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E5463086-74EE-407B-9071-00797B3D95FE}" xr6:coauthVersionLast="47" xr6:coauthVersionMax="47" xr10:uidLastSave="{00000000-0000-0000-0000-000000000000}"/>
  <bookViews>
    <workbookView xWindow="10365" yWindow="675" windowWidth="18225" windowHeight="1548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E43" i="7"/>
  <c r="AM43" i="7"/>
  <c r="U43" i="7"/>
  <c r="E43" i="7"/>
  <c r="C43" i="7"/>
  <c r="DG42" i="7"/>
  <c r="CQ42" i="7"/>
  <c r="CO42" i="7"/>
  <c r="BY42" i="7"/>
  <c r="BE42" i="7"/>
  <c r="AM42" i="7"/>
  <c r="U42" i="7"/>
  <c r="E42" i="7"/>
  <c r="C42" i="7"/>
  <c r="DG41" i="7"/>
  <c r="CQ41" i="7"/>
  <c r="CO41" i="7"/>
  <c r="BY41" i="7"/>
  <c r="BE41" i="7"/>
  <c r="AM41" i="7"/>
  <c r="U41" i="7"/>
  <c r="E41" i="7"/>
  <c r="C41" i="7"/>
  <c r="DG40" i="7"/>
  <c r="CQ40" i="7"/>
  <c r="BY40" i="7"/>
  <c r="BE40" i="7"/>
  <c r="AM40" i="7"/>
  <c r="U40" i="7"/>
  <c r="E40" i="7"/>
  <c r="C40" i="7" s="1"/>
  <c r="DG39" i="7"/>
  <c r="CQ39" i="7"/>
  <c r="BY39" i="7"/>
  <c r="BE39" i="7"/>
  <c r="AM39" i="7"/>
  <c r="U39" i="7"/>
  <c r="E39" i="7"/>
  <c r="C39" i="7"/>
  <c r="DG38" i="7"/>
  <c r="CQ38" i="7"/>
  <c r="BY38" i="7"/>
  <c r="BE38" i="7"/>
  <c r="AM38" i="7"/>
  <c r="W38" i="7"/>
  <c r="E38" i="7"/>
  <c r="C38" i="7"/>
  <c r="DG37" i="7"/>
  <c r="CQ37" i="7"/>
  <c r="BY37" i="7"/>
  <c r="BE37" i="7"/>
  <c r="AM37" i="7"/>
  <c r="W37" i="7"/>
  <c r="E37" i="7"/>
  <c r="DG36" i="7"/>
  <c r="CQ36" i="7"/>
  <c r="BY36" i="7"/>
  <c r="BE36" i="7"/>
  <c r="AO36" i="7"/>
  <c r="W36" i="7"/>
  <c r="E36" i="7"/>
  <c r="DG35" i="7"/>
  <c r="CQ35" i="7"/>
  <c r="BY35" i="7"/>
  <c r="BE35" i="7"/>
  <c r="AO35" i="7"/>
  <c r="W35" i="7"/>
  <c r="E35" i="7"/>
  <c r="DG34" i="7"/>
  <c r="CQ34" i="7"/>
  <c r="BY34" i="7"/>
  <c r="BE34" i="7"/>
  <c r="AO34" i="7"/>
  <c r="W34" i="7"/>
  <c r="E34" i="7"/>
  <c r="C34" i="7"/>
  <c r="C35" i="7" l="1"/>
  <c r="C36" i="7" l="1"/>
  <c r="C37" i="7" l="1"/>
  <c r="U34" i="7"/>
  <c r="U35" i="7" s="1"/>
  <c r="U36" i="7" s="1"/>
  <c r="U37" i="7" s="1"/>
  <c r="U38" i="7" s="1"/>
  <c r="AM34" i="7"/>
  <c r="AM35" i="7" s="1"/>
  <c r="AM36" i="7" s="1"/>
  <c r="BW34" i="7" l="1"/>
  <c r="BW35" i="7" s="1"/>
  <c r="BW36" i="7" s="1"/>
  <c r="BW37" i="7" s="1"/>
  <c r="BW38" i="7" s="1"/>
  <c r="BW39" i="7" s="1"/>
  <c r="BW40" i="7" s="1"/>
  <c r="BW41" i="7" s="1"/>
  <c r="BW42" i="7" s="1"/>
  <c r="BW43" i="7" s="1"/>
  <c r="CO34" i="7" l="1"/>
  <c r="CO35" i="7" s="1"/>
  <c r="CO36" i="7" s="1"/>
  <c r="CO37" i="7" s="1"/>
  <c r="CO38" i="7" s="1"/>
  <c r="CO39" i="7" s="1"/>
  <c r="CO40" i="7" s="1"/>
</calcChain>
</file>

<file path=xl/sharedStrings.xml><?xml version="1.0" encoding="utf-8"?>
<sst xmlns="http://schemas.openxmlformats.org/spreadsheetml/2006/main" count="1235" uniqueCount="623">
  <si>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</si>
  <si>
    <t>R04</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</si>
  <si>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</si>
  <si>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分析欄</t>
    <rPh sb="0" eb="2">
      <t>ブンセキ</t>
    </rPh>
    <rPh sb="2" eb="3">
      <t>ラン</t>
    </rPh>
    <phoneticPr fontId="3"/>
  </si>
  <si>
    <t>R02</t>
  </si>
  <si>
    <t>類似団体内平均値</t>
  </si>
  <si>
    <t>(　参考　）</t>
    <rPh sb="2" eb="4">
      <t>サンコウ</t>
    </rPh>
    <phoneticPr fontId="3"/>
  </si>
  <si>
    <t>R03</t>
  </si>
  <si>
    <t>R05</t>
  </si>
  <si>
    <t>R06</t>
  </si>
  <si>
    <t>将来負担比率</t>
  </si>
  <si>
    <t>当該団体値</t>
    <rPh sb="0" eb="2">
      <t>トウガイ</t>
    </rPh>
    <rPh sb="2" eb="4">
      <t>ダンタイ</t>
    </rPh>
    <rPh sb="4" eb="5">
      <t>アタイ</t>
    </rPh>
    <phoneticPr fontId="3"/>
  </si>
  <si>
    <t>有形固定資産減価償却率</t>
  </si>
  <si>
    <t xml:space="preserve"> </t>
  </si>
  <si>
    <t>実質公債費比率</t>
  </si>
  <si>
    <t>　将来負担比率、実質公債費比率ともに類似団体と比較すると依然として高水準にあるが、住民の安心安全な生活を担保するために、地理的条件（面積が広大かつ過疎地域）を解消する投資的事業が必要であり、その財源を地方債に依存していることが主因である。
　今後においても、事業の実施等に伴う地方債借入の影響で、指標が高水準で推移することは避けがたい。指標改善の取組としては、今後も計画的に繰上償還を実施し、健全な財政運営を図っていく。</t>
    <rPh sb="136" eb="137">
      <t>トモナ</t>
    </rPh>
    <phoneticPr fontId="3"/>
  </si>
  <si>
    <t>　本町は、地方債残高が地理的条件（面積が広大かつ過疎地域）を解消する投資的事業の実施等により高い水準にあることから、将来負担比率は、類似団体内でも高い水準にある一方、有形固定資産減価償却率は類似団体並みの状況である。これは、公共施設等総合管理計画において、令和28年度までに公共施設の総量を22％縮減する目標を定め、老朽化した施設の統合・廃止や除却を進めたためである。
　繰上償還の実施により将来負担比率は改善したが、各施設の利用状況、老朽化状況、運営に係るコストなどを把握し、除却をはじめ統合・廃止、施設の有効活用を図っていく。</t>
    <rPh sb="99" eb="100">
      <t>ナ</t>
    </rPh>
    <phoneticPr fontId="3"/>
  </si>
  <si>
    <t>令和6年度　財政状況資料集</t>
  </si>
  <si>
    <t>総括表（市町村）</t>
    <rPh sb="0" eb="2">
      <t>ソウカツ</t>
    </rPh>
    <rPh sb="2" eb="3">
      <t>ヒョウ</t>
    </rPh>
    <rPh sb="4" eb="7">
      <t>シチョウソン</t>
    </rPh>
    <phoneticPr fontId="3"/>
  </si>
  <si>
    <t>都道府県名</t>
  </si>
  <si>
    <t>京都府</t>
  </si>
  <si>
    <t>市町村類型</t>
  </si>
  <si>
    <t>Ⅲ－１</t>
  </si>
  <si>
    <t>指定団体等の指定状況</t>
  </si>
  <si>
    <t>区分</t>
    <rPh sb="0" eb="2">
      <t>クブン</t>
    </rPh>
    <phoneticPr fontId="3"/>
  </si>
  <si>
    <t>令和6年度(千円)</t>
    <rPh sb="0" eb="2">
      <t>レイワ</t>
    </rPh>
    <rPh sb="3" eb="5">
      <t>ネンド</t>
    </rPh>
    <rPh sb="6" eb="8">
      <t>センエン</t>
    </rPh>
    <phoneticPr fontId="3"/>
  </si>
  <si>
    <t>令和5年度(千円)</t>
    <rPh sb="0" eb="2">
      <t>レイワ</t>
    </rPh>
    <rPh sb="4" eb="5">
      <t>ド</t>
    </rPh>
    <rPh sb="6" eb="8">
      <t>センエン</t>
    </rPh>
    <phoneticPr fontId="3"/>
  </si>
  <si>
    <t>令和6年度(千円･％)</t>
    <rPh sb="0" eb="2">
      <t>レイワ</t>
    </rPh>
    <rPh sb="3" eb="5">
      <t>ネンド</t>
    </rPh>
    <rPh sb="6" eb="8">
      <t>センエン</t>
    </rPh>
    <phoneticPr fontId="3"/>
  </si>
  <si>
    <t>令和5年度(千円･％)</t>
    <rPh sb="0" eb="2">
      <t>レイワ</t>
    </rPh>
    <rPh sb="4" eb="5">
      <t>ド</t>
    </rPh>
    <rPh sb="6" eb="8">
      <t>センエン</t>
    </rPh>
    <phoneticPr fontId="3"/>
  </si>
  <si>
    <t>歳入総額</t>
  </si>
  <si>
    <t>実質収支比率</t>
    <rPh sb="0" eb="2">
      <t>ジッシツ</t>
    </rPh>
    <rPh sb="2" eb="4">
      <t>シュウシ</t>
    </rPh>
    <rPh sb="4" eb="6">
      <t>ヒリツ</t>
    </rPh>
    <phoneticPr fontId="3"/>
  </si>
  <si>
    <t>財政健全化等</t>
    <rPh sb="0" eb="2">
      <t>ザイセイ</t>
    </rPh>
    <rPh sb="2" eb="5">
      <t>ケンゼンカ</t>
    </rPh>
    <rPh sb="5" eb="6">
      <t>トウ</t>
    </rPh>
    <phoneticPr fontId="3"/>
  </si>
  <si>
    <t>×</t>
  </si>
  <si>
    <t>歳出総額</t>
  </si>
  <si>
    <t>経常収支比率</t>
    <rPh sb="0" eb="2">
      <t>ケイジョウ</t>
    </rPh>
    <rPh sb="2" eb="4">
      <t>シュウシ</t>
    </rPh>
    <rPh sb="4" eb="6">
      <t>ヒリツ</t>
    </rPh>
    <phoneticPr fontId="3"/>
  </si>
  <si>
    <t>市町村名</t>
    <rPh sb="0" eb="3">
      <t>シチョウソン</t>
    </rPh>
    <rPh sb="3" eb="4">
      <t>メイ</t>
    </rPh>
    <phoneticPr fontId="3"/>
  </si>
  <si>
    <t>京丹波町</t>
  </si>
  <si>
    <t>地方交付税種地</t>
    <rPh sb="0" eb="2">
      <t>チホウ</t>
    </rPh>
    <rPh sb="2" eb="5">
      <t>コウフゼイ</t>
    </rPh>
    <rPh sb="5" eb="6">
      <t>シュ</t>
    </rPh>
    <rPh sb="6" eb="7">
      <t>チ</t>
    </rPh>
    <phoneticPr fontId="3"/>
  </si>
  <si>
    <t>2-2</t>
  </si>
  <si>
    <t>財源超過</t>
    <rPh sb="0" eb="2">
      <t>ザイゲン</t>
    </rPh>
    <rPh sb="2" eb="4">
      <t>チョウカ</t>
    </rPh>
    <phoneticPr fontId="3"/>
  </si>
  <si>
    <t>歳入歳出差引</t>
  </si>
  <si>
    <t>　　(※1)</t>
  </si>
  <si>
    <t>首都</t>
    <rPh sb="0" eb="2">
      <t>シュト</t>
    </rPh>
    <phoneticPr fontId="3"/>
  </si>
  <si>
    <t>翌年度に繰越すべき財源</t>
  </si>
  <si>
    <t>標準財政規模</t>
    <rPh sb="0" eb="2">
      <t>ヒョウジュン</t>
    </rPh>
    <rPh sb="2" eb="4">
      <t>ザイセイ</t>
    </rPh>
    <rPh sb="4" eb="6">
      <t>キボ</t>
    </rPh>
    <phoneticPr fontId="3"/>
  </si>
  <si>
    <t>近畿</t>
    <rPh sb="0" eb="2">
      <t>キンキ</t>
    </rPh>
    <phoneticPr fontId="3"/>
  </si>
  <si>
    <t>実質収支</t>
  </si>
  <si>
    <t>財政力指数</t>
    <rPh sb="0" eb="3">
      <t>ザイセイリョク</t>
    </rPh>
    <rPh sb="3" eb="5">
      <t>シスウ</t>
    </rPh>
    <phoneticPr fontId="3"/>
  </si>
  <si>
    <t>人口</t>
    <rPh sb="0" eb="2">
      <t>ジンコウ</t>
    </rPh>
    <phoneticPr fontId="3"/>
  </si>
  <si>
    <t>令和2年国調(人)</t>
    <rPh sb="3" eb="4">
      <t>ネン</t>
    </rPh>
    <rPh sb="4" eb="5">
      <t>コク</t>
    </rPh>
    <rPh sb="5" eb="6">
      <t>チョウ</t>
    </rPh>
    <phoneticPr fontId="3"/>
  </si>
  <si>
    <r>
      <t>産業構造</t>
    </r>
    <r>
      <rPr>
        <sz val="9"/>
        <color indexed="8"/>
        <rFont val="ＭＳ ゴシック"/>
        <family val="3"/>
        <charset val="128"/>
      </rPr>
      <t xml:space="preserve"> (※5)</t>
    </r>
    <rPh sb="0" eb="2">
      <t>サンギョウ</t>
    </rPh>
    <rPh sb="2" eb="4">
      <t>コウゾウ</t>
    </rPh>
    <phoneticPr fontId="3"/>
  </si>
  <si>
    <t>中部</t>
    <rPh sb="0" eb="2">
      <t>チュウブ</t>
    </rPh>
    <phoneticPr fontId="3"/>
  </si>
  <si>
    <t>単年度収支</t>
  </si>
  <si>
    <t>公債費負担比率</t>
    <rPh sb="0" eb="3">
      <t>コウサイヒ</t>
    </rPh>
    <rPh sb="3" eb="5">
      <t>フタン</t>
    </rPh>
    <rPh sb="5" eb="7">
      <t>ヒリツ</t>
    </rPh>
    <phoneticPr fontId="3"/>
  </si>
  <si>
    <t>平成27年国調(人)</t>
    <rPh sb="4" eb="5">
      <t>ネン</t>
    </rPh>
    <rPh sb="5" eb="6">
      <t>コク</t>
    </rPh>
    <rPh sb="6" eb="7">
      <t>チョウ</t>
    </rPh>
    <phoneticPr fontId="3"/>
  </si>
  <si>
    <t>過疎</t>
    <rPh sb="0" eb="2">
      <t>カソ</t>
    </rPh>
    <phoneticPr fontId="3"/>
  </si>
  <si>
    <t>○</t>
  </si>
  <si>
    <t>積立金</t>
  </si>
  <si>
    <t>健全化判断比率</t>
  </si>
  <si>
    <r>
      <t xml:space="preserve">増減率 </t>
    </r>
    <r>
      <rPr>
        <sz val="9"/>
        <color indexed="8"/>
        <rFont val="ＭＳ ゴシック"/>
        <family val="3"/>
        <charset val="128"/>
      </rPr>
      <t xml:space="preserve"> (％)</t>
    </r>
    <rPh sb="0" eb="2">
      <t>ゾウゲン</t>
    </rPh>
    <rPh sb="2" eb="3">
      <t>リツ</t>
    </rPh>
    <phoneticPr fontId="3"/>
  </si>
  <si>
    <t>-10.7</t>
  </si>
  <si>
    <t>山振</t>
    <rPh sb="0" eb="1">
      <t>ヤマ</t>
    </rPh>
    <rPh sb="1" eb="2">
      <t>フ</t>
    </rPh>
    <phoneticPr fontId="3"/>
  </si>
  <si>
    <t>繰上償還金</t>
  </si>
  <si>
    <t>　実質赤字比率</t>
    <rPh sb="1" eb="3">
      <t>ジッシツ</t>
    </rPh>
    <rPh sb="3" eb="5">
      <t>アカジ</t>
    </rPh>
    <rPh sb="5" eb="7">
      <t>ヒリツ</t>
    </rPh>
    <phoneticPr fontId="3"/>
  </si>
  <si>
    <t>-</t>
  </si>
  <si>
    <t>住民基本台帳人口
 (※7)</t>
    <rPh sb="0" eb="2">
      <t>ジュウミン</t>
    </rPh>
    <rPh sb="2" eb="4">
      <t>キホン</t>
    </rPh>
    <rPh sb="4" eb="6">
      <t>ダイチョウ</t>
    </rPh>
    <rPh sb="6" eb="8">
      <t>ジンコウ</t>
    </rPh>
    <phoneticPr fontId="3"/>
  </si>
  <si>
    <t>令07.01.01(人)</t>
    <rPh sb="0" eb="1">
      <t>レイ</t>
    </rPh>
    <phoneticPr fontId="3"/>
  </si>
  <si>
    <t>令和2年国調</t>
    <rPh sb="0" eb="2">
      <t>レイワ</t>
    </rPh>
    <rPh sb="3" eb="4">
      <t>ネン</t>
    </rPh>
    <rPh sb="4" eb="5">
      <t>コク</t>
    </rPh>
    <rPh sb="5" eb="6">
      <t>チョウ</t>
    </rPh>
    <phoneticPr fontId="3"/>
  </si>
  <si>
    <t>平成27年国調</t>
    <rPh sb="4" eb="5">
      <t>ネン</t>
    </rPh>
    <rPh sb="5" eb="6">
      <t>コク</t>
    </rPh>
    <rPh sb="6" eb="7">
      <t>チョウ</t>
    </rPh>
    <phoneticPr fontId="3"/>
  </si>
  <si>
    <t>低開発</t>
    <rPh sb="0" eb="1">
      <t>テイ</t>
    </rPh>
    <rPh sb="1" eb="3">
      <t>カイハツ</t>
    </rPh>
    <phoneticPr fontId="3"/>
  </si>
  <si>
    <t>積立金取崩し額</t>
  </si>
  <si>
    <t>　連結実質赤字比率</t>
    <rPh sb="1" eb="3">
      <t>レンケツ</t>
    </rPh>
    <rPh sb="3" eb="5">
      <t>ジッシツ</t>
    </rPh>
    <rPh sb="5" eb="7">
      <t>アカジ</t>
    </rPh>
    <rPh sb="7" eb="9">
      <t>ヒリツ</t>
    </rPh>
    <phoneticPr fontId="3"/>
  </si>
  <si>
    <t>うち日本人(人)</t>
  </si>
  <si>
    <t>第1次</t>
    <rPh sb="0" eb="1">
      <t>ダイ</t>
    </rPh>
    <rPh sb="2" eb="3">
      <t>ジ</t>
    </rPh>
    <phoneticPr fontId="3"/>
  </si>
  <si>
    <t>指数表選定</t>
    <rPh sb="0" eb="2">
      <t>シスウ</t>
    </rPh>
    <rPh sb="2" eb="3">
      <t>ヒョウ</t>
    </rPh>
    <rPh sb="3" eb="5">
      <t>センテイ</t>
    </rPh>
    <phoneticPr fontId="3"/>
  </si>
  <si>
    <t>実質単年度収支</t>
  </si>
  <si>
    <t>　実質公債費比率</t>
    <rPh sb="1" eb="3">
      <t>ジッシツ</t>
    </rPh>
    <rPh sb="3" eb="6">
      <t>コウサイヒ</t>
    </rPh>
    <rPh sb="6" eb="8">
      <t>ヒリツ</t>
    </rPh>
    <phoneticPr fontId="3"/>
  </si>
  <si>
    <t>令06.01.01(人)</t>
  </si>
  <si>
    <t>　将来負担比率</t>
    <rPh sb="1" eb="3">
      <t>ショウライ</t>
    </rPh>
    <rPh sb="3" eb="5">
      <t>フタン</t>
    </rPh>
    <rPh sb="5" eb="7">
      <t>ヒリツ</t>
    </rPh>
    <phoneticPr fontId="3"/>
  </si>
  <si>
    <t>第2次</t>
    <rPh sb="0" eb="1">
      <t>ダイ</t>
    </rPh>
    <rPh sb="2" eb="3">
      <t>ジ</t>
    </rPh>
    <phoneticPr fontId="3"/>
  </si>
  <si>
    <t>基準財政収入額</t>
  </si>
  <si>
    <r>
      <t>資金不足比率 (※</t>
    </r>
    <r>
      <rPr>
        <sz val="9"/>
        <color indexed="8"/>
        <rFont val="ＭＳ ゴシック"/>
        <family val="3"/>
        <charset val="128"/>
      </rPr>
      <t>4)</t>
    </r>
  </si>
  <si>
    <t>増減率  (％)</t>
    <rPh sb="0" eb="2">
      <t>ゾウゲン</t>
    </rPh>
    <rPh sb="2" eb="3">
      <t>リツ</t>
    </rPh>
    <phoneticPr fontId="3"/>
  </si>
  <si>
    <t>-2.8</t>
  </si>
  <si>
    <t>基準財政需要額</t>
  </si>
  <si>
    <t>うち日本人(％)</t>
  </si>
  <si>
    <t>-3.0</t>
  </si>
  <si>
    <t>第3次</t>
    <rPh sb="0" eb="1">
      <t>ダイ</t>
    </rPh>
    <rPh sb="2" eb="3">
      <t>ジ</t>
    </rPh>
    <phoneticPr fontId="3"/>
  </si>
  <si>
    <t>標準税収入額等</t>
  </si>
  <si>
    <t>面積 (k㎡)</t>
    <rPh sb="0" eb="2">
      <t>メンセキ</t>
    </rPh>
    <phoneticPr fontId="3"/>
  </si>
  <si>
    <t>経常経費充当一般財源等</t>
    <rPh sb="0" eb="2">
      <t>ケイジョウ</t>
    </rPh>
    <rPh sb="2" eb="4">
      <t>ケイヒ</t>
    </rPh>
    <rPh sb="4" eb="6">
      <t>ジュウトウ</t>
    </rPh>
    <rPh sb="6" eb="8">
      <t>イッパン</t>
    </rPh>
    <rPh sb="8" eb="10">
      <t>ザイゲン</t>
    </rPh>
    <rPh sb="10" eb="11">
      <t>トウ</t>
    </rPh>
    <phoneticPr fontId="16"/>
  </si>
  <si>
    <t>人口密度 (人/k㎡)</t>
    <rPh sb="0" eb="2">
      <t>ジンコウ</t>
    </rPh>
    <rPh sb="2" eb="4">
      <t>ミツド</t>
    </rPh>
    <phoneticPr fontId="3"/>
  </si>
  <si>
    <t>歳入一般財源等</t>
    <rPh sb="0" eb="2">
      <t>サイニュウ</t>
    </rPh>
    <rPh sb="2" eb="4">
      <t>イッパン</t>
    </rPh>
    <rPh sb="4" eb="6">
      <t>ザイゲン</t>
    </rPh>
    <rPh sb="6" eb="7">
      <t>トウ</t>
    </rPh>
    <phoneticPr fontId="16"/>
  </si>
  <si>
    <t>世帯数 (世帯)</t>
    <rPh sb="0" eb="3">
      <t>セタイスウ</t>
    </rPh>
    <phoneticPr fontId="3"/>
  </si>
  <si>
    <t>職員の状況 (※8)</t>
    <rPh sb="0" eb="2">
      <t>ショクイン</t>
    </rPh>
    <rPh sb="3" eb="5">
      <t>ジョウキョウ</t>
    </rPh>
    <phoneticPr fontId="3"/>
  </si>
  <si>
    <t>特別職等</t>
    <rPh sb="0" eb="2">
      <t>トクベツ</t>
    </rPh>
    <rPh sb="2" eb="3">
      <t>ショク</t>
    </rPh>
    <rPh sb="3" eb="4">
      <t>トウ</t>
    </rPh>
    <phoneticPr fontId="3"/>
  </si>
  <si>
    <t>定数</t>
    <rPh sb="0" eb="2">
      <t>テイスウ</t>
    </rPh>
    <phoneticPr fontId="3"/>
  </si>
  <si>
    <t>1人あたり平均
給料月額(百円)</t>
    <rPh sb="1" eb="2">
      <t>リ</t>
    </rPh>
    <rPh sb="5" eb="7">
      <t>ヘイキン</t>
    </rPh>
    <rPh sb="8" eb="10">
      <t>キュウリョウ</t>
    </rPh>
    <rPh sb="10" eb="11">
      <t>ツキ</t>
    </rPh>
    <rPh sb="11" eb="12">
      <t>ガク</t>
    </rPh>
    <rPh sb="13" eb="15">
      <t>ヒャクエン</t>
    </rPh>
    <phoneticPr fontId="3"/>
  </si>
  <si>
    <t>一般職員等(※6)</t>
    <rPh sb="0" eb="2">
      <t>イッパン</t>
    </rPh>
    <rPh sb="2" eb="4">
      <t>ショクイン</t>
    </rPh>
    <rPh sb="4" eb="5">
      <t>トウ</t>
    </rPh>
    <phoneticPr fontId="3"/>
  </si>
  <si>
    <t>職員数
(人)</t>
    <rPh sb="0" eb="3">
      <t>ショクインスウ</t>
    </rPh>
    <phoneticPr fontId="3"/>
  </si>
  <si>
    <t>給料月額
(百円)</t>
    <rPh sb="0" eb="2">
      <t>キュウリョウ</t>
    </rPh>
    <rPh sb="2" eb="3">
      <t>ツキ</t>
    </rPh>
    <rPh sb="3" eb="4">
      <t>ガク</t>
    </rPh>
    <rPh sb="6" eb="8">
      <t>ヒャクエン</t>
    </rPh>
    <phoneticPr fontId="3"/>
  </si>
  <si>
    <t>地方債現在高</t>
  </si>
  <si>
    <t>　うち公的資金</t>
    <rPh sb="3" eb="5">
      <t>コウテキ</t>
    </rPh>
    <phoneticPr fontId="3"/>
  </si>
  <si>
    <t>市区町村長</t>
    <rPh sb="0" eb="2">
      <t>シク</t>
    </rPh>
    <rPh sb="2" eb="4">
      <t>チョウソン</t>
    </rPh>
    <rPh sb="4" eb="5">
      <t>チョウ</t>
    </rPh>
    <phoneticPr fontId="3"/>
  </si>
  <si>
    <t>一般職員</t>
    <rPh sb="0" eb="2">
      <t>イッパン</t>
    </rPh>
    <rPh sb="2" eb="4">
      <t>ショクイン</t>
    </rPh>
    <phoneticPr fontId="3"/>
  </si>
  <si>
    <t>地方債現在高（臨時財政対策債除き）</t>
  </si>
  <si>
    <t>副市区町村長</t>
    <rPh sb="0" eb="1">
      <t>フク</t>
    </rPh>
    <rPh sb="1" eb="3">
      <t>シク</t>
    </rPh>
    <rPh sb="3" eb="5">
      <t>チョウソン</t>
    </rPh>
    <rPh sb="5" eb="6">
      <t>チョウ</t>
    </rPh>
    <phoneticPr fontId="3"/>
  </si>
  <si>
    <t>　うち消防職員</t>
    <rPh sb="3" eb="5">
      <t>ショウボウ</t>
    </rPh>
    <rPh sb="5" eb="7">
      <t>ショクイン</t>
    </rPh>
    <phoneticPr fontId="3"/>
  </si>
  <si>
    <t>債務負担行為額（支出予定額）</t>
    <rPh sb="0" eb="2">
      <t>サイム</t>
    </rPh>
    <rPh sb="2" eb="4">
      <t>フタン</t>
    </rPh>
    <rPh sb="4" eb="6">
      <t>コウイ</t>
    </rPh>
    <rPh sb="6" eb="7">
      <t>ガク</t>
    </rPh>
    <rPh sb="8" eb="10">
      <t>シシュツ</t>
    </rPh>
    <rPh sb="10" eb="12">
      <t>ヨテイ</t>
    </rPh>
    <rPh sb="12" eb="13">
      <t>ガク</t>
    </rPh>
    <phoneticPr fontId="3"/>
  </si>
  <si>
    <t>教育長</t>
  </si>
  <si>
    <t>　うち技能労務職員</t>
    <rPh sb="3" eb="5">
      <t>ギノウ</t>
    </rPh>
    <rPh sb="5" eb="7">
      <t>ロウム</t>
    </rPh>
    <rPh sb="7" eb="9">
      <t>ショクイン</t>
    </rPh>
    <phoneticPr fontId="3"/>
  </si>
  <si>
    <t>*</t>
  </si>
  <si>
    <t>収益事業収入</t>
  </si>
  <si>
    <t>議会議長</t>
    <rPh sb="0" eb="2">
      <t>ギカイ</t>
    </rPh>
    <rPh sb="2" eb="4">
      <t>ギチョウ</t>
    </rPh>
    <phoneticPr fontId="3"/>
  </si>
  <si>
    <t>教育公務員</t>
    <rPh sb="0" eb="2">
      <t>キョウイク</t>
    </rPh>
    <rPh sb="2" eb="5">
      <t>コウムイン</t>
    </rPh>
    <phoneticPr fontId="3"/>
  </si>
  <si>
    <t>土地開発基金現在高</t>
    <rPh sb="0" eb="2">
      <t>トチ</t>
    </rPh>
    <rPh sb="2" eb="4">
      <t>カイハツ</t>
    </rPh>
    <rPh sb="4" eb="6">
      <t>キキン</t>
    </rPh>
    <rPh sb="6" eb="8">
      <t>ゲンザイ</t>
    </rPh>
    <rPh sb="8" eb="9">
      <t>タカ</t>
    </rPh>
    <phoneticPr fontId="16"/>
  </si>
  <si>
    <t>議会副議長</t>
    <rPh sb="0" eb="2">
      <t>ギカイ</t>
    </rPh>
    <rPh sb="2" eb="3">
      <t>フク</t>
    </rPh>
    <rPh sb="3" eb="5">
      <t>ギチョウ</t>
    </rPh>
    <phoneticPr fontId="3"/>
  </si>
  <si>
    <t>臨時職員</t>
    <rPh sb="0" eb="2">
      <t>リンジ</t>
    </rPh>
    <rPh sb="2" eb="4">
      <t>ショクイン</t>
    </rPh>
    <phoneticPr fontId="3"/>
  </si>
  <si>
    <t>積立金
現在高</t>
    <rPh sb="4" eb="7">
      <t>ゲンザイダカ</t>
    </rPh>
    <phoneticPr fontId="16"/>
  </si>
  <si>
    <t>財政調整基金</t>
    <rPh sb="0" eb="2">
      <t>ザイセイ</t>
    </rPh>
    <rPh sb="2" eb="4">
      <t>チョウセイ</t>
    </rPh>
    <rPh sb="4" eb="6">
      <t>キキン</t>
    </rPh>
    <phoneticPr fontId="3"/>
  </si>
  <si>
    <t>議会議員</t>
    <rPh sb="0" eb="2">
      <t>ギカイ</t>
    </rPh>
    <rPh sb="2" eb="4">
      <t>ギイン</t>
    </rPh>
    <phoneticPr fontId="3"/>
  </si>
  <si>
    <t>合計</t>
    <rPh sb="0" eb="2">
      <t>ゴウケイ</t>
    </rPh>
    <phoneticPr fontId="3"/>
  </si>
  <si>
    <t>減債基金</t>
    <rPh sb="0" eb="1">
      <t>ゲン</t>
    </rPh>
    <rPh sb="1" eb="2">
      <t>サイ</t>
    </rPh>
    <rPh sb="2" eb="4">
      <t>キキン</t>
    </rPh>
    <phoneticPr fontId="3"/>
  </si>
  <si>
    <t>ラスパイレス指数</t>
    <rPh sb="6" eb="8">
      <t>シスウ</t>
    </rPh>
    <phoneticPr fontId="3"/>
  </si>
  <si>
    <t>その他特定目的基金</t>
    <rPh sb="2" eb="3">
      <t>タ</t>
    </rPh>
    <rPh sb="3" eb="5">
      <t>トクテイ</t>
    </rPh>
    <rPh sb="5" eb="7">
      <t>モクテキ</t>
    </rPh>
    <rPh sb="7" eb="9">
      <t>キキン</t>
    </rPh>
    <phoneticPr fontId="3"/>
  </si>
  <si>
    <t>一般会計等の一覧</t>
  </si>
  <si>
    <t>事業会計の一覧</t>
    <rPh sb="0" eb="2">
      <t>ジギョウ</t>
    </rPh>
    <rPh sb="2" eb="4">
      <t>カイケイ</t>
    </rPh>
    <phoneticPr fontId="3"/>
  </si>
  <si>
    <t>公営企業（法適）の一覧</t>
    <rPh sb="0" eb="2">
      <t>コウエイ</t>
    </rPh>
    <rPh sb="2" eb="4">
      <t>キギョウ</t>
    </rPh>
    <phoneticPr fontId="3"/>
  </si>
  <si>
    <t>公営企業（法非適）の一覧</t>
    <rPh sb="0" eb="2">
      <t>コウエイ</t>
    </rPh>
    <rPh sb="2" eb="4">
      <t>キギョウ</t>
    </rPh>
    <rPh sb="6" eb="7">
      <t>ヒ</t>
    </rPh>
    <phoneticPr fontId="3"/>
  </si>
  <si>
    <t>関係する一部事務組合等一覧</t>
    <rPh sb="0" eb="2">
      <t>カンケイ</t>
    </rPh>
    <rPh sb="4" eb="6">
      <t>イチブ</t>
    </rPh>
    <rPh sb="6" eb="8">
      <t>ジム</t>
    </rPh>
    <rPh sb="8" eb="10">
      <t>クミアイ</t>
    </rPh>
    <rPh sb="10" eb="11">
      <t>トウ</t>
    </rPh>
    <rPh sb="11" eb="13">
      <t>イチラン</t>
    </rPh>
    <phoneticPr fontId="3"/>
  </si>
  <si>
    <t>地方公社・第三セクター等一覧</t>
    <rPh sb="0" eb="2">
      <t>チホウ</t>
    </rPh>
    <rPh sb="2" eb="4">
      <t>コウシャ</t>
    </rPh>
    <rPh sb="5" eb="6">
      <t>ダイ</t>
    </rPh>
    <rPh sb="6" eb="7">
      <t>３</t>
    </rPh>
    <rPh sb="11" eb="12">
      <t>トウ</t>
    </rPh>
    <rPh sb="12" eb="14">
      <t>イチラン</t>
    </rPh>
    <phoneticPr fontId="3"/>
  </si>
  <si>
    <t>項番</t>
  </si>
  <si>
    <t>会計名</t>
  </si>
  <si>
    <t>項番</t>
    <rPh sb="0" eb="2">
      <t>コウバン</t>
    </rPh>
    <phoneticPr fontId="3"/>
  </si>
  <si>
    <t>会計名</t>
    <rPh sb="0" eb="2">
      <t>カイケイ</t>
    </rPh>
    <rPh sb="2" eb="3">
      <t>メイ</t>
    </rPh>
    <phoneticPr fontId="3"/>
  </si>
  <si>
    <t>組合等名</t>
  </si>
  <si>
    <t>団体名</t>
    <rPh sb="0" eb="2">
      <t>ダンタイ</t>
    </rPh>
    <phoneticPr fontId="3"/>
  </si>
  <si>
    <r>
      <t>(※</t>
    </r>
    <r>
      <rPr>
        <sz val="9"/>
        <color indexed="8"/>
        <rFont val="ＭＳ ゴシック"/>
        <family val="3"/>
        <charset val="128"/>
      </rPr>
      <t>3)</t>
    </r>
  </si>
  <si>
    <t>（注釈）</t>
    <rPh sb="1" eb="3">
      <t>チュウシャク</t>
    </rPh>
    <phoneticPr fontId="3"/>
  </si>
  <si>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</si>
  <si>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</si>
  <si>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</si>
  <si>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
  </si>
  <si>
    <t>※5：産業構造の比率は、分母を就業人口総数とし、分類不能の産業を除いて算出。</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</si>
  <si>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</si>
  <si>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</si>
  <si>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</si>
  <si>
    <t>令和6年度</t>
  </si>
  <si>
    <t>京都府京丹波町</t>
  </si>
  <si>
    <t>(1) 普通会計の状況（市町村）</t>
    <rPh sb="4" eb="6">
      <t>フツウ</t>
    </rPh>
    <rPh sb="6" eb="8">
      <t>カイケイ</t>
    </rPh>
    <rPh sb="9" eb="11">
      <t>ジョウキョウ</t>
    </rPh>
    <rPh sb="12" eb="15">
      <t>シチョウソン</t>
    </rPh>
    <phoneticPr fontId="3"/>
  </si>
  <si>
    <t>歳入の状況（単位 千円・％）</t>
    <rPh sb="0" eb="2">
      <t>サイニュウ</t>
    </rPh>
    <rPh sb="3" eb="5">
      <t>ジョウキョウ</t>
    </rPh>
    <rPh sb="6" eb="8">
      <t>タンイ</t>
    </rPh>
    <rPh sb="9" eb="11">
      <t>センエン</t>
    </rPh>
    <phoneticPr fontId="3"/>
  </si>
  <si>
    <t>地方税の状況（単位 千円・％）</t>
    <rPh sb="0" eb="2">
      <t>チホウ</t>
    </rPh>
    <rPh sb="2" eb="3">
      <t>ゼイ</t>
    </rPh>
    <rPh sb="4" eb="6">
      <t>ジョウキョウ</t>
    </rPh>
    <rPh sb="7" eb="9">
      <t>タンイ</t>
    </rPh>
    <rPh sb="10" eb="12">
      <t>センエン</t>
    </rPh>
    <phoneticPr fontId="3"/>
  </si>
  <si>
    <t>歳出の状況（単位 千円・％）</t>
  </si>
  <si>
    <t>決算額</t>
    <rPh sb="0" eb="2">
      <t>ケッサン</t>
    </rPh>
    <rPh sb="2" eb="3">
      <t>ガク</t>
    </rPh>
    <phoneticPr fontId="3"/>
  </si>
  <si>
    <t>構成比</t>
    <rPh sb="0" eb="3">
      <t>コウセイヒ</t>
    </rPh>
    <phoneticPr fontId="3"/>
  </si>
  <si>
    <t>経常一般財源等</t>
    <rPh sb="0" eb="2">
      <t>ケイジョウ</t>
    </rPh>
    <rPh sb="2" eb="4">
      <t>イッパン</t>
    </rPh>
    <rPh sb="4" eb="7">
      <t>ザイゲントウ</t>
    </rPh>
    <phoneticPr fontId="3"/>
  </si>
  <si>
    <t>区分</t>
  </si>
  <si>
    <t>収入済額</t>
    <rPh sb="0" eb="2">
      <t>シュウニュウ</t>
    </rPh>
    <rPh sb="2" eb="3">
      <t>スミ</t>
    </rPh>
    <rPh sb="3" eb="4">
      <t>ガク</t>
    </rPh>
    <phoneticPr fontId="3"/>
  </si>
  <si>
    <t>超過課税分</t>
    <rPh sb="0" eb="2">
      <t>チョウカ</t>
    </rPh>
    <rPh sb="2" eb="4">
      <t>カゼイ</t>
    </rPh>
    <rPh sb="4" eb="5">
      <t>ブン</t>
    </rPh>
    <phoneticPr fontId="3"/>
  </si>
  <si>
    <t>目的別歳出の状況（単位 千円・％）</t>
  </si>
  <si>
    <t>地方税</t>
  </si>
  <si>
    <t>普通税</t>
    <rPh sb="0" eb="2">
      <t>フツウ</t>
    </rPh>
    <rPh sb="2" eb="3">
      <t>ゼイ</t>
    </rPh>
    <phoneticPr fontId="13"/>
  </si>
  <si>
    <t>決算額 (A)</t>
    <rPh sb="0" eb="2">
      <t>ケッサン</t>
    </rPh>
    <rPh sb="2" eb="3">
      <t>ガク</t>
    </rPh>
    <phoneticPr fontId="3"/>
  </si>
  <si>
    <t>(A)のうち普通建設事業費</t>
    <rPh sb="6" eb="8">
      <t>フツウ</t>
    </rPh>
    <rPh sb="8" eb="10">
      <t>ケンセツ</t>
    </rPh>
    <rPh sb="10" eb="13">
      <t>ジギョウヒ</t>
    </rPh>
    <phoneticPr fontId="3"/>
  </si>
  <si>
    <t>(A)のうち充当一般財源等</t>
    <rPh sb="6" eb="8">
      <t>ジュウトウ</t>
    </rPh>
    <rPh sb="8" eb="10">
      <t>イッパン</t>
    </rPh>
    <rPh sb="10" eb="12">
      <t>ザイゲン</t>
    </rPh>
    <rPh sb="12" eb="13">
      <t>ナド</t>
    </rPh>
    <phoneticPr fontId="3"/>
  </si>
  <si>
    <t>地方譲与税</t>
  </si>
  <si>
    <t>　法定普通税</t>
  </si>
  <si>
    <t>議会費</t>
  </si>
  <si>
    <t>利子割交付金</t>
  </si>
  <si>
    <t>　　市町村民税</t>
  </si>
  <si>
    <t>総務費</t>
  </si>
  <si>
    <t>配当割交付金</t>
    <rPh sb="0" eb="2">
      <t>ハイトウ</t>
    </rPh>
    <rPh sb="2" eb="3">
      <t>ワリ</t>
    </rPh>
    <rPh sb="3" eb="6">
      <t>コウフキン</t>
    </rPh>
    <phoneticPr fontId="13"/>
  </si>
  <si>
    <t>　　　個人均等割</t>
  </si>
  <si>
    <t>民生費</t>
  </si>
  <si>
    <t>株式等譲渡所得割交付金</t>
    <rPh sb="0" eb="2">
      <t>カブシキ</t>
    </rPh>
    <rPh sb="2" eb="3">
      <t>トウ</t>
    </rPh>
    <rPh sb="3" eb="5">
      <t>ジョウト</t>
    </rPh>
    <rPh sb="5" eb="7">
      <t>ショトク</t>
    </rPh>
    <rPh sb="7" eb="8">
      <t>ワリ</t>
    </rPh>
    <rPh sb="8" eb="11">
      <t>コウフキン</t>
    </rPh>
    <phoneticPr fontId="13"/>
  </si>
  <si>
    <t>　　　所得割</t>
  </si>
  <si>
    <t>衛生費</t>
  </si>
  <si>
    <t>分離課税所得割交付金</t>
  </si>
  <si>
    <t>　　　法人均等割</t>
  </si>
  <si>
    <t>労働費</t>
  </si>
  <si>
    <t>地方消費税交付金</t>
  </si>
  <si>
    <t>　　　法人税割</t>
  </si>
  <si>
    <t>農林水産業費</t>
  </si>
  <si>
    <t>ゴルフ場利用税交付金</t>
  </si>
  <si>
    <t>　　固定資産税</t>
  </si>
  <si>
    <t>商工費</t>
  </si>
  <si>
    <t>自動車取得税交付金</t>
  </si>
  <si>
    <t>　　　うち純固定資産税</t>
  </si>
  <si>
    <t>土木費</t>
  </si>
  <si>
    <t>軽油引取税交付金</t>
  </si>
  <si>
    <t>　　軽自動車税</t>
  </si>
  <si>
    <t>消防費</t>
  </si>
  <si>
    <t>自動車税環境性能割交付金</t>
  </si>
  <si>
    <t>　　市町村たばこ税</t>
  </si>
  <si>
    <t>教育費</t>
  </si>
  <si>
    <t>法人事業税交付金</t>
  </si>
  <si>
    <t>　　鉱産税</t>
  </si>
  <si>
    <t>災害復旧費</t>
  </si>
  <si>
    <t>地方特例交付金等</t>
    <rPh sb="7" eb="8">
      <t>トウ</t>
    </rPh>
    <phoneticPr fontId="1"/>
  </si>
  <si>
    <t>　　特別土地保有税</t>
  </si>
  <si>
    <t>公債費</t>
  </si>
  <si>
    <t>　住宅借入金等特別税額控除減収補塡特例交付金</t>
  </si>
  <si>
    <t>　法定外普通税</t>
  </si>
  <si>
    <t>諸支出金</t>
    <rPh sb="3" eb="4">
      <t>キン</t>
    </rPh>
    <phoneticPr fontId="16"/>
  </si>
  <si>
    <t>　定額減税減収補塡特例交付金</t>
  </si>
  <si>
    <t>目的税</t>
  </si>
  <si>
    <t>前年度繰上充用金</t>
  </si>
  <si>
    <t>　新型コロナウイルス感染症対策地方税減収補塡特別交付金</t>
  </si>
  <si>
    <t>　法定目的税</t>
  </si>
  <si>
    <t>歳出合計</t>
  </si>
  <si>
    <t>地方交付税</t>
  </si>
  <si>
    <t>　　入湯税</t>
  </si>
  <si>
    <t>　普通交付税</t>
  </si>
  <si>
    <t>　　事業所税</t>
  </si>
  <si>
    <t>性質別歳出の状況（単位 千円・％）</t>
    <rPh sb="0" eb="2">
      <t>セイシツ</t>
    </rPh>
    <phoneticPr fontId="3"/>
  </si>
  <si>
    <t>　特別交付税</t>
  </si>
  <si>
    <t>　　都市計画税</t>
  </si>
  <si>
    <t>決算額</t>
  </si>
  <si>
    <t>構成比</t>
  </si>
  <si>
    <t>充当一般財源等</t>
  </si>
  <si>
    <t>経常経費充当一般財源等</t>
  </si>
  <si>
    <t>経常収支比率</t>
    <rPh sb="0" eb="2">
      <t>ケイジョウ</t>
    </rPh>
    <rPh sb="2" eb="4">
      <t>シュウシ</t>
    </rPh>
    <rPh sb="4" eb="6">
      <t>ヒリツ</t>
    </rPh>
    <phoneticPr fontId="8"/>
  </si>
  <si>
    <t>　震災復興特別交付税</t>
  </si>
  <si>
    <t>　　水利地益税等</t>
  </si>
  <si>
    <t>義務的経費計</t>
    <rPh sb="0" eb="3">
      <t>ギムテキ</t>
    </rPh>
    <rPh sb="3" eb="5">
      <t>ケイヒ</t>
    </rPh>
    <rPh sb="5" eb="6">
      <t>ケイ</t>
    </rPh>
    <phoneticPr fontId="3"/>
  </si>
  <si>
    <t>(一般財源計)</t>
  </si>
  <si>
    <t>　法定外目的税</t>
  </si>
  <si>
    <t>　人件費</t>
  </si>
  <si>
    <t>交通安全対策特別交付金</t>
  </si>
  <si>
    <t>旧法による税</t>
  </si>
  <si>
    <t>　　うち職員給</t>
    <rPh sb="4" eb="6">
      <t>ショクイン</t>
    </rPh>
    <rPh sb="6" eb="7">
      <t>キュウ</t>
    </rPh>
    <phoneticPr fontId="3"/>
  </si>
  <si>
    <t>分担金・負担金</t>
  </si>
  <si>
    <t>合計</t>
  </si>
  <si>
    <t>　扶助費</t>
  </si>
  <si>
    <t>使用料</t>
  </si>
  <si>
    <t>　公債費</t>
  </si>
  <si>
    <t>手数料</t>
  </si>
  <si>
    <t>内訳</t>
    <rPh sb="0" eb="2">
      <t>ウチワケ</t>
    </rPh>
    <phoneticPr fontId="3"/>
  </si>
  <si>
    <t>元利償還金</t>
  </si>
  <si>
    <t>国庫支出金</t>
  </si>
  <si>
    <t>令和6年度</t>
    <rPh sb="0" eb="2">
      <t>レイワ</t>
    </rPh>
    <rPh sb="3" eb="5">
      <t>ネンド</t>
    </rPh>
    <phoneticPr fontId="3"/>
  </si>
  <si>
    <t>令和5年度</t>
    <rPh sb="0" eb="2">
      <t>レイワ</t>
    </rPh>
    <rPh sb="4" eb="5">
      <t>ド</t>
    </rPh>
    <phoneticPr fontId="3"/>
  </si>
  <si>
    <t>　うち元金</t>
  </si>
  <si>
    <t>国有提供交付金(特別区財調交付金)</t>
  </si>
  <si>
    <t>徴収率
(％)</t>
    <rPh sb="0" eb="2">
      <t>チョウシュウ</t>
    </rPh>
    <rPh sb="2" eb="3">
      <t>リツ</t>
    </rPh>
    <phoneticPr fontId="3"/>
  </si>
  <si>
    <t>現年</t>
    <rPh sb="0" eb="1">
      <t>ゲン</t>
    </rPh>
    <rPh sb="1" eb="2">
      <t>ネン</t>
    </rPh>
    <phoneticPr fontId="3"/>
  </si>
  <si>
    <t>　うち利子</t>
  </si>
  <si>
    <t>都道府県支出金</t>
  </si>
  <si>
    <t>・計</t>
  </si>
  <si>
    <t>市町村民税</t>
    <rPh sb="0" eb="3">
      <t>シチョウソン</t>
    </rPh>
    <rPh sb="3" eb="4">
      <t>ミン</t>
    </rPh>
    <rPh sb="4" eb="5">
      <t>ゼイ</t>
    </rPh>
    <phoneticPr fontId="3"/>
  </si>
  <si>
    <t>一時借入金利子</t>
  </si>
  <si>
    <t>財産収入</t>
  </si>
  <si>
    <t>純固定資産税</t>
    <rPh sb="0" eb="1">
      <t>ジュン</t>
    </rPh>
    <rPh sb="1" eb="3">
      <t>コテイ</t>
    </rPh>
    <rPh sb="3" eb="6">
      <t>シサンゼイ</t>
    </rPh>
    <phoneticPr fontId="3"/>
  </si>
  <si>
    <t>その他の経費</t>
    <rPh sb="2" eb="3">
      <t>タ</t>
    </rPh>
    <rPh sb="4" eb="6">
      <t>ケイヒ</t>
    </rPh>
    <phoneticPr fontId="3"/>
  </si>
  <si>
    <t>寄附金</t>
  </si>
  <si>
    <t>　物件費</t>
  </si>
  <si>
    <t>繰入金</t>
  </si>
  <si>
    <t>公営事業等への繰出</t>
    <rPh sb="0" eb="2">
      <t>コウエイ</t>
    </rPh>
    <rPh sb="2" eb="4">
      <t>ジギョウ</t>
    </rPh>
    <rPh sb="4" eb="5">
      <t>トウ</t>
    </rPh>
    <rPh sb="7" eb="9">
      <t>クリダ</t>
    </rPh>
    <phoneticPr fontId="3"/>
  </si>
  <si>
    <t>国民健康保険事業会計の状況</t>
    <rPh sb="0" eb="2">
      <t>コクミン</t>
    </rPh>
    <rPh sb="2" eb="4">
      <t>ケンコウ</t>
    </rPh>
    <rPh sb="4" eb="6">
      <t>ホケン</t>
    </rPh>
    <rPh sb="6" eb="8">
      <t>ジギョウ</t>
    </rPh>
    <rPh sb="8" eb="10">
      <t>カイケイ</t>
    </rPh>
    <rPh sb="11" eb="13">
      <t>ジョウキョウ</t>
    </rPh>
    <phoneticPr fontId="3"/>
  </si>
  <si>
    <t>　維持補修費</t>
  </si>
  <si>
    <t>繰越金</t>
  </si>
  <si>
    <t>実質収支</t>
    <rPh sb="0" eb="2">
      <t>ジッシツ</t>
    </rPh>
    <rPh sb="2" eb="4">
      <t>シュウシ</t>
    </rPh>
    <phoneticPr fontId="3"/>
  </si>
  <si>
    <t>　補助費等</t>
    <rPh sb="1" eb="3">
      <t>ホジョ</t>
    </rPh>
    <rPh sb="3" eb="4">
      <t>ヒ</t>
    </rPh>
    <rPh sb="4" eb="5">
      <t>トウ</t>
    </rPh>
    <phoneticPr fontId="3"/>
  </si>
  <si>
    <t>諸収入</t>
  </si>
  <si>
    <t>上水道</t>
  </si>
  <si>
    <t>再差引収支</t>
    <rPh sb="0" eb="1">
      <t>サイ</t>
    </rPh>
    <rPh sb="1" eb="3">
      <t>サシヒキ</t>
    </rPh>
    <rPh sb="3" eb="5">
      <t>シュウシ</t>
    </rPh>
    <phoneticPr fontId="3"/>
  </si>
  <si>
    <t>　　うち一部事務組合負担金</t>
  </si>
  <si>
    <t>地方債</t>
  </si>
  <si>
    <t>下水道</t>
  </si>
  <si>
    <t>加入世帯数(世帯)</t>
  </si>
  <si>
    <t>　繰出金</t>
  </si>
  <si>
    <t>　うち減収補塡債(特例分)</t>
    <rPh sb="4" eb="5">
      <t>シュウ</t>
    </rPh>
    <rPh sb="9" eb="10">
      <t>トク</t>
    </rPh>
    <rPh sb="10" eb="11">
      <t>レイ</t>
    </rPh>
    <rPh sb="11" eb="12">
      <t>ブン</t>
    </rPh>
    <phoneticPr fontId="1"/>
  </si>
  <si>
    <t>病院</t>
  </si>
  <si>
    <t>被保険者数(人)</t>
  </si>
  <si>
    <t>　積立金</t>
  </si>
  <si>
    <t>　うち臨時財政対策債</t>
  </si>
  <si>
    <t>介護サービス</t>
  </si>
  <si>
    <t>被保険者
1人当り</t>
  </si>
  <si>
    <t>保険税(料)収入額</t>
  </si>
  <si>
    <t>　投資・出資金・貸付金</t>
  </si>
  <si>
    <t>歳入合計</t>
  </si>
  <si>
    <t>国民健康保険</t>
  </si>
  <si>
    <t>　前年度繰上充用金</t>
  </si>
  <si>
    <t>その他</t>
  </si>
  <si>
    <t>保険給付費</t>
  </si>
  <si>
    <t>投資的経費計</t>
    <rPh sb="5" eb="6">
      <t>ケイ</t>
    </rPh>
    <phoneticPr fontId="3"/>
  </si>
  <si>
    <t>(注釈)</t>
    <rPh sb="1" eb="2">
      <t>チュウ</t>
    </rPh>
    <rPh sb="2" eb="3">
      <t>シャク</t>
    </rPh>
    <phoneticPr fontId="3"/>
  </si>
  <si>
    <t>　　うち人件費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</si>
  <si>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
  </si>
  <si>
    <t>普通建設事業費</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</si>
  <si>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
  </si>
  <si>
    <t>　うち補助</t>
  </si>
  <si>
    <t>　うち単独</t>
  </si>
  <si>
    <t>災害復旧事業費</t>
  </si>
  <si>
    <t>失業対策事業費</t>
  </si>
  <si>
    <t>(2)各会計、関係団体の財政状況及び健全化判断比率（市町村）</t>
    <rPh sb="26" eb="29">
      <t>シチョウソン</t>
    </rPh>
    <phoneticPr fontId="3"/>
  </si>
  <si>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</si>
  <si>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</si>
  <si>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</si>
  <si>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</si>
  <si>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</si>
  <si>
    <t>形式収支</t>
  </si>
  <si>
    <t>他会計等
からの
繰入金</t>
    <rPh sb="9" eb="11">
      <t>クリイレ</t>
    </rPh>
    <rPh sb="11" eb="12">
      <t>キン</t>
    </rPh>
    <phoneticPr fontId="21"/>
  </si>
  <si>
    <t>地方債
現在高</t>
  </si>
  <si>
    <t>備考</t>
    <rPh sb="0" eb="2">
      <t>ビコウ</t>
    </rPh>
    <phoneticPr fontId="3"/>
  </si>
  <si>
    <t>地方公社・第三セクター等名</t>
    <rPh sb="12" eb="13">
      <t>メイ</t>
    </rPh>
    <phoneticPr fontId="3"/>
  </si>
  <si>
    <t>経常損益</t>
  </si>
  <si>
    <t>純資産又は
正味財産</t>
  </si>
  <si>
    <t>当該団体
からの
出資金</t>
  </si>
  <si>
    <t>当該団体
からの
補助金</t>
  </si>
  <si>
    <t>当該団体
からの
貸付金</t>
  </si>
  <si>
    <t>当該団体からの債務保証に係る債務残高</t>
    <rPh sb="9" eb="11">
      <t>ホショウ</t>
    </rPh>
    <phoneticPr fontId="3"/>
  </si>
  <si>
    <t>当該団体からの損失補償に係る債務残高</t>
  </si>
  <si>
    <t>一般会計等
負担見込額</t>
  </si>
  <si>
    <t>一般会計</t>
  </si>
  <si>
    <t>12,221</t>
  </si>
  <si>
    <t>12,149</t>
  </si>
  <si>
    <t>71</t>
  </si>
  <si>
    <t>13,708</t>
  </si>
  <si>
    <t>丹波地域開発</t>
  </si>
  <si>
    <t>539</t>
  </si>
  <si>
    <t>303</t>
  </si>
  <si>
    <t>土地取得特別会計</t>
  </si>
  <si>
    <t>0</t>
  </si>
  <si>
    <t>グランベール京都ゴルフ倶楽部</t>
  </si>
  <si>
    <t>6</t>
  </si>
  <si>
    <t>育英資金給付事業特別会計</t>
  </si>
  <si>
    <t>7</t>
  </si>
  <si>
    <t>グリーンランドみずほ</t>
  </si>
  <si>
    <t>3</t>
  </si>
  <si>
    <t>15</t>
  </si>
  <si>
    <t>35</t>
  </si>
  <si>
    <t>町営バス運行事業特別会計</t>
  </si>
  <si>
    <t>171</t>
  </si>
  <si>
    <t>1</t>
  </si>
  <si>
    <t>97</t>
  </si>
  <si>
    <t>瑞穂農林</t>
  </si>
  <si>
    <t>4</t>
  </si>
  <si>
    <t>和知ふるさと振興センター</t>
  </si>
  <si>
    <t>12</t>
  </si>
  <si>
    <t>79</t>
  </si>
  <si>
    <t>27</t>
  </si>
  <si>
    <t>2</t>
  </si>
  <si>
    <t>京都府立丹波自然運動公園協力会</t>
  </si>
  <si>
    <t>81</t>
  </si>
  <si>
    <t>京丹波農業公社</t>
  </si>
  <si>
    <t>76</t>
  </si>
  <si>
    <t>16</t>
  </si>
  <si>
    <t>37</t>
  </si>
  <si>
    <t>実質赤字額</t>
    <rPh sb="0" eb="2">
      <t>ジッシツ</t>
    </rPh>
    <rPh sb="2" eb="5">
      <t>アカジガク</t>
    </rPh>
    <phoneticPr fontId="3"/>
  </si>
  <si>
    <t>計</t>
    <rPh sb="0" eb="1">
      <t>ケイ</t>
    </rPh>
    <phoneticPr fontId="3"/>
  </si>
  <si>
    <t>一般会計等（純計）</t>
    <rPh sb="0" eb="2">
      <t>イッパン</t>
    </rPh>
    <rPh sb="2" eb="4">
      <t>カイケイ</t>
    </rPh>
    <rPh sb="4" eb="5">
      <t>トウ</t>
    </rPh>
    <rPh sb="6" eb="8">
      <t>ジュンケイ</t>
    </rPh>
    <phoneticPr fontId="3"/>
  </si>
  <si>
    <t>12,271</t>
  </si>
  <si>
    <t>12,200</t>
  </si>
  <si>
    <t>72</t>
  </si>
  <si>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</si>
  <si>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3"/>
  </si>
  <si>
    <t>総収益
（歳入）</t>
  </si>
  <si>
    <t>総費用
（歳出）</t>
  </si>
  <si>
    <t>純損益
（形式収支）</t>
  </si>
  <si>
    <t>資金剰余額
/不足額
（実質収支）</t>
  </si>
  <si>
    <t>他会計等
からの
繰入金</t>
  </si>
  <si>
    <t>企業債
（地方債）
現在高</t>
  </si>
  <si>
    <t>左のうち
一般会計等
繰入見込額</t>
  </si>
  <si>
    <t>資金不足
比率</t>
    <rPh sb="0" eb="2">
      <t>シキン</t>
    </rPh>
    <rPh sb="2" eb="4">
      <t>フソク</t>
    </rPh>
    <rPh sb="5" eb="7">
      <t>ヒリツ</t>
    </rPh>
    <phoneticPr fontId="3"/>
  </si>
  <si>
    <t>国民健康保険事業特別会計（事業勘定）</t>
  </si>
  <si>
    <t>1,643</t>
  </si>
  <si>
    <t>1,640</t>
  </si>
  <si>
    <t>後期高齢者医療特別会計</t>
  </si>
  <si>
    <t>304</t>
  </si>
  <si>
    <t>300</t>
  </si>
  <si>
    <t>介護保険事業特別会計（事業勘定）</t>
  </si>
  <si>
    <t>2,189</t>
  </si>
  <si>
    <t>2,144</t>
  </si>
  <si>
    <t>45</t>
  </si>
  <si>
    <t>介護保険事業特別会計（サービス勘定）</t>
  </si>
  <si>
    <t>介護保険事業特別会計（老人保健施設サービス勘定）</t>
  </si>
  <si>
    <t>156</t>
  </si>
  <si>
    <t>155</t>
  </si>
  <si>
    <t>国保京丹波町病院事業会計</t>
  </si>
  <si>
    <t>446</t>
  </si>
  <si>
    <t>316</t>
  </si>
  <si>
    <t>法適用企業</t>
  </si>
  <si>
    <t>京丹波町水道事業会計</t>
  </si>
  <si>
    <t>5,708</t>
  </si>
  <si>
    <t>1,450</t>
  </si>
  <si>
    <t>京丹波町下水道事業会計</t>
  </si>
  <si>
    <t>3,622</t>
  </si>
  <si>
    <t>3,209</t>
  </si>
  <si>
    <t>連結実質赤字額</t>
    <rPh sb="0" eb="2">
      <t>レンケツ</t>
    </rPh>
    <rPh sb="2" eb="4">
      <t>ジッシツ</t>
    </rPh>
    <rPh sb="4" eb="7">
      <t>アカジガク</t>
    </rPh>
    <phoneticPr fontId="3"/>
  </si>
  <si>
    <t>公営企業会計等</t>
    <rPh sb="0" eb="2">
      <t>コウエイ</t>
    </rPh>
    <rPh sb="2" eb="4">
      <t>キギョウ</t>
    </rPh>
    <rPh sb="4" eb="6">
      <t>カイケイ</t>
    </rPh>
    <rPh sb="6" eb="7">
      <t>トウ</t>
    </rPh>
    <phoneticPr fontId="3"/>
  </si>
  <si>
    <t>9,776</t>
  </si>
  <si>
    <t>4,975</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</si>
  <si>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
  </si>
  <si>
    <t>一部事務組合等名</t>
    <rPh sb="0" eb="2">
      <t>イチブ</t>
    </rPh>
    <rPh sb="2" eb="4">
      <t>ジム</t>
    </rPh>
    <rPh sb="4" eb="6">
      <t>クミアイ</t>
    </rPh>
    <rPh sb="6" eb="7">
      <t>トウ</t>
    </rPh>
    <rPh sb="7" eb="8">
      <t>メイ</t>
    </rPh>
    <phoneticPr fontId="21"/>
  </si>
  <si>
    <t>左のうち
一般会計等
負担見込額</t>
  </si>
  <si>
    <t>国民健康保険南丹病院組合(病院事業会計)</t>
  </si>
  <si>
    <t>11,914</t>
  </si>
  <si>
    <t>12,909</t>
  </si>
  <si>
    <t>2,676</t>
  </si>
  <si>
    <t>4,534</t>
  </si>
  <si>
    <t>船井郡衛生管理組合(一般会計)</t>
  </si>
  <si>
    <t>1,912</t>
  </si>
  <si>
    <t>1,831</t>
  </si>
  <si>
    <t>58</t>
  </si>
  <si>
    <t>京都府市町村職員退職手当組合（一般会計）</t>
  </si>
  <si>
    <t>4,064</t>
  </si>
  <si>
    <t>3,765</t>
  </si>
  <si>
    <t>299</t>
  </si>
  <si>
    <t>京都府市町村議会議員公務災害補償等組合(一般会計)</t>
  </si>
  <si>
    <t>京都中部広域消防組合(一般会計)</t>
  </si>
  <si>
    <t>2,196</t>
  </si>
  <si>
    <t>2,178</t>
  </si>
  <si>
    <t>19</t>
  </si>
  <si>
    <t>565</t>
  </si>
  <si>
    <t>188</t>
  </si>
  <si>
    <t>京都府自治会館管理組合(一般会計)</t>
  </si>
  <si>
    <t>98</t>
  </si>
  <si>
    <t>96</t>
  </si>
  <si>
    <t>京都府住宅新築資金等貸付事業管理組合（一般会計）</t>
  </si>
  <si>
    <t>55</t>
  </si>
  <si>
    <t>51</t>
  </si>
  <si>
    <t>京都府住宅新築資金等貸付事業管理組合（特別会計）</t>
  </si>
  <si>
    <t>775</t>
  </si>
  <si>
    <t>103</t>
  </si>
  <si>
    <t>672</t>
  </si>
  <si>
    <t>50</t>
  </si>
  <si>
    <t>京都府後期高齢者医療広域連合（一般会計）</t>
  </si>
  <si>
    <t>1,731</t>
  </si>
  <si>
    <t>1,681</t>
  </si>
  <si>
    <t>516</t>
  </si>
  <si>
    <t>京都府後期高齢者医療広域連合（後期高齢者医療特別会計）</t>
  </si>
  <si>
    <t>431,888</t>
  </si>
  <si>
    <t>423,822</t>
  </si>
  <si>
    <t>8,066</t>
  </si>
  <si>
    <t>87</t>
  </si>
  <si>
    <t>京都地方税機構（一般会計）</t>
  </si>
  <si>
    <t>2,645</t>
  </si>
  <si>
    <t>2,643</t>
  </si>
  <si>
    <t>一部事務組合等</t>
    <rPh sb="0" eb="2">
      <t>イチブ</t>
    </rPh>
    <rPh sb="2" eb="4">
      <t>ジム</t>
    </rPh>
    <rPh sb="4" eb="6">
      <t>クミアイ</t>
    </rPh>
    <rPh sb="6" eb="7">
      <t>トウ</t>
    </rPh>
    <phoneticPr fontId="3"/>
  </si>
  <si>
    <t>11,849</t>
  </si>
  <si>
    <t/>
  </si>
  <si>
    <t>5,099</t>
  </si>
  <si>
    <t>地方公社・第三セクター等</t>
    <rPh sb="0" eb="4">
      <t>チホウコウシャ</t>
    </rPh>
    <rPh sb="5" eb="6">
      <t>ダイ</t>
    </rPh>
    <rPh sb="6" eb="7">
      <t>サン</t>
    </rPh>
    <rPh sb="11" eb="12">
      <t>ナド</t>
    </rPh>
    <phoneticPr fontId="3"/>
  </si>
  <si>
    <t>393</t>
  </si>
  <si>
    <t>39</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</si>
  <si>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</si>
  <si>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</si>
  <si>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3"/>
  </si>
  <si>
    <t>将来負担の状況</t>
  </si>
  <si>
    <t>実質公債費比率　　（千円・％）</t>
    <rPh sb="0" eb="2">
      <t>ジッシツ</t>
    </rPh>
    <rPh sb="2" eb="4">
      <t>コウサイ</t>
    </rPh>
    <rPh sb="4" eb="5">
      <t>ヒ</t>
    </rPh>
    <rPh sb="5" eb="7">
      <t>ヒリツ</t>
    </rPh>
    <rPh sb="10" eb="12">
      <t>センエン</t>
    </rPh>
    <phoneticPr fontId="3"/>
  </si>
  <si>
    <t>将来負担比率　　（千円・％）</t>
    <rPh sb="0" eb="2">
      <t>ショウライ</t>
    </rPh>
    <rPh sb="2" eb="4">
      <t>フタン</t>
    </rPh>
    <phoneticPr fontId="3"/>
  </si>
  <si>
    <t>区分</t>
    <rPh sb="0" eb="1">
      <t>ク</t>
    </rPh>
    <rPh sb="1" eb="2">
      <t>ブン</t>
    </rPh>
    <phoneticPr fontId="21"/>
  </si>
  <si>
    <t>令和4年度</t>
    <rPh sb="0" eb="2">
      <t>レイワ</t>
    </rPh>
    <rPh sb="3" eb="5">
      <t>ネンド</t>
    </rPh>
    <phoneticPr fontId="3"/>
  </si>
  <si>
    <t>令和5年度</t>
    <rPh sb="0" eb="2">
      <t>レイワ</t>
    </rPh>
    <rPh sb="3" eb="5">
      <t>ネンド</t>
    </rPh>
    <phoneticPr fontId="3"/>
  </si>
  <si>
    <t>分母比</t>
    <rPh sb="0" eb="2">
      <t>ブンボ</t>
    </rPh>
    <rPh sb="2" eb="3">
      <t>ヒ</t>
    </rPh>
    <phoneticPr fontId="3"/>
  </si>
  <si>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</si>
  <si>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</si>
  <si>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3"/>
  </si>
  <si>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</si>
  <si>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3"/>
  </si>
  <si>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</si>
  <si>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3"/>
  </si>
  <si>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</si>
  <si>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</si>
  <si>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</si>
  <si>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</si>
  <si>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</si>
  <si>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</si>
  <si>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</si>
  <si>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</si>
  <si>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</si>
  <si>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</si>
  <si>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</si>
  <si>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</si>
  <si>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</si>
  <si>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</si>
  <si>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3"/>
  </si>
  <si>
    <t>一時借入金の利子</t>
    <rPh sb="0" eb="2">
      <t>イチジ</t>
    </rPh>
    <rPh sb="2" eb="5">
      <t>カリイレキン</t>
    </rPh>
    <rPh sb="6" eb="8">
      <t>リシ</t>
    </rPh>
    <phoneticPr fontId="21"/>
  </si>
  <si>
    <t>　うち、健全化法施行規則附則第三条に係る負担見込額</t>
  </si>
  <si>
    <t>社会福祉法人の施設建設費に係るもの</t>
    <rPh sb="0" eb="2">
      <t>シャカイ</t>
    </rPh>
    <rPh sb="2" eb="4">
      <t>フクシ</t>
    </rPh>
    <rPh sb="4" eb="6">
      <t>ホウジン</t>
    </rPh>
    <rPh sb="7" eb="9">
      <t>シセツ</t>
    </rPh>
    <rPh sb="9" eb="12">
      <t>ケンセツヒ</t>
    </rPh>
    <rPh sb="13" eb="14">
      <t>カカ</t>
    </rPh>
    <phoneticPr fontId="3"/>
  </si>
  <si>
    <t>(Ａ)</t>
  </si>
  <si>
    <t xml:space="preserve">連結実質赤字額 </t>
  </si>
  <si>
    <t>損失補償・債務保証の履行に係るもの</t>
    <rPh sb="0" eb="2">
      <t>ソンシツ</t>
    </rPh>
    <rPh sb="2" eb="4">
      <t>ホショウ</t>
    </rPh>
    <rPh sb="5" eb="7">
      <t>サイム</t>
    </rPh>
    <rPh sb="7" eb="9">
      <t>ホショウ</t>
    </rPh>
    <rPh sb="10" eb="12">
      <t>リコウ</t>
    </rPh>
    <rPh sb="13" eb="14">
      <t>カカ</t>
    </rPh>
    <phoneticPr fontId="3"/>
  </si>
  <si>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</si>
  <si>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3"/>
  </si>
  <si>
    <t>(Ｅ)</t>
  </si>
  <si>
    <t>その他上記に準ずるもの</t>
    <rPh sb="2" eb="3">
      <t>タ</t>
    </rPh>
    <rPh sb="3" eb="5">
      <t>ジョウキ</t>
    </rPh>
    <rPh sb="6" eb="7">
      <t>ジュン</t>
    </rPh>
    <phoneticPr fontId="3"/>
  </si>
  <si>
    <t>充当可能
財源等</t>
    <rPh sb="0" eb="2">
      <t>ジュウトウ</t>
    </rPh>
    <rPh sb="2" eb="3">
      <t>カ</t>
    </rPh>
    <rPh sb="3" eb="4">
      <t>ノウ</t>
    </rPh>
    <rPh sb="5" eb="8">
      <t>ザイゲントウ</t>
    </rPh>
    <phoneticPr fontId="3"/>
  </si>
  <si>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</si>
  <si>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3"/>
  </si>
  <si>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</si>
  <si>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</si>
  <si>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</si>
  <si>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</si>
  <si>
    <t>将来負担比率（(Ｅ)－(Ｆ)）／（(Ｃ)－(Ｄ)）×１００</t>
    <rPh sb="0" eb="2">
      <t>ショウライ</t>
    </rPh>
    <rPh sb="2" eb="4">
      <t>フタン</t>
    </rPh>
    <rPh sb="4" eb="6">
      <t>ヒリツ</t>
    </rPh>
    <phoneticPr fontId="3"/>
  </si>
  <si>
    <t>その他の会計</t>
  </si>
  <si>
    <t>公社・
三セク等</t>
    <rPh sb="0" eb="2">
      <t>コウシャ</t>
    </rPh>
    <rPh sb="4" eb="5">
      <t>サン</t>
    </rPh>
    <rPh sb="7" eb="8">
      <t>トウ</t>
    </rPh>
    <phoneticPr fontId="3"/>
  </si>
  <si>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</si>
  <si>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</si>
  <si>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</si>
  <si>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8"/>
  </si>
  <si>
    <t>令和6年度</t>
    <rPh sb="0" eb="2">
      <t>レイワ</t>
    </rPh>
    <rPh sb="3" eb="5">
      <t>ネンド</t>
    </rPh>
    <phoneticPr fontId="8"/>
  </si>
  <si>
    <t>早期健全化基準</t>
  </si>
  <si>
    <t>財政再生基準</t>
  </si>
  <si>
    <t>地方独立行政法人に係る将来負担額</t>
  </si>
  <si>
    <t>特定財源の額</t>
    <rPh sb="0" eb="2">
      <t>トクテイ</t>
    </rPh>
    <rPh sb="2" eb="4">
      <t>ザイゲン</t>
    </rPh>
    <rPh sb="5" eb="6">
      <t>ガク</t>
    </rPh>
    <phoneticPr fontId="3"/>
  </si>
  <si>
    <t>(Ｂ)</t>
  </si>
  <si>
    <t>実質赤字比率</t>
    <rPh sb="0" eb="2">
      <t>ジッシツ</t>
    </rPh>
    <rPh sb="2" eb="4">
      <t>アカジ</t>
    </rPh>
    <rPh sb="4" eb="6">
      <t>ヒリツ</t>
    </rPh>
    <phoneticPr fontId="8"/>
  </si>
  <si>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</si>
  <si>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</si>
  <si>
    <t>連結実質赤字比率</t>
    <rPh sb="0" eb="2">
      <t>レンケツ</t>
    </rPh>
    <rPh sb="2" eb="4">
      <t>ジッシツ</t>
    </rPh>
    <rPh sb="4" eb="6">
      <t>アカジ</t>
    </rPh>
    <rPh sb="6" eb="8">
      <t>ヒリツ</t>
    </rPh>
    <phoneticPr fontId="8"/>
  </si>
  <si>
    <t>算入公債費等の額</t>
    <rPh sb="0" eb="2">
      <t>サンニュウ</t>
    </rPh>
    <rPh sb="2" eb="4">
      <t>コウサイ</t>
    </rPh>
    <rPh sb="4" eb="5">
      <t>ヒ</t>
    </rPh>
    <rPh sb="5" eb="6">
      <t>トウ</t>
    </rPh>
    <rPh sb="7" eb="8">
      <t>ガク</t>
    </rPh>
    <phoneticPr fontId="3"/>
  </si>
  <si>
    <t>(Ｄ)</t>
  </si>
  <si>
    <t>実質公債費比率</t>
    <rPh sb="0" eb="2">
      <t>ジッシツ</t>
    </rPh>
    <rPh sb="2" eb="5">
      <t>コウサイヒ</t>
    </rPh>
    <rPh sb="5" eb="7">
      <t>ヒリツ</t>
    </rPh>
    <phoneticPr fontId="8"/>
  </si>
  <si>
    <t>(Ｃ)－(Ｄ)</t>
  </si>
  <si>
    <t>将来負担比率</t>
    <rPh sb="0" eb="2">
      <t>ショウライ</t>
    </rPh>
    <rPh sb="2" eb="4">
      <t>フタン</t>
    </rPh>
    <rPh sb="4" eb="6">
      <t>ヒリツ</t>
    </rPh>
    <phoneticPr fontId="8"/>
  </si>
  <si>
    <t>実質公債費比率
（(Ａ)－((Ｂ)＋(Ｄ))）／（(Ｃ)－(Ｄ)）×１００</t>
    <rPh sb="0" eb="2">
      <t>ジッシツ</t>
    </rPh>
    <rPh sb="2" eb="4">
      <t>コウサイ</t>
    </rPh>
    <rPh sb="4" eb="5">
      <t>ヒ</t>
    </rPh>
    <rPh sb="5" eb="7">
      <t>ヒリツ</t>
    </rPh>
    <phoneticPr fontId="3"/>
  </si>
  <si>
    <t>(単年度)</t>
    <rPh sb="1" eb="4">
      <t>タンネンド</t>
    </rPh>
    <phoneticPr fontId="3"/>
  </si>
  <si>
    <t>(3ヵ年平均)</t>
    <rPh sb="3" eb="4">
      <t>ネン</t>
    </rPh>
    <rPh sb="4" eb="6">
      <t>ヘイキン</t>
    </rPh>
    <phoneticPr fontId="3"/>
  </si>
  <si>
    <t>人件費及び人件費に準ずる費用の分析</t>
    <rPh sb="0" eb="3">
      <t>ジンケンヒ</t>
    </rPh>
    <rPh sb="3" eb="4">
      <t>オヨ</t>
    </rPh>
    <rPh sb="5" eb="8">
      <t>ジンケンヒ</t>
    </rPh>
    <rPh sb="9" eb="10">
      <t>ジュン</t>
    </rPh>
    <rPh sb="12" eb="14">
      <t>ヒヨウ</t>
    </rPh>
    <rPh sb="15" eb="17">
      <t>ブンセキ</t>
    </rPh>
    <phoneticPr fontId="3"/>
  </si>
  <si>
    <t>人件費及び人件費に準ずる費用</t>
    <rPh sb="0" eb="3">
      <t>ジンケンヒ</t>
    </rPh>
    <rPh sb="3" eb="4">
      <t>オヨ</t>
    </rPh>
    <rPh sb="5" eb="8">
      <t>ジンケンヒ</t>
    </rPh>
    <rPh sb="9" eb="10">
      <t>ジュン</t>
    </rPh>
    <rPh sb="12" eb="14">
      <t>ヒヨウ</t>
    </rPh>
    <phoneticPr fontId="3"/>
  </si>
  <si>
    <t>当該団体決算額
（千円）</t>
    <rPh sb="0" eb="2">
      <t>トウガイ</t>
    </rPh>
    <rPh sb="2" eb="4">
      <t>ダンタイ</t>
    </rPh>
    <rPh sb="4" eb="6">
      <t>ケッサン</t>
    </rPh>
    <rPh sb="6" eb="7">
      <t>ガク</t>
    </rPh>
    <rPh sb="9" eb="11">
      <t>センエン</t>
    </rPh>
    <phoneticPr fontId="3"/>
  </si>
  <si>
    <t>人口1人当たり決算額</t>
    <rPh sb="0" eb="2">
      <t>ジンコウ</t>
    </rPh>
    <rPh sb="2" eb="4">
      <t>ヒトリ</t>
    </rPh>
    <rPh sb="4" eb="5">
      <t>ア</t>
    </rPh>
    <rPh sb="7" eb="9">
      <t>ケッサン</t>
    </rPh>
    <rPh sb="9" eb="10">
      <t>ガク</t>
    </rPh>
    <phoneticPr fontId="3"/>
  </si>
  <si>
    <t>当該団体（円）</t>
    <rPh sb="0" eb="2">
      <t>トウガイ</t>
    </rPh>
    <rPh sb="2" eb="4">
      <t>ダンタイ</t>
    </rPh>
    <rPh sb="5" eb="6">
      <t>エン</t>
    </rPh>
    <phoneticPr fontId="3"/>
  </si>
  <si>
    <t>類似団体平均（円）</t>
    <rPh sb="0" eb="2">
      <t>ルイジ</t>
    </rPh>
    <rPh sb="2" eb="4">
      <t>ダンタイ</t>
    </rPh>
    <rPh sb="4" eb="6">
      <t>ヘイキン</t>
    </rPh>
    <rPh sb="7" eb="8">
      <t>エン</t>
    </rPh>
    <phoneticPr fontId="3"/>
  </si>
  <si>
    <t>対比（％）</t>
    <rPh sb="0" eb="2">
      <t>タイヒ</t>
    </rPh>
    <phoneticPr fontId="3"/>
  </si>
  <si>
    <t>人件費</t>
    <rPh sb="0" eb="3">
      <t>ジンケンヒ</t>
    </rPh>
    <phoneticPr fontId="3"/>
  </si>
  <si>
    <t>一部事務組合負担金（補助費等）</t>
    <rPh sb="0" eb="2">
      <t>イチブ</t>
    </rPh>
    <rPh sb="2" eb="4">
      <t>ジム</t>
    </rPh>
    <rPh sb="4" eb="6">
      <t>クミアイ</t>
    </rPh>
    <rPh sb="6" eb="9">
      <t>フタンキン</t>
    </rPh>
    <rPh sb="10" eb="13">
      <t>ホジョヒ</t>
    </rPh>
    <rPh sb="13" eb="14">
      <t>トウ</t>
    </rPh>
    <phoneticPr fontId="3"/>
  </si>
  <si>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</si>
  <si>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</si>
  <si>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</si>
  <si>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
  </si>
  <si>
    <t>▲退職金</t>
    <rPh sb="1" eb="3">
      <t>タイショク</t>
    </rPh>
    <rPh sb="3" eb="4">
      <t>キン</t>
    </rPh>
    <phoneticPr fontId="3"/>
  </si>
  <si>
    <t>参考</t>
    <rPh sb="0" eb="2">
      <t>サンコウ</t>
    </rPh>
    <phoneticPr fontId="3"/>
  </si>
  <si>
    <t>当該団体</t>
    <rPh sb="0" eb="2">
      <t>トウガイ</t>
    </rPh>
    <rPh sb="2" eb="4">
      <t>ダンタイ</t>
    </rPh>
    <phoneticPr fontId="3"/>
  </si>
  <si>
    <t>類似団体平均</t>
    <rPh sb="0" eb="2">
      <t>ルイジ</t>
    </rPh>
    <rPh sb="2" eb="4">
      <t>ダンタイ</t>
    </rPh>
    <rPh sb="4" eb="6">
      <t>ヘイキン</t>
    </rPh>
    <phoneticPr fontId="3"/>
  </si>
  <si>
    <t>対比（差引）</t>
    <rPh sb="0" eb="2">
      <t>タイヒ</t>
    </rPh>
    <rPh sb="3" eb="5">
      <t>サシヒキ</t>
    </rPh>
    <phoneticPr fontId="3"/>
  </si>
  <si>
    <t>人口1,000人当たり職員数（人）</t>
    <rPh sb="0" eb="2">
      <t>ジンコウ</t>
    </rPh>
    <rPh sb="7" eb="8">
      <t>ニン</t>
    </rPh>
    <rPh sb="8" eb="9">
      <t>ア</t>
    </rPh>
    <rPh sb="11" eb="14">
      <t>ショクインスウ</t>
    </rPh>
    <rPh sb="15" eb="16">
      <t>ヒト</t>
    </rPh>
    <phoneticPr fontId="3"/>
  </si>
  <si>
    <t>ラスパイレス指数</t>
    <rPh sb="6" eb="8">
      <t>シスウ</t>
    </rPh>
    <phoneticPr fontId="22"/>
  </si>
  <si>
    <t>（注）人口については、各調査対象年度の1月1日現在の住民基本台帳に登載されている人口に基づいている。</t>
    <rPh sb="14" eb="16">
      <t>タイショウ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</si>
  <si>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</si>
  <si>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</si>
  <si>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3"/>
  </si>
  <si>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</si>
  <si>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</si>
  <si>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</si>
  <si>
    <t>一部事務組合等の起こした地方債に充てたと認められる
補助金又は負担金</t>
  </si>
  <si>
    <t>公債費に準ずる債務負担行為に係るもの</t>
  </si>
  <si>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</si>
  <si>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</si>
  <si>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</si>
  <si>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3"/>
  </si>
  <si>
    <t>普通建設事業費</t>
    <rPh sb="0" eb="2">
      <t>フツウ</t>
    </rPh>
    <rPh sb="2" eb="4">
      <t>ケンセツ</t>
    </rPh>
    <rPh sb="4" eb="7">
      <t>ジギョウヒ</t>
    </rPh>
    <phoneticPr fontId="3"/>
  </si>
  <si>
    <t>人口１人当たり決算額</t>
    <rPh sb="0" eb="2">
      <t>ジンコウ</t>
    </rPh>
    <rPh sb="2" eb="4">
      <t>ヒトリ</t>
    </rPh>
    <rPh sb="4" eb="5">
      <t>ア</t>
    </rPh>
    <rPh sb="7" eb="10">
      <t>ケッサンガク</t>
    </rPh>
    <phoneticPr fontId="3"/>
  </si>
  <si>
    <t>当該団体(円)</t>
    <rPh sb="0" eb="2">
      <t>トウガイ</t>
    </rPh>
    <rPh sb="2" eb="4">
      <t>ダンタイ</t>
    </rPh>
    <rPh sb="5" eb="6">
      <t>エン</t>
    </rPh>
    <phoneticPr fontId="3"/>
  </si>
  <si>
    <t>増減率(%)(A)</t>
    <rPh sb="0" eb="3">
      <t>ゾウゲンリツ</t>
    </rPh>
    <phoneticPr fontId="3"/>
  </si>
  <si>
    <t>類似団体平均(円)</t>
    <rPh sb="0" eb="2">
      <t>ルイジ</t>
    </rPh>
    <rPh sb="2" eb="4">
      <t>ダンタイ</t>
    </rPh>
    <rPh sb="4" eb="6">
      <t>ヘイキン</t>
    </rPh>
    <rPh sb="7" eb="8">
      <t>エン</t>
    </rPh>
    <phoneticPr fontId="3"/>
  </si>
  <si>
    <t>増減率(%)(B)</t>
    <rPh sb="0" eb="3">
      <t>ゾウゲンリツ</t>
    </rPh>
    <phoneticPr fontId="3"/>
  </si>
  <si>
    <t>(A)-(B)</t>
  </si>
  <si>
    <t xml:space="preserve"> R02</t>
  </si>
  <si>
    <t>うち単独分</t>
    <rPh sb="2" eb="4">
      <t>タンドク</t>
    </rPh>
    <rPh sb="4" eb="5">
      <t>ブン</t>
    </rPh>
    <phoneticPr fontId="3"/>
  </si>
  <si>
    <t xml:space="preserve"> R03</t>
  </si>
  <si>
    <t xml:space="preserve"> R04</t>
  </si>
  <si>
    <t xml:space="preserve"> R05</t>
  </si>
  <si>
    <t xml:space="preserve"> R06</t>
  </si>
  <si>
    <t xml:space="preserve"> 過去５年間平均</t>
    <rPh sb="1" eb="3">
      <t>カコ</t>
    </rPh>
    <rPh sb="4" eb="6">
      <t>ネンカン</t>
    </rPh>
    <rPh sb="6" eb="8">
      <t>ヘイキン</t>
    </rPh>
    <phoneticPr fontId="3"/>
  </si>
  <si>
    <t>標準財政規模比（％）</t>
  </si>
  <si>
    <t>年度</t>
    <rPh sb="0" eb="2">
      <t>ネンド</t>
    </rPh>
    <phoneticPr fontId="3"/>
  </si>
  <si>
    <t>財政調整基金残高</t>
    <rPh sb="0" eb="2">
      <t>ザイセイ</t>
    </rPh>
    <rPh sb="2" eb="4">
      <t>チョウセイ</t>
    </rPh>
    <rPh sb="4" eb="6">
      <t>キキン</t>
    </rPh>
    <rPh sb="6" eb="8">
      <t>ザンダカ</t>
    </rPh>
    <phoneticPr fontId="3"/>
  </si>
  <si>
    <t>実質収支額</t>
    <rPh sb="0" eb="2">
      <t>ジッシツ</t>
    </rPh>
    <rPh sb="2" eb="4">
      <t>シュウシ</t>
    </rPh>
    <rPh sb="4" eb="5">
      <t>ガク</t>
    </rPh>
    <phoneticPr fontId="3"/>
  </si>
  <si>
    <t>実質単年度収支</t>
    <rPh sb="0" eb="2">
      <t>ジッシツ</t>
    </rPh>
    <rPh sb="2" eb="5">
      <t>タンネンド</t>
    </rPh>
    <rPh sb="5" eb="7">
      <t>シュウシ</t>
    </rPh>
    <phoneticPr fontId="3"/>
  </si>
  <si>
    <t>▲ 0.76</t>
  </si>
  <si>
    <t>▲ 0.73</t>
  </si>
  <si>
    <t>▲ 3.25</t>
  </si>
  <si>
    <t>会計</t>
    <rPh sb="0" eb="2">
      <t>カイケイ</t>
    </rPh>
    <phoneticPr fontId="3"/>
  </si>
  <si>
    <t>その他会計（赤字）</t>
  </si>
  <si>
    <t>その他会計（黒字）</t>
  </si>
  <si>
    <t>（百万円）</t>
    <rPh sb="1" eb="2">
      <t>ヒャク</t>
    </rPh>
    <rPh sb="2" eb="4">
      <t>マンエン</t>
    </rPh>
    <phoneticPr fontId="3"/>
  </si>
  <si>
    <t>分子の構造</t>
    <rPh sb="0" eb="2">
      <t>ブンシ</t>
    </rPh>
    <rPh sb="3" eb="5">
      <t>コウゾウ</t>
    </rPh>
    <phoneticPr fontId="3"/>
  </si>
  <si>
    <t>元利償還金等(A)</t>
  </si>
  <si>
    <t>減債基金積立不足算定額※2</t>
  </si>
  <si>
    <t>満期一括償還地方債に係る年度割相当額</t>
  </si>
  <si>
    <t>公営企業債の元利償還金に対する繰入金</t>
  </si>
  <si>
    <t>組合等が起こした地方債の元利償還金に対する負担金等</t>
  </si>
  <si>
    <t>債務負担行為に基づく支出額</t>
  </si>
  <si>
    <t>一時借入金の利子</t>
  </si>
  <si>
    <t>算入公債費等(B)</t>
  </si>
  <si>
    <t>算入公債費等</t>
  </si>
  <si>
    <t>(A)－(B)</t>
  </si>
  <si>
    <t>実質公債費比率の分子</t>
  </si>
  <si>
    <t>※ 減債基金積立不足算定額=(C)×(１－(D)/(E))</t>
  </si>
  <si>
    <t>（参考）</t>
    <rPh sb="1" eb="3">
      <t>サンコウ</t>
    </rPh>
    <phoneticPr fontId="3"/>
  </si>
  <si>
    <t>（百万円）</t>
  </si>
  <si>
    <t>減債基金
積立状況等（注）</t>
    <rPh sb="0" eb="2">
      <t>ゲンサイ</t>
    </rPh>
    <rPh sb="2" eb="4">
      <t>キキン</t>
    </rPh>
    <rPh sb="5" eb="7">
      <t>ツミタテ</t>
    </rPh>
    <rPh sb="7" eb="9">
      <t>ジョウキョウ</t>
    </rPh>
    <rPh sb="9" eb="10">
      <t>トウ</t>
    </rPh>
    <rPh sb="10" eb="13">
      <t>チュウ</t>
    </rPh>
    <phoneticPr fontId="3"/>
  </si>
  <si>
    <t>満期一括償還地方債に係る実質償還額又は理論償還額のいずれか少ない額(C)</t>
  </si>
  <si>
    <t>前年度末減債基金残高(D)</t>
  </si>
  <si>
    <t>前年度末減債基金積立相当額(E)</t>
    <rPh sb="0" eb="3">
      <t>ゼンネンド</t>
    </rPh>
    <rPh sb="3" eb="4">
      <t>マツ</t>
    </rPh>
    <rPh sb="4" eb="6">
      <t>ゲンサイ</t>
    </rPh>
    <rPh sb="6" eb="8">
      <t>キキン</t>
    </rPh>
    <rPh sb="8" eb="10">
      <t>ツミタテ</t>
    </rPh>
    <rPh sb="10" eb="12">
      <t>ソウトウ</t>
    </rPh>
    <rPh sb="12" eb="13">
      <t>ガク</t>
    </rPh>
    <phoneticPr fontId="4"/>
  </si>
  <si>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4"/>
  </si>
  <si>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4"/>
  </si>
  <si>
    <t>将来負担額(A)</t>
  </si>
  <si>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</si>
  <si>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</si>
  <si>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</si>
  <si>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</si>
  <si>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</si>
  <si>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</si>
  <si>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</si>
  <si>
    <t>連結実質赤字額</t>
  </si>
  <si>
    <t>組合等連結実質赤字額負担見込額</t>
  </si>
  <si>
    <t>充当可能財源等(B)</t>
  </si>
  <si>
    <t>充当可能基金</t>
  </si>
  <si>
    <t>充当可能特定歳入</t>
  </si>
  <si>
    <t>基準財政需要額算入見込額</t>
  </si>
  <si>
    <t>将来負担比率の分子</t>
  </si>
  <si>
    <t>（百万円）</t>
    <rPh sb="1" eb="4">
      <t>ヒャクマンエン</t>
    </rPh>
    <phoneticPr fontId="3"/>
  </si>
  <si>
    <t>減債基金</t>
    <rPh sb="0" eb="2">
      <t>ゲンサイ</t>
    </rPh>
    <rPh sb="2" eb="4">
      <t>キキン</t>
    </rPh>
    <phoneticPr fontId="3"/>
  </si>
  <si>
    <t>振興基金</t>
    <rPh sb="0" eb="4">
      <t>シンコウ</t>
    </rPh>
    <phoneticPr fontId="16"/>
  </si>
  <si>
    <t>ふるさと応援寄附金基金</t>
  </si>
  <si>
    <t>過疎地域持続的発展特別基金</t>
  </si>
  <si>
    <t>地域福祉基金</t>
    <rPh sb="0" eb="6">
      <t>チイキフクシ</t>
    </rPh>
    <phoneticPr fontId="16"/>
  </si>
  <si>
    <t>森林環境譲与税基金</t>
  </si>
  <si>
    <t>基金残高合計</t>
    <rPh sb="0" eb="2">
      <t>キキン</t>
    </rPh>
    <rPh sb="2" eb="4">
      <t>ザンダカ</t>
    </rPh>
    <rPh sb="4" eb="6">
      <t>ゴウケイ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</si>
</sst>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_ "/>
    <numFmt numFmtId="177" formatCode="#,##0;&quot;△ &quot;#,##0"/>
    <numFmt numFmtId="178" formatCode="#,##0;&quot;▲ &quot;#,##0"/>
    <numFmt numFmtId="179" formatCode="#,##0.0;&quot;▲ &quot;#,##0.0"/>
    <numFmt numFmtId="180" formatCode="#,##0.0_);[Red]\(#,##0.0\)"/>
    <numFmt numFmtId="181" formatCode="#,##0.0_ "/>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3"/>
    </font>
    <font>
      <sz val="11"/>
      <name val="ＭＳ Ｐゴシック"/>
      <family val="3"/>
    </font>
    <font>
      <sz val="11"/>
      <color theme="1"/>
      <name val="ＭＳ Ｐゴシック"/>
      <family val="3"/>
    </font>
    <font>
      <sz val="6"/>
      <name val="ＭＳ Ｐゴシック"/>
      <family val="3"/>
    </font>
    <font>
      <sz val="11"/>
      <color indexed="8"/>
      <name val="ＭＳ Ｐゴシック"/>
      <family val="3"/>
    </font>
    <font>
      <sz val="14"/>
      <color indexed="8"/>
      <name val="ＭＳ Ｐゴシック"/>
      <family val="3"/>
    </font>
    <font>
      <sz val="14"/>
      <color theme="1"/>
      <name val="ＭＳ Ｐゴシック"/>
      <family val="3"/>
    </font>
    <font>
      <sz val="11"/>
      <color theme="1"/>
      <name val="游ゴシック"/>
      <family val="3"/>
      <scheme val="minor"/>
    </font>
    <font>
      <sz val="9"/>
      <color indexed="8"/>
      <name val="ＭＳ ゴシック"/>
      <family val="3"/>
    </font>
    <font>
      <sz val="6"/>
      <name val="ＭＳ Ｐゴシック"/>
      <family val="3"/>
      <charset val="128"/>
    </font>
    <font>
      <b/>
      <sz val="28"/>
      <name val="ＭＳ ゴシック"/>
      <family val="3"/>
    </font>
    <font>
      <b/>
      <sz val="20"/>
      <color indexed="8"/>
      <name val="ＭＳ ゴシック"/>
      <family val="3"/>
    </font>
    <font>
      <b/>
      <sz val="9"/>
      <color indexed="8"/>
      <name val="ＭＳ ゴシック"/>
      <family val="3"/>
    </font>
    <font>
      <sz val="9"/>
      <name val="ＭＳ ゴシック"/>
      <family val="3"/>
    </font>
    <font>
      <sz val="9"/>
      <color indexed="8"/>
      <name val="ＭＳ ゴシック"/>
      <family val="3"/>
      <charset val="128"/>
    </font>
    <font>
      <sz val="8"/>
      <color indexed="8"/>
      <name val="ＭＳ ゴシック"/>
      <family val="3"/>
    </font>
    <font>
      <sz val="6"/>
      <name val="ＭＳ ゴシック"/>
      <family val="3"/>
    </font>
    <font>
      <sz val="9"/>
      <color indexed="8"/>
      <name val="ＭＳ Ｐゴシック"/>
      <family val="3"/>
    </font>
    <font>
      <b/>
      <sz val="13"/>
      <color indexed="56"/>
      <name val="ＭＳ ゴシック"/>
      <family val="3"/>
    </font>
    <font>
      <b/>
      <sz val="9"/>
      <color indexed="9"/>
      <name val="ＭＳ ゴシック"/>
      <family val="3"/>
    </font>
    <font>
      <b/>
      <sz val="9"/>
      <color indexed="12"/>
      <name val="ＭＳ ゴシック"/>
      <family val="3"/>
    </font>
    <font>
      <b/>
      <sz val="18"/>
      <color indexed="8"/>
      <name val="ＭＳ ゴシック"/>
      <family val="3"/>
    </font>
    <font>
      <sz val="11"/>
      <color indexed="8"/>
      <name val="ＭＳ ゴシック"/>
      <family val="3"/>
    </font>
    <font>
      <b/>
      <sz val="24"/>
      <color indexed="8"/>
      <name val="ＭＳ ゴシック"/>
      <family val="3"/>
    </font>
    <font>
      <b/>
      <sz val="12"/>
      <color indexed="8"/>
      <name val="ＭＳ ゴシック"/>
      <family val="3"/>
    </font>
    <font>
      <sz val="12"/>
      <color indexed="8"/>
      <name val="ＭＳ Ｐゴシック"/>
      <family val="3"/>
    </font>
    <font>
      <strike/>
      <sz val="14"/>
      <color indexed="8"/>
      <name val="ＭＳ Ｐゴシック"/>
      <family val="3"/>
    </font>
    <font>
      <sz val="12"/>
      <color indexed="8"/>
      <name val="ＭＳ ゴシック"/>
      <family val="3"/>
    </font>
    <font>
      <sz val="11"/>
      <name val="ＭＳ ゴシック"/>
      <family val="3"/>
    </font>
    <font>
      <b/>
      <sz val="16"/>
      <color indexed="8"/>
      <name val="ＭＳ ゴシック"/>
      <family val="3"/>
    </font>
    <font>
      <sz val="14"/>
      <color indexed="8"/>
      <name val="ＭＳ ゴシック"/>
      <family val="3"/>
    </font>
    <font>
      <sz val="13"/>
      <color indexed="8"/>
      <name val="ＭＳ ゴシック"/>
      <family val="3"/>
    </font>
    <font>
      <sz val="13"/>
      <color theme="1"/>
      <name val="ＭＳ ゴシック"/>
      <family val="3"/>
    </font>
    <font>
      <b/>
      <sz val="13"/>
      <color theme="1"/>
      <name val="ＭＳ ゴシック"/>
      <family val="3"/>
    </font>
    <font>
      <sz val="11"/>
      <color theme="1"/>
      <name val="ＭＳ ゴシック"/>
      <family val="3"/>
    </font>
    <font>
      <sz val="13"/>
      <color rgb="FFFF0000"/>
      <name val="ＭＳ ゴシック"/>
      <family val="3"/>
    </font>
    <font>
      <sz val="11"/>
      <color rgb="FFFF0000"/>
      <name val="ＭＳ ゴシック"/>
      <family val="3"/>
    </font>
    <font>
      <sz val="16"/>
      <color indexed="8"/>
      <name val="ＭＳ ゴシック"/>
      <family val="3"/>
    </font>
    <font>
      <sz val="16"/>
      <name val="ＭＳ ゴシック"/>
      <family val="3"/>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0">
    <xf numFmtId="0" fontId="0" fillId="0" borderId="0">
      <alignment vertical="center"/>
    </xf>
    <xf numFmtId="0" fontId="1" fillId="0" borderId="0"/>
    <xf numFmtId="0" fontId="2" fillId="0" borderId="0">
      <alignment vertical="center"/>
    </xf>
    <xf numFmtId="0" fontId="1" fillId="0" borderId="0"/>
    <xf numFmtId="0" fontId="1" fillId="0" borderId="0"/>
    <xf numFmtId="0" fontId="1" fillId="0" borderId="0">
      <alignment vertical="center"/>
    </xf>
    <xf numFmtId="0" fontId="1" fillId="0" borderId="0">
      <alignment vertical="center"/>
    </xf>
    <xf numFmtId="0" fontId="7"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7" fillId="0" borderId="0">
      <alignment vertical="center"/>
    </xf>
  </cellStyleXfs>
  <cellXfs count="1088">
    <xf numFmtId="0" fontId="0" fillId="0" borderId="0" xfId="0">
      <alignment vertical="center"/>
    </xf>
    <xf numFmtId="0" fontId="4" fillId="0" borderId="0" xfId="6" applyFont="1">
      <alignment vertical="center"/>
    </xf>
    <xf numFmtId="0" fontId="4" fillId="0" borderId="1" xfId="6" applyFont="1" applyBorder="1">
      <alignment vertical="center"/>
    </xf>
    <xf numFmtId="0" fontId="4" fillId="0" borderId="2" xfId="6" applyFont="1" applyBorder="1">
      <alignment vertical="center"/>
    </xf>
    <xf numFmtId="0" fontId="1" fillId="2" borderId="0" xfId="1" applyFill="1" applyProtection="1">
      <protection hidden="1"/>
    </xf>
    <xf numFmtId="176" fontId="4" fillId="0" borderId="0" xfId="6" applyNumberFormat="1" applyFont="1">
      <alignment vertical="center"/>
    </xf>
    <xf numFmtId="0" fontId="0" fillId="2" borderId="0" xfId="1" applyFont="1" applyFill="1" applyAlignment="1">
      <alignment vertical="center"/>
    </xf>
    <xf numFmtId="0" fontId="1" fillId="2" borderId="0" xfId="1" applyFill="1" applyAlignment="1">
      <alignment vertical="center"/>
    </xf>
    <xf numFmtId="0" fontId="1" fillId="2" borderId="0" xfId="1" applyFill="1" applyAlignment="1" applyProtection="1">
      <alignment vertical="center"/>
      <protection hidden="1"/>
    </xf>
    <xf numFmtId="0" fontId="4" fillId="0" borderId="3" xfId="6" applyFont="1" applyBorder="1">
      <alignment vertical="center"/>
    </xf>
    <xf numFmtId="0" fontId="4" fillId="0" borderId="4" xfId="6" applyFont="1" applyBorder="1">
      <alignment vertical="center"/>
    </xf>
    <xf numFmtId="0" fontId="4" fillId="0" borderId="5" xfId="6" applyFont="1" applyBorder="1">
      <alignment vertical="center"/>
    </xf>
    <xf numFmtId="0" fontId="5" fillId="0" borderId="3" xfId="6" applyFont="1" applyBorder="1">
      <alignment vertical="center"/>
    </xf>
    <xf numFmtId="176" fontId="4" fillId="0" borderId="2" xfId="6" applyNumberFormat="1" applyFont="1" applyBorder="1">
      <alignment vertical="center"/>
    </xf>
    <xf numFmtId="176" fontId="4" fillId="0" borderId="4" xfId="6" applyNumberFormat="1" applyFont="1" applyBorder="1">
      <alignment vertical="center"/>
    </xf>
    <xf numFmtId="0" fontId="5" fillId="0" borderId="2" xfId="6" applyFont="1" applyBorder="1">
      <alignment vertical="center"/>
    </xf>
    <xf numFmtId="0" fontId="4" fillId="0" borderId="6" xfId="6" applyFont="1" applyBorder="1">
      <alignment vertical="center"/>
    </xf>
    <xf numFmtId="0" fontId="4" fillId="0" borderId="7" xfId="6" applyFont="1" applyBorder="1">
      <alignment vertical="center"/>
    </xf>
    <xf numFmtId="176" fontId="4" fillId="0" borderId="7" xfId="6" applyNumberFormat="1" applyFont="1" applyBorder="1">
      <alignment vertical="center"/>
    </xf>
    <xf numFmtId="176" fontId="0" fillId="0" borderId="0" xfId="6" applyNumberFormat="1" applyFont="1">
      <alignment vertical="center"/>
    </xf>
    <xf numFmtId="176" fontId="4" fillId="2" borderId="0" xfId="6" applyNumberFormat="1" applyFont="1" applyFill="1" applyAlignment="1">
      <alignment vertical="center" wrapText="1"/>
    </xf>
    <xf numFmtId="177" fontId="4" fillId="2" borderId="0" xfId="5" applyNumberFormat="1" applyFont="1" applyFill="1" applyAlignment="1">
      <alignment vertical="center" wrapText="1"/>
    </xf>
    <xf numFmtId="176" fontId="1" fillId="0" borderId="0" xfId="3" applyNumberFormat="1" applyAlignment="1">
      <alignment vertical="center"/>
    </xf>
    <xf numFmtId="176" fontId="1" fillId="0" borderId="0" xfId="6" applyNumberFormat="1" applyAlignment="1">
      <alignment horizontal="center" vertical="center"/>
    </xf>
    <xf numFmtId="178" fontId="1" fillId="0" borderId="0" xfId="4" applyNumberFormat="1" applyAlignment="1">
      <alignment horizontal="right" vertical="center"/>
    </xf>
    <xf numFmtId="49" fontId="4" fillId="2" borderId="0" xfId="5" applyNumberFormat="1" applyFont="1" applyFill="1" applyAlignment="1">
      <alignment horizontal="center" vertical="center" wrapText="1"/>
    </xf>
    <xf numFmtId="180" fontId="4" fillId="0" borderId="0" xfId="6" applyNumberFormat="1" applyFont="1">
      <alignment vertical="center"/>
    </xf>
    <xf numFmtId="0" fontId="6" fillId="0" borderId="0" xfId="2" applyFont="1">
      <alignment vertical="center"/>
    </xf>
    <xf numFmtId="179" fontId="1" fillId="0" borderId="0" xfId="4" applyNumberFormat="1" applyAlignment="1">
      <alignment horizontal="right" vertical="center"/>
    </xf>
    <xf numFmtId="49" fontId="4" fillId="2" borderId="0" xfId="5" applyNumberFormat="1" applyFont="1" applyFill="1" applyAlignment="1">
      <alignment horizontal="center" vertical="center"/>
    </xf>
    <xf numFmtId="181" fontId="4" fillId="0" borderId="7" xfId="6" applyNumberFormat="1" applyFont="1" applyBorder="1">
      <alignment vertical="center"/>
    </xf>
    <xf numFmtId="181" fontId="4" fillId="0" borderId="6" xfId="6" applyNumberFormat="1" applyFont="1" applyBorder="1">
      <alignment vertical="center"/>
    </xf>
    <xf numFmtId="181" fontId="4" fillId="0" borderId="0" xfId="5" applyNumberFormat="1" applyFont="1">
      <alignment vertical="center"/>
    </xf>
    <xf numFmtId="0" fontId="4" fillId="0" borderId="11" xfId="6" applyFont="1" applyBorder="1">
      <alignment vertical="center"/>
    </xf>
    <xf numFmtId="0" fontId="4" fillId="0" borderId="12" xfId="6" applyFont="1" applyBorder="1">
      <alignment vertical="center"/>
    </xf>
    <xf numFmtId="176" fontId="4" fillId="0" borderId="1" xfId="6" applyNumberFormat="1" applyFont="1" applyBorder="1">
      <alignment vertical="center"/>
    </xf>
    <xf numFmtId="176" fontId="4" fillId="0" borderId="12" xfId="6" applyNumberFormat="1" applyFont="1" applyBorder="1">
      <alignment vertical="center"/>
    </xf>
    <xf numFmtId="0" fontId="1" fillId="2" borderId="0" xfId="1" applyFill="1"/>
    <xf numFmtId="179" fontId="4" fillId="2" borderId="9" xfId="5" applyNumberFormat="1" applyFont="1" applyFill="1" applyBorder="1" applyAlignment="1">
      <alignment horizontal="center" vertical="center"/>
    </xf>
    <xf numFmtId="0" fontId="4" fillId="0" borderId="0" xfId="6" applyFont="1" applyAlignment="1">
      <alignment horizontal="center" vertical="center"/>
    </xf>
    <xf numFmtId="179" fontId="4" fillId="2" borderId="0" xfId="5" applyNumberFormat="1" applyFont="1" applyFill="1" applyAlignment="1">
      <alignment horizontal="center" vertical="center" wrapText="1"/>
    </xf>
    <xf numFmtId="0" fontId="4" fillId="0" borderId="9" xfId="6" applyFont="1" applyBorder="1" applyAlignment="1">
      <alignment horizontal="center" vertical="center"/>
    </xf>
    <xf numFmtId="177" fontId="4" fillId="2" borderId="9" xfId="5" applyNumberFormat="1" applyFont="1" applyFill="1" applyBorder="1" applyAlignment="1">
      <alignment horizontal="center" vertical="center" wrapText="1"/>
    </xf>
    <xf numFmtId="176" fontId="1" fillId="0" borderId="0" xfId="6" applyNumberFormat="1" applyAlignment="1">
      <alignment horizontal="center" vertical="center"/>
    </xf>
    <xf numFmtId="179" fontId="4" fillId="0" borderId="0" xfId="6" applyNumberFormat="1" applyFont="1" applyAlignment="1">
      <alignment horizontal="center" vertical="center"/>
    </xf>
    <xf numFmtId="0" fontId="4" fillId="0" borderId="3" xfId="6" applyFont="1" applyBorder="1" applyAlignment="1" applyProtection="1">
      <alignment horizontal="left" vertical="top" wrapText="1"/>
      <protection locked="0"/>
    </xf>
    <xf numFmtId="0" fontId="4" fillId="0" borderId="6" xfId="6" applyFont="1" applyBorder="1" applyAlignment="1" applyProtection="1">
      <alignment horizontal="left" vertical="top" wrapText="1"/>
      <protection locked="0"/>
    </xf>
    <xf numFmtId="0" fontId="4" fillId="0" borderId="11" xfId="6" applyFont="1" applyBorder="1" applyAlignment="1" applyProtection="1">
      <alignment horizontal="left" vertical="top" wrapText="1"/>
      <protection locked="0"/>
    </xf>
    <xf numFmtId="0" fontId="4" fillId="0" borderId="2" xfId="6" applyFont="1" applyBorder="1" applyAlignment="1" applyProtection="1">
      <alignment horizontal="left" vertical="top" wrapText="1"/>
      <protection locked="0"/>
    </xf>
    <xf numFmtId="0" fontId="4" fillId="0" borderId="0" xfId="6" applyFont="1" applyAlignment="1" applyProtection="1">
      <alignment horizontal="left" vertical="top" wrapText="1"/>
      <protection locked="0"/>
    </xf>
    <xf numFmtId="0" fontId="4" fillId="0" borderId="1" xfId="6" applyFont="1" applyBorder="1" applyAlignment="1" applyProtection="1">
      <alignment horizontal="left" vertical="top" wrapText="1"/>
      <protection locked="0"/>
    </xf>
    <xf numFmtId="0" fontId="4" fillId="0" borderId="4" xfId="6" applyFont="1" applyBorder="1" applyAlignment="1" applyProtection="1">
      <alignment horizontal="left" vertical="top" wrapText="1"/>
      <protection locked="0"/>
    </xf>
    <xf numFmtId="0" fontId="4" fillId="0" borderId="7" xfId="6" applyFont="1" applyBorder="1" applyAlignment="1" applyProtection="1">
      <alignment horizontal="left" vertical="top" wrapText="1"/>
      <protection locked="0"/>
    </xf>
    <xf numFmtId="0" fontId="4" fillId="0" borderId="12" xfId="6" applyFont="1" applyBorder="1" applyAlignment="1" applyProtection="1">
      <alignment horizontal="left" vertical="top" wrapText="1"/>
      <protection locked="0"/>
    </xf>
    <xf numFmtId="177" fontId="4" fillId="2" borderId="0" xfId="5" applyNumberFormat="1" applyFont="1" applyFill="1" applyAlignment="1">
      <alignment horizontal="center" vertical="center" wrapText="1"/>
    </xf>
    <xf numFmtId="179" fontId="4" fillId="2" borderId="0" xfId="5" applyNumberFormat="1" applyFont="1" applyFill="1" applyAlignment="1">
      <alignment horizontal="center" vertical="center"/>
    </xf>
    <xf numFmtId="177" fontId="4" fillId="0" borderId="0" xfId="5" applyNumberFormat="1" applyFont="1" applyAlignment="1">
      <alignment horizontal="center" vertical="center" wrapText="1"/>
    </xf>
    <xf numFmtId="0" fontId="4" fillId="0" borderId="8" xfId="6" applyFont="1" applyBorder="1" applyAlignment="1">
      <alignment horizontal="center" vertical="center"/>
    </xf>
    <xf numFmtId="0" fontId="4" fillId="0" borderId="5" xfId="6" applyFont="1" applyBorder="1" applyAlignment="1">
      <alignment horizontal="center" vertical="center"/>
    </xf>
    <xf numFmtId="0" fontId="4" fillId="0" borderId="10" xfId="6" applyFont="1" applyBorder="1" applyAlignment="1">
      <alignment horizontal="center" vertical="center"/>
    </xf>
    <xf numFmtId="0" fontId="8" fillId="0" borderId="0" xfId="7" applyFont="1">
      <alignment vertical="center"/>
    </xf>
    <xf numFmtId="49" fontId="10" fillId="0" borderId="0" xfId="7" applyNumberFormat="1" applyFont="1" applyAlignment="1">
      <alignment horizontal="center" vertical="center"/>
    </xf>
    <xf numFmtId="49" fontId="8" fillId="0" borderId="0" xfId="7" applyNumberFormat="1" applyFont="1">
      <alignment vertical="center"/>
    </xf>
    <xf numFmtId="0" fontId="11" fillId="0" borderId="0" xfId="7" applyFont="1">
      <alignment vertical="center"/>
    </xf>
    <xf numFmtId="0" fontId="12" fillId="0" borderId="0" xfId="7" applyFont="1">
      <alignment vertical="center"/>
    </xf>
    <xf numFmtId="0" fontId="8" fillId="0" borderId="13" xfId="7" applyFont="1" applyBorder="1" applyAlignment="1">
      <alignment horizontal="center" vertical="center"/>
    </xf>
    <xf numFmtId="0" fontId="8" fillId="0" borderId="14" xfId="7" applyFont="1" applyBorder="1" applyAlignment="1">
      <alignment horizontal="center" vertical="center"/>
    </xf>
    <xf numFmtId="0" fontId="8" fillId="0" borderId="15" xfId="7" applyFont="1" applyBorder="1" applyAlignment="1">
      <alignment horizontal="center" vertical="center"/>
    </xf>
    <xf numFmtId="0" fontId="8" fillId="0" borderId="16" xfId="7" applyFont="1" applyBorder="1" applyAlignment="1">
      <alignment horizontal="center" vertical="center"/>
    </xf>
    <xf numFmtId="0" fontId="8" fillId="0" borderId="17" xfId="7" applyFont="1" applyBorder="1" applyAlignment="1">
      <alignment horizontal="center" vertical="center"/>
    </xf>
    <xf numFmtId="0" fontId="8" fillId="0" borderId="18" xfId="7" applyFont="1" applyBorder="1" applyAlignment="1">
      <alignment horizontal="center" vertical="center"/>
    </xf>
    <xf numFmtId="0" fontId="8" fillId="0" borderId="19" xfId="7" applyFont="1" applyBorder="1" applyAlignment="1">
      <alignment horizontal="center" vertical="center"/>
    </xf>
    <xf numFmtId="0" fontId="8" fillId="0" borderId="20" xfId="7" applyFont="1" applyBorder="1" applyAlignment="1">
      <alignment horizontal="center" vertical="center"/>
    </xf>
    <xf numFmtId="0" fontId="8" fillId="0" borderId="21" xfId="7" applyFont="1" applyBorder="1" applyAlignment="1">
      <alignment horizontal="center" vertical="center"/>
    </xf>
    <xf numFmtId="0" fontId="8" fillId="0" borderId="22" xfId="7" applyFont="1" applyBorder="1" applyAlignment="1">
      <alignment horizontal="center" vertical="center"/>
    </xf>
    <xf numFmtId="0" fontId="8" fillId="0" borderId="23" xfId="7" applyFont="1" applyBorder="1" applyAlignment="1">
      <alignment horizontal="center" vertical="center"/>
    </xf>
    <xf numFmtId="0" fontId="8" fillId="0" borderId="24" xfId="7" applyFont="1" applyBorder="1" applyAlignment="1">
      <alignment horizontal="center" vertical="center"/>
    </xf>
    <xf numFmtId="0" fontId="8" fillId="0" borderId="1" xfId="7" applyFont="1" applyBorder="1" applyAlignment="1">
      <alignment horizontal="center" vertical="center"/>
    </xf>
    <xf numFmtId="0" fontId="8" fillId="0" borderId="25" xfId="7" applyFont="1" applyBorder="1" applyAlignment="1">
      <alignment horizontal="center" vertical="center"/>
    </xf>
    <xf numFmtId="0" fontId="8" fillId="0" borderId="2" xfId="7" applyFont="1" applyBorder="1" applyAlignment="1">
      <alignment horizontal="center" vertical="center"/>
    </xf>
    <xf numFmtId="0" fontId="8" fillId="0" borderId="26" xfId="7" applyFont="1" applyBorder="1" applyAlignment="1">
      <alignment horizontal="center" vertical="center"/>
    </xf>
    <xf numFmtId="0" fontId="8" fillId="0" borderId="27" xfId="7" applyFont="1" applyBorder="1" applyAlignment="1">
      <alignment horizontal="center" vertical="center"/>
    </xf>
    <xf numFmtId="0" fontId="8" fillId="0" borderId="0" xfId="7" applyFont="1" applyAlignment="1">
      <alignment horizontal="center" vertical="center"/>
    </xf>
    <xf numFmtId="0" fontId="8" fillId="0" borderId="28" xfId="7" applyFont="1" applyBorder="1" applyAlignment="1">
      <alignment horizontal="center" vertical="center"/>
    </xf>
    <xf numFmtId="0" fontId="8" fillId="0" borderId="29" xfId="7" applyFont="1" applyBorder="1" applyAlignment="1">
      <alignment horizontal="center" vertical="center"/>
    </xf>
    <xf numFmtId="0" fontId="8" fillId="0" borderId="7" xfId="7" applyFont="1" applyBorder="1" applyAlignment="1">
      <alignment horizontal="center" vertical="center"/>
    </xf>
    <xf numFmtId="0" fontId="8"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6" fontId="8" fillId="0" borderId="18" xfId="7" applyNumberFormat="1" applyFont="1" applyBorder="1" applyAlignment="1">
      <alignment horizontal="right" vertical="center" shrinkToFit="1"/>
    </xf>
    <xf numFmtId="176" fontId="8" fillId="0" borderId="19" xfId="7" applyNumberFormat="1" applyFont="1" applyBorder="1" applyAlignment="1">
      <alignment horizontal="right" vertical="center" shrinkToFit="1"/>
    </xf>
    <xf numFmtId="176" fontId="8" fillId="0" borderId="20" xfId="7" applyNumberFormat="1" applyFont="1" applyBorder="1" applyAlignment="1">
      <alignment horizontal="right" vertical="center" shrinkToFit="1"/>
    </xf>
    <xf numFmtId="0" fontId="8" fillId="0" borderId="18" xfId="7" applyFont="1" applyBorder="1" applyAlignment="1">
      <alignment horizontal="left" vertical="center"/>
    </xf>
    <xf numFmtId="0" fontId="8" fillId="0" borderId="19" xfId="7" applyFont="1" applyBorder="1" applyAlignment="1">
      <alignment horizontal="left" vertical="center"/>
    </xf>
    <xf numFmtId="0" fontId="8" fillId="0" borderId="20" xfId="7" applyFont="1" applyBorder="1" applyAlignment="1">
      <alignment horizontal="left" vertical="center"/>
    </xf>
    <xf numFmtId="182" fontId="8" fillId="0" borderId="18" xfId="7" applyNumberFormat="1" applyFont="1" applyBorder="1" applyAlignment="1">
      <alignment horizontal="right" vertical="center" shrinkToFit="1"/>
    </xf>
    <xf numFmtId="182" fontId="8" fillId="0" borderId="19" xfId="7" applyNumberFormat="1" applyFont="1" applyBorder="1" applyAlignment="1">
      <alignment horizontal="right" vertical="center" shrinkToFit="1"/>
    </xf>
    <xf numFmtId="182" fontId="8" fillId="0" borderId="20" xfId="7" applyNumberFormat="1" applyFont="1" applyBorder="1" applyAlignment="1">
      <alignment horizontal="right" vertical="center" shrinkToFit="1"/>
    </xf>
    <xf numFmtId="0" fontId="8" fillId="0" borderId="31" xfId="7" applyFont="1" applyBorder="1" applyAlignment="1">
      <alignment horizontal="center" vertical="center"/>
    </xf>
    <xf numFmtId="0" fontId="8" fillId="0" borderId="12" xfId="7" applyFont="1" applyBorder="1" applyAlignment="1">
      <alignment horizontal="center" vertical="center"/>
    </xf>
    <xf numFmtId="0" fontId="8" fillId="0" borderId="32" xfId="7" applyFont="1" applyBorder="1" applyAlignment="1">
      <alignment horizontal="center" vertical="center"/>
    </xf>
    <xf numFmtId="0" fontId="8" fillId="0" borderId="4" xfId="7" applyFont="1" applyBorder="1" applyAlignment="1">
      <alignment horizontal="center" vertical="center"/>
    </xf>
    <xf numFmtId="0" fontId="8" fillId="0" borderId="33" xfId="7" applyFont="1" applyBorder="1" applyAlignment="1">
      <alignment horizontal="center" vertical="center"/>
    </xf>
    <xf numFmtId="0" fontId="8" fillId="0" borderId="34" xfId="7" applyFont="1" applyBorder="1">
      <alignment vertical="center"/>
    </xf>
    <xf numFmtId="0" fontId="8" fillId="0" borderId="5" xfId="7" applyFont="1" applyBorder="1">
      <alignment vertical="center"/>
    </xf>
    <xf numFmtId="0" fontId="8" fillId="0" borderId="10" xfId="7" applyFont="1" applyBorder="1">
      <alignment vertical="center"/>
    </xf>
    <xf numFmtId="0" fontId="8" fillId="0" borderId="8" xfId="7" applyFont="1" applyBorder="1" applyAlignment="1">
      <alignment horizontal="center" vertical="center"/>
    </xf>
    <xf numFmtId="0" fontId="8" fillId="0" borderId="5"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6" fontId="8" fillId="0" borderId="27" xfId="7" applyNumberFormat="1" applyFont="1" applyBorder="1" applyAlignment="1">
      <alignment horizontal="right" vertical="center" shrinkToFit="1"/>
    </xf>
    <xf numFmtId="176" fontId="8" fillId="0" borderId="0" xfId="7" applyNumberFormat="1" applyFont="1" applyAlignment="1">
      <alignment horizontal="right" vertical="center" shrinkToFit="1"/>
    </xf>
    <xf numFmtId="176" fontId="8" fillId="0" borderId="28" xfId="7" applyNumberFormat="1" applyFont="1" applyBorder="1" applyAlignment="1">
      <alignment horizontal="right" vertical="center" shrinkToFit="1"/>
    </xf>
    <xf numFmtId="0" fontId="8" fillId="0" borderId="27" xfId="7" applyFont="1" applyBorder="1" applyAlignment="1">
      <alignment horizontal="left" vertical="center"/>
    </xf>
    <xf numFmtId="0" fontId="8" fillId="0" borderId="0" xfId="7" applyFont="1" applyAlignment="1">
      <alignment horizontal="left" vertical="center"/>
    </xf>
    <xf numFmtId="0" fontId="8" fillId="0" borderId="28" xfId="7" applyFont="1" applyBorder="1" applyAlignment="1">
      <alignment horizontal="left" vertical="center"/>
    </xf>
    <xf numFmtId="182" fontId="8" fillId="0" borderId="27" xfId="7" applyNumberFormat="1" applyFont="1" applyBorder="1" applyAlignment="1">
      <alignment horizontal="right" vertical="center" shrinkToFit="1"/>
    </xf>
    <xf numFmtId="182" fontId="8" fillId="0" borderId="0" xfId="7" applyNumberFormat="1" applyFont="1" applyAlignment="1">
      <alignment horizontal="right" vertical="center" shrinkToFit="1"/>
    </xf>
    <xf numFmtId="182" fontId="8" fillId="0" borderId="28" xfId="7" applyNumberFormat="1" applyFont="1" applyBorder="1" applyAlignment="1">
      <alignment horizontal="right" vertical="center" shrinkToFit="1"/>
    </xf>
    <xf numFmtId="0" fontId="8" fillId="0" borderId="35" xfId="7" applyFont="1" applyBorder="1" applyAlignment="1">
      <alignment horizontal="center" vertical="center"/>
    </xf>
    <xf numFmtId="0" fontId="8" fillId="0" borderId="11" xfId="7" applyFont="1" applyBorder="1" applyAlignment="1">
      <alignment horizontal="center" vertical="center"/>
    </xf>
    <xf numFmtId="0" fontId="8" fillId="0" borderId="36" xfId="7" applyFont="1" applyBorder="1" applyAlignment="1">
      <alignment horizontal="center" vertical="center"/>
    </xf>
    <xf numFmtId="0" fontId="8" fillId="0" borderId="3" xfId="7" applyFont="1" applyBorder="1" applyAlignment="1">
      <alignment horizontal="center" vertical="center"/>
    </xf>
    <xf numFmtId="0" fontId="8" fillId="0" borderId="37" xfId="7" applyFont="1" applyBorder="1" applyAlignment="1">
      <alignment horizontal="center" vertical="center"/>
    </xf>
    <xf numFmtId="0" fontId="8" fillId="0" borderId="38" xfId="7" applyFont="1" applyBorder="1" applyAlignment="1">
      <alignment horizontal="center" vertical="center"/>
    </xf>
    <xf numFmtId="0" fontId="8" fillId="0" borderId="6" xfId="7" applyFont="1" applyBorder="1" applyAlignment="1">
      <alignment horizontal="center" vertical="center"/>
    </xf>
    <xf numFmtId="49" fontId="8" fillId="0" borderId="3" xfId="7" applyNumberFormat="1" applyFont="1" applyBorder="1" applyAlignment="1">
      <alignment horizontal="center" vertical="center"/>
    </xf>
    <xf numFmtId="49" fontId="8" fillId="0" borderId="6" xfId="7" applyNumberFormat="1" applyFont="1" applyBorder="1" applyAlignment="1">
      <alignment horizontal="center" vertical="center"/>
    </xf>
    <xf numFmtId="49" fontId="8" fillId="0" borderId="39" xfId="7" applyNumberFormat="1" applyFont="1" applyBorder="1" applyAlignment="1">
      <alignment horizontal="center" vertical="center"/>
    </xf>
    <xf numFmtId="183" fontId="8" fillId="0" borderId="27" xfId="7" applyNumberFormat="1" applyFont="1" applyBorder="1" applyAlignment="1">
      <alignment horizontal="right" vertical="center" shrinkToFit="1"/>
    </xf>
    <xf numFmtId="183" fontId="8" fillId="0" borderId="0" xfId="7" applyNumberFormat="1" applyFont="1" applyAlignment="1">
      <alignment horizontal="right" vertical="center" shrinkToFit="1"/>
    </xf>
    <xf numFmtId="183" fontId="8" fillId="0" borderId="28" xfId="7" applyNumberFormat="1" applyFont="1" applyBorder="1" applyAlignment="1">
      <alignment horizontal="right" vertical="center" shrinkToFit="1"/>
    </xf>
    <xf numFmtId="49" fontId="8" fillId="0" borderId="2" xfId="7" applyNumberFormat="1" applyFont="1" applyBorder="1" applyAlignment="1">
      <alignment horizontal="center" vertical="center"/>
    </xf>
    <xf numFmtId="49" fontId="8" fillId="0" borderId="0" xfId="7" applyNumberFormat="1" applyFont="1" applyAlignment="1">
      <alignment horizontal="center" vertical="center"/>
    </xf>
    <xf numFmtId="49" fontId="8" fillId="0" borderId="28" xfId="7" applyNumberFormat="1" applyFont="1" applyBorder="1" applyAlignment="1">
      <alignment horizontal="center" vertical="center"/>
    </xf>
    <xf numFmtId="0" fontId="8" fillId="0" borderId="40" xfId="7" applyFont="1" applyBorder="1" applyAlignment="1">
      <alignment horizontal="center" vertical="center"/>
    </xf>
    <xf numFmtId="0" fontId="8" fillId="0" borderId="41" xfId="7" applyFont="1" applyBorder="1" applyAlignment="1">
      <alignment horizontal="center" vertical="center"/>
    </xf>
    <xf numFmtId="0" fontId="8" fillId="0" borderId="42" xfId="7" applyFont="1" applyBorder="1" applyAlignment="1">
      <alignment horizontal="center" vertical="center"/>
    </xf>
    <xf numFmtId="0" fontId="8" fillId="0" borderId="43" xfId="7" applyFont="1" applyBorder="1" applyAlignment="1">
      <alignment horizontal="center" vertical="center"/>
    </xf>
    <xf numFmtId="0" fontId="8" fillId="0" borderId="44" xfId="7" applyFont="1" applyBorder="1" applyAlignment="1">
      <alignment horizontal="center" vertical="center"/>
    </xf>
    <xf numFmtId="0" fontId="8" fillId="0" borderId="45" xfId="7" applyFont="1" applyBorder="1" applyAlignment="1">
      <alignment horizontal="center" vertical="center"/>
    </xf>
    <xf numFmtId="0" fontId="8" fillId="0" borderId="46" xfId="7" applyFont="1" applyBorder="1" applyAlignment="1">
      <alignment horizontal="center" vertical="center"/>
    </xf>
    <xf numFmtId="49" fontId="8" fillId="0" borderId="43" xfId="7" applyNumberFormat="1" applyFont="1" applyBorder="1" applyAlignment="1">
      <alignment horizontal="center" vertical="center"/>
    </xf>
    <xf numFmtId="49" fontId="8" fillId="0" borderId="46" xfId="7" applyNumberFormat="1" applyFont="1" applyBorder="1" applyAlignment="1">
      <alignment horizontal="center" vertical="center"/>
    </xf>
    <xf numFmtId="49" fontId="8" fillId="0" borderId="47" xfId="7" applyNumberFormat="1" applyFont="1" applyBorder="1" applyAlignment="1">
      <alignment horizontal="center" vertical="center"/>
    </xf>
    <xf numFmtId="184" fontId="8" fillId="0" borderId="27" xfId="7" applyNumberFormat="1" applyFont="1" applyBorder="1" applyAlignment="1">
      <alignment horizontal="right" vertical="center" shrinkToFit="1"/>
    </xf>
    <xf numFmtId="184" fontId="8" fillId="0" borderId="0" xfId="7" applyNumberFormat="1" applyFont="1" applyAlignment="1">
      <alignment horizontal="right" vertical="center" shrinkToFit="1"/>
    </xf>
    <xf numFmtId="184" fontId="8" fillId="0" borderId="28" xfId="7" applyNumberFormat="1" applyFont="1" applyBorder="1" applyAlignment="1">
      <alignment horizontal="right" vertical="center" shrinkToFit="1"/>
    </xf>
    <xf numFmtId="0" fontId="8" fillId="0" borderId="48" xfId="7" applyFont="1" applyBorder="1" applyAlignment="1">
      <alignment horizontal="center" vertical="center"/>
    </xf>
    <xf numFmtId="0" fontId="8" fillId="0" borderId="49" xfId="7" applyFont="1" applyBorder="1">
      <alignment vertical="center"/>
    </xf>
    <xf numFmtId="0" fontId="8" fillId="0" borderId="50" xfId="7" applyFont="1" applyBorder="1">
      <alignment vertical="center"/>
    </xf>
    <xf numFmtId="0" fontId="8" fillId="0" borderId="51" xfId="7" applyFont="1" applyBorder="1">
      <alignment vertical="center"/>
    </xf>
    <xf numFmtId="176" fontId="8" fillId="0" borderId="49" xfId="7" applyNumberFormat="1" applyFont="1" applyBorder="1" applyAlignment="1">
      <alignment horizontal="right" vertical="center" shrinkToFit="1"/>
    </xf>
    <xf numFmtId="176" fontId="8" fillId="0" borderId="50" xfId="7" applyNumberFormat="1" applyFont="1" applyBorder="1" applyAlignment="1">
      <alignment horizontal="right" vertical="center" shrinkToFit="1"/>
    </xf>
    <xf numFmtId="176" fontId="8" fillId="0" borderId="52" xfId="7" applyNumberFormat="1" applyFont="1" applyBorder="1" applyAlignment="1">
      <alignment horizontal="right" vertical="center" shrinkToFit="1"/>
    </xf>
    <xf numFmtId="0" fontId="8" fillId="0" borderId="8" xfId="7" applyFont="1" applyBorder="1">
      <alignment vertical="center"/>
    </xf>
    <xf numFmtId="176" fontId="8" fillId="0" borderId="8" xfId="7" applyNumberFormat="1" applyFont="1" applyBorder="1" applyAlignment="1">
      <alignment horizontal="right" vertical="center" shrinkToFit="1"/>
    </xf>
    <xf numFmtId="176" fontId="8" fillId="0" borderId="5" xfId="7" applyNumberFormat="1" applyFont="1" applyBorder="1" applyAlignment="1">
      <alignment horizontal="right" vertical="center" shrinkToFit="1"/>
    </xf>
    <xf numFmtId="176" fontId="8" fillId="0" borderId="53" xfId="7" applyNumberFormat="1" applyFont="1" applyBorder="1" applyAlignment="1">
      <alignment horizontal="right" vertical="center" shrinkToFit="1"/>
    </xf>
    <xf numFmtId="0" fontId="8" fillId="0" borderId="18" xfId="7" applyFont="1" applyBorder="1" applyAlignment="1">
      <alignment horizontal="left" vertical="center"/>
    </xf>
    <xf numFmtId="0" fontId="8" fillId="0" borderId="19" xfId="7" applyFont="1" applyBorder="1" applyAlignment="1">
      <alignment horizontal="left" vertical="center"/>
    </xf>
    <xf numFmtId="0" fontId="8" fillId="0" borderId="20" xfId="7" applyFont="1" applyBorder="1" applyAlignment="1">
      <alignment horizontal="left" vertical="center"/>
    </xf>
    <xf numFmtId="185" fontId="8" fillId="0" borderId="18" xfId="7" applyNumberFormat="1" applyFont="1" applyBorder="1" applyAlignment="1">
      <alignment horizontal="right" vertical="center" shrinkToFit="1"/>
    </xf>
    <xf numFmtId="185" fontId="8" fillId="0" borderId="19" xfId="7" applyNumberFormat="1" applyFont="1" applyBorder="1" applyAlignment="1">
      <alignment horizontal="right" vertical="center" shrinkToFit="1"/>
    </xf>
    <xf numFmtId="185" fontId="8" fillId="0" borderId="20" xfId="7" applyNumberFormat="1" applyFont="1" applyBorder="1" applyAlignment="1">
      <alignment horizontal="right" vertical="center" shrinkToFit="1"/>
    </xf>
    <xf numFmtId="0" fontId="8" fillId="0" borderId="54" xfId="7" applyFont="1" applyBorder="1">
      <alignment vertical="center"/>
    </xf>
    <xf numFmtId="0" fontId="8" fillId="0" borderId="55" xfId="7" applyFont="1" applyBorder="1">
      <alignment vertical="center"/>
    </xf>
    <xf numFmtId="0" fontId="8" fillId="0" borderId="56" xfId="7" applyFont="1" applyBorder="1">
      <alignment vertical="center"/>
    </xf>
    <xf numFmtId="186" fontId="8" fillId="0" borderId="54" xfId="7" applyNumberFormat="1" applyFont="1" applyBorder="1" applyAlignment="1">
      <alignment horizontal="right" vertical="center" shrinkToFit="1"/>
    </xf>
    <xf numFmtId="186" fontId="8" fillId="0" borderId="55" xfId="7" applyNumberFormat="1" applyFont="1" applyBorder="1" applyAlignment="1">
      <alignment horizontal="right" vertical="center" shrinkToFit="1"/>
    </xf>
    <xf numFmtId="186" fontId="8" fillId="0" borderId="57" xfId="7" applyNumberFormat="1" applyFont="1" applyBorder="1" applyAlignment="1">
      <alignment horizontal="right" vertical="center" shrinkToFit="1"/>
    </xf>
    <xf numFmtId="0" fontId="8" fillId="0" borderId="18" xfId="7" applyFont="1" applyBorder="1" applyAlignment="1">
      <alignment horizontal="center" vertical="center" wrapText="1"/>
    </xf>
    <xf numFmtId="0" fontId="8" fillId="0" borderId="19" xfId="7" applyFont="1" applyBorder="1" applyAlignment="1">
      <alignment horizontal="center" vertical="center" wrapText="1"/>
    </xf>
    <xf numFmtId="0" fontId="8"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6" fontId="13" fillId="0" borderId="16" xfId="7" applyNumberFormat="1" applyFont="1" applyBorder="1" applyAlignment="1">
      <alignment horizontal="right" vertical="center" shrinkToFit="1"/>
    </xf>
    <xf numFmtId="176" fontId="13" fillId="0" borderId="19" xfId="7" applyNumberFormat="1" applyFont="1" applyBorder="1" applyAlignment="1">
      <alignment horizontal="right" vertical="center" shrinkToFit="1"/>
    </xf>
    <xf numFmtId="176" fontId="13" fillId="0" borderId="20" xfId="7" applyNumberFormat="1" applyFont="1" applyBorder="1" applyAlignment="1">
      <alignment horizontal="right" vertical="center" shrinkToFit="1"/>
    </xf>
    <xf numFmtId="0" fontId="8" fillId="0" borderId="34" xfId="7" applyFont="1" applyBorder="1" applyAlignment="1">
      <alignment horizontal="center" vertical="center"/>
    </xf>
    <xf numFmtId="0" fontId="8" fillId="0" borderId="10" xfId="7" applyFont="1" applyBorder="1" applyAlignment="1">
      <alignment horizontal="center" vertical="center"/>
    </xf>
    <xf numFmtId="0" fontId="8" fillId="0" borderId="8" xfId="7" applyFont="1" applyBorder="1" applyAlignment="1">
      <alignment horizontal="center" vertical="center" shrinkToFit="1"/>
    </xf>
    <xf numFmtId="0" fontId="8" fillId="0" borderId="5" xfId="7" applyFont="1" applyBorder="1" applyAlignment="1">
      <alignment horizontal="center" vertical="center" shrinkToFit="1"/>
    </xf>
    <xf numFmtId="0" fontId="8" fillId="0" borderId="10" xfId="7" applyFont="1" applyBorder="1" applyAlignment="1">
      <alignment horizontal="center" vertical="center" shrinkToFit="1"/>
    </xf>
    <xf numFmtId="0" fontId="8" fillId="0" borderId="53" xfId="7" applyFont="1" applyBorder="1" applyAlignment="1">
      <alignment horizontal="center" vertical="center" shrinkToFit="1"/>
    </xf>
    <xf numFmtId="0" fontId="8" fillId="0" borderId="27" xfId="7" applyFont="1" applyBorder="1" applyAlignment="1">
      <alignment horizontal="center" vertical="center" wrapText="1"/>
    </xf>
    <xf numFmtId="0" fontId="8" fillId="0" borderId="0" xfId="7" applyFont="1" applyAlignment="1">
      <alignment horizontal="center" vertical="center" wrapText="1"/>
    </xf>
    <xf numFmtId="0" fontId="8" fillId="0" borderId="1" xfId="7" applyFont="1" applyBorder="1" applyAlignment="1">
      <alignment horizontal="center" vertical="center" wrapText="1"/>
    </xf>
    <xf numFmtId="0" fontId="13" fillId="0" borderId="32" xfId="9" applyFont="1" applyBorder="1">
      <alignment vertical="center"/>
    </xf>
    <xf numFmtId="0" fontId="13" fillId="0" borderId="3" xfId="9" applyFont="1" applyBorder="1" applyAlignment="1">
      <alignment horizontal="center" vertical="center" shrinkToFit="1"/>
    </xf>
    <xf numFmtId="0" fontId="13" fillId="0" borderId="6" xfId="9" applyFont="1" applyBorder="1" applyAlignment="1">
      <alignment horizontal="center" vertical="center" shrinkToFit="1"/>
    </xf>
    <xf numFmtId="0" fontId="13" fillId="0" borderId="11" xfId="9" applyFont="1" applyBorder="1" applyAlignment="1">
      <alignment horizontal="center" vertical="center" shrinkToFit="1"/>
    </xf>
    <xf numFmtId="176" fontId="13" fillId="0" borderId="8" xfId="7" applyNumberFormat="1" applyFont="1" applyBorder="1" applyAlignment="1">
      <alignment horizontal="right" vertical="center" shrinkToFit="1"/>
    </xf>
    <xf numFmtId="176" fontId="13" fillId="0" borderId="5" xfId="7" applyNumberFormat="1" applyFont="1" applyBorder="1" applyAlignment="1">
      <alignment horizontal="right" vertical="center" shrinkToFit="1"/>
    </xf>
    <xf numFmtId="176" fontId="13" fillId="0" borderId="53" xfId="7" applyNumberFormat="1" applyFont="1" applyBorder="1" applyAlignment="1">
      <alignment horizontal="right" vertical="center" shrinkToFit="1"/>
    </xf>
    <xf numFmtId="176" fontId="8" fillId="0" borderId="10" xfId="7" applyNumberFormat="1" applyFont="1" applyBorder="1" applyAlignment="1">
      <alignment horizontal="right" vertical="center" shrinkToFit="1"/>
    </xf>
    <xf numFmtId="0" fontId="13" fillId="0" borderId="3" xfId="7" applyFont="1" applyBorder="1">
      <alignment vertical="center"/>
    </xf>
    <xf numFmtId="0" fontId="13" fillId="0" borderId="5" xfId="7" applyFont="1" applyBorder="1">
      <alignment vertical="center"/>
    </xf>
    <xf numFmtId="0" fontId="13" fillId="0" borderId="10" xfId="7" applyFont="1" applyBorder="1">
      <alignment vertical="center"/>
    </xf>
    <xf numFmtId="182" fontId="8" fillId="0" borderId="8" xfId="7" applyNumberFormat="1" applyFont="1" applyBorder="1" applyAlignment="1">
      <alignment horizontal="right" vertical="center" shrinkToFit="1"/>
    </xf>
    <xf numFmtId="182" fontId="8" fillId="0" borderId="5" xfId="7" applyNumberFormat="1" applyFont="1" applyBorder="1" applyAlignment="1">
      <alignment horizontal="right" vertical="center" shrinkToFit="1"/>
    </xf>
    <xf numFmtId="182" fontId="8" fillId="0" borderId="10" xfId="7" applyNumberFormat="1" applyFont="1" applyBorder="1" applyAlignment="1">
      <alignment horizontal="right" vertical="center" shrinkToFit="1"/>
    </xf>
    <xf numFmtId="182" fontId="8" fillId="0" borderId="53" xfId="7" applyNumberFormat="1" applyFont="1" applyBorder="1" applyAlignment="1">
      <alignment horizontal="right" vertical="center" shrinkToFit="1"/>
    </xf>
    <xf numFmtId="0" fontId="8" fillId="0" borderId="45" xfId="7" applyFont="1" applyBorder="1" applyAlignment="1">
      <alignment horizontal="left" vertical="center"/>
    </xf>
    <xf numFmtId="0" fontId="8" fillId="0" borderId="46" xfId="7" applyFont="1" applyBorder="1" applyAlignment="1">
      <alignment horizontal="left" vertical="center"/>
    </xf>
    <xf numFmtId="0" fontId="8" fillId="0" borderId="47" xfId="7" applyFont="1" applyBorder="1" applyAlignment="1">
      <alignment horizontal="left" vertical="center"/>
    </xf>
    <xf numFmtId="182" fontId="8" fillId="0" borderId="45" xfId="7" applyNumberFormat="1" applyFont="1" applyBorder="1" applyAlignment="1">
      <alignment horizontal="right" vertical="center" shrinkToFit="1"/>
    </xf>
    <xf numFmtId="182" fontId="8" fillId="0" borderId="46" xfId="7" applyNumberFormat="1" applyFont="1" applyBorder="1" applyAlignment="1">
      <alignment horizontal="right" vertical="center" shrinkToFit="1"/>
    </xf>
    <xf numFmtId="182" fontId="8" fillId="0" borderId="47" xfId="7" applyNumberFormat="1" applyFont="1" applyBorder="1" applyAlignment="1">
      <alignment horizontal="right" vertical="center" shrinkToFit="1"/>
    </xf>
    <xf numFmtId="185" fontId="8" fillId="0" borderId="18" xfId="7" applyNumberFormat="1" applyFont="1" applyBorder="1" applyAlignment="1">
      <alignment vertical="center" shrinkToFit="1"/>
    </xf>
    <xf numFmtId="185" fontId="8" fillId="0" borderId="19" xfId="7" applyNumberFormat="1" applyFont="1" applyBorder="1" applyAlignment="1">
      <alignment vertical="center" shrinkToFit="1"/>
    </xf>
    <xf numFmtId="185" fontId="8" fillId="0" borderId="20" xfId="7" applyNumberFormat="1" applyFont="1" applyBorder="1" applyAlignment="1">
      <alignment vertical="center" shrinkToFit="1"/>
    </xf>
    <xf numFmtId="0" fontId="13" fillId="0" borderId="6" xfId="7" applyFont="1" applyBorder="1">
      <alignment vertical="center"/>
    </xf>
    <xf numFmtId="0" fontId="13" fillId="0" borderId="11" xfId="7" applyFont="1" applyBorder="1">
      <alignment vertical="center"/>
    </xf>
    <xf numFmtId="186" fontId="13" fillId="0" borderId="3" xfId="7" applyNumberFormat="1" applyFont="1" applyBorder="1" applyAlignment="1">
      <alignment horizontal="right" vertical="center" shrinkToFit="1"/>
    </xf>
    <xf numFmtId="186" fontId="13" fillId="0" borderId="6"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8"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8" fillId="0" borderId="45" xfId="7" applyFont="1" applyBorder="1" applyAlignment="1">
      <alignment horizontal="center" vertical="center" wrapText="1"/>
    </xf>
    <xf numFmtId="0" fontId="8" fillId="0" borderId="46" xfId="7" applyFont="1" applyBorder="1" applyAlignment="1">
      <alignment horizontal="center" vertical="center" wrapText="1"/>
    </xf>
    <xf numFmtId="0" fontId="8"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8" fillId="0" borderId="58" xfId="7" applyFont="1" applyBorder="1" applyAlignment="1">
      <alignment horizontal="center" vertical="center"/>
    </xf>
    <xf numFmtId="0" fontId="8" fillId="0" borderId="59" xfId="7" applyFont="1" applyBorder="1" applyAlignment="1">
      <alignment horizontal="center" vertical="center"/>
    </xf>
    <xf numFmtId="184" fontId="8" fillId="0" borderId="59" xfId="7" applyNumberFormat="1" applyFont="1" applyBorder="1" applyAlignment="1">
      <alignment horizontal="right" vertical="center" shrinkToFit="1"/>
    </xf>
    <xf numFmtId="184" fontId="8" fillId="0" borderId="60" xfId="7" applyNumberFormat="1" applyFont="1" applyBorder="1" applyAlignment="1">
      <alignment horizontal="right" vertical="center" shrinkToFit="1"/>
    </xf>
    <xf numFmtId="184" fontId="8" fillId="0" borderId="61" xfId="7" applyNumberFormat="1" applyFont="1" applyBorder="1" applyAlignment="1">
      <alignment horizontal="right" vertical="center" shrinkToFit="1"/>
    </xf>
    <xf numFmtId="182" fontId="8" fillId="0" borderId="54" xfId="7" applyNumberFormat="1" applyFont="1" applyBorder="1" applyAlignment="1">
      <alignment horizontal="right" vertical="center" shrinkToFit="1"/>
    </xf>
    <xf numFmtId="182" fontId="8" fillId="0" borderId="55" xfId="7" applyNumberFormat="1" applyFont="1" applyBorder="1" applyAlignment="1">
      <alignment horizontal="right" vertical="center" shrinkToFit="1"/>
    </xf>
    <xf numFmtId="182" fontId="8" fillId="0" borderId="56" xfId="7" applyNumberFormat="1" applyFont="1" applyBorder="1" applyAlignment="1">
      <alignment horizontal="right" vertical="center" shrinkToFit="1"/>
    </xf>
    <xf numFmtId="182" fontId="8" fillId="0" borderId="57" xfId="7" applyNumberFormat="1" applyFont="1" applyBorder="1" applyAlignment="1">
      <alignment horizontal="right" vertical="center" shrinkToFit="1"/>
    </xf>
    <xf numFmtId="176" fontId="8" fillId="0" borderId="59" xfId="7" applyNumberFormat="1" applyFont="1" applyBorder="1" applyAlignment="1">
      <alignment horizontal="right" vertical="center" shrinkToFit="1"/>
    </xf>
    <xf numFmtId="176" fontId="8" fillId="0" borderId="60" xfId="7" applyNumberFormat="1" applyFont="1" applyBorder="1" applyAlignment="1">
      <alignment horizontal="right" vertical="center" shrinkToFit="1"/>
    </xf>
    <xf numFmtId="176" fontId="8" fillId="0" borderId="61" xfId="7" applyNumberFormat="1" applyFont="1" applyBorder="1" applyAlignment="1">
      <alignment horizontal="right" vertical="center" shrinkToFit="1"/>
    </xf>
    <xf numFmtId="176" fontId="8" fillId="0" borderId="19" xfId="7" applyNumberFormat="1" applyFont="1" applyBorder="1" applyAlignment="1">
      <alignment horizontal="right" vertical="center"/>
    </xf>
    <xf numFmtId="176" fontId="8" fillId="0" borderId="20" xfId="7" applyNumberFormat="1" applyFont="1" applyBorder="1" applyAlignment="1">
      <alignment horizontal="right" vertical="center"/>
    </xf>
    <xf numFmtId="182" fontId="8" fillId="0" borderId="46" xfId="7" applyNumberFormat="1" applyFont="1" applyBorder="1" applyAlignment="1">
      <alignment horizontal="right" vertical="center"/>
    </xf>
    <xf numFmtId="182" fontId="8" fillId="0" borderId="47" xfId="7" applyNumberFormat="1" applyFont="1" applyBorder="1" applyAlignment="1">
      <alignment horizontal="right" vertical="center"/>
    </xf>
    <xf numFmtId="0" fontId="8" fillId="0" borderId="62" xfId="7" applyFont="1" applyBorder="1">
      <alignment vertical="center"/>
    </xf>
    <xf numFmtId="0" fontId="8" fillId="0" borderId="63" xfId="7" applyFont="1" applyBorder="1" applyAlignment="1">
      <alignment horizontal="center" vertical="center"/>
    </xf>
    <xf numFmtId="0" fontId="8" fillId="0" borderId="57" xfId="7" applyFont="1" applyBorder="1" applyAlignment="1">
      <alignment horizontal="center" vertical="center"/>
    </xf>
    <xf numFmtId="0" fontId="8" fillId="0" borderId="64" xfId="7" applyFont="1" applyBorder="1" applyAlignment="1">
      <alignment horizontal="center" vertical="center"/>
    </xf>
    <xf numFmtId="0" fontId="8" fillId="0" borderId="65" xfId="7" applyFont="1" applyBorder="1" applyAlignment="1">
      <alignment horizontal="center" vertical="center"/>
    </xf>
    <xf numFmtId="0" fontId="8" fillId="0" borderId="50" xfId="7" applyFont="1" applyBorder="1" applyAlignment="1">
      <alignment horizontal="center" vertical="center"/>
    </xf>
    <xf numFmtId="0" fontId="8"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6" fontId="8" fillId="0" borderId="45" xfId="7" applyNumberFormat="1" applyFont="1" applyBorder="1" applyAlignment="1">
      <alignment horizontal="right" vertical="center" shrinkToFit="1"/>
    </xf>
    <xf numFmtId="176" fontId="8" fillId="0" borderId="46" xfId="7" applyNumberFormat="1" applyFont="1" applyBorder="1" applyAlignment="1">
      <alignment horizontal="right" vertical="center" shrinkToFit="1"/>
    </xf>
    <xf numFmtId="176" fontId="8" fillId="0" borderId="47" xfId="7" applyNumberFormat="1" applyFont="1" applyBorder="1" applyAlignment="1">
      <alignment horizontal="right" vertical="center" shrinkToFit="1"/>
    </xf>
    <xf numFmtId="0" fontId="8" fillId="0" borderId="38" xfId="7" applyFont="1" applyBorder="1" applyAlignment="1">
      <alignment horizontal="center" vertical="center" textRotation="255"/>
    </xf>
    <xf numFmtId="0" fontId="8" fillId="0" borderId="6" xfId="7" applyFont="1" applyBorder="1" applyAlignment="1">
      <alignment horizontal="center" vertical="center" textRotation="255"/>
    </xf>
    <xf numFmtId="0" fontId="8" fillId="0" borderId="11" xfId="7" applyFont="1" applyBorder="1" applyAlignment="1">
      <alignment horizontal="center" vertical="center" textRotation="255"/>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11" xfId="7" applyFont="1" applyBorder="1" applyAlignment="1">
      <alignment horizontal="center" vertical="center" wrapText="1"/>
    </xf>
    <xf numFmtId="0" fontId="8" fillId="0" borderId="3" xfId="7" applyFont="1" applyBorder="1" applyAlignment="1">
      <alignment horizontal="center" vertical="center" textRotation="255"/>
    </xf>
    <xf numFmtId="0" fontId="8" fillId="0" borderId="3" xfId="7" applyFont="1" applyBorder="1" applyAlignment="1">
      <alignment horizontal="center" vertical="center" wrapText="1"/>
    </xf>
    <xf numFmtId="0" fontId="8" fillId="0" borderId="6" xfId="7" applyFont="1" applyBorder="1" applyAlignment="1">
      <alignment horizontal="center" vertical="center" wrapText="1"/>
    </xf>
    <xf numFmtId="0" fontId="8" fillId="0" borderId="11" xfId="7" applyFont="1" applyBorder="1" applyAlignment="1">
      <alignment horizontal="center" vertical="center" wrapText="1"/>
    </xf>
    <xf numFmtId="0" fontId="15" fillId="0" borderId="39" xfId="7" applyFont="1" applyBorder="1" applyAlignment="1">
      <alignment horizontal="center" vertical="center" wrapText="1"/>
    </xf>
    <xf numFmtId="0" fontId="8" fillId="0" borderId="27" xfId="7" applyFont="1" applyBorder="1" applyAlignment="1">
      <alignment horizontal="center" vertical="center" textRotation="255"/>
    </xf>
    <xf numFmtId="0" fontId="8" fillId="0" borderId="0" xfId="7" applyFont="1" applyAlignment="1">
      <alignment horizontal="center" vertical="center" textRotation="255"/>
    </xf>
    <xf numFmtId="0" fontId="8" fillId="0" borderId="1" xfId="7" applyFont="1" applyBorder="1" applyAlignment="1">
      <alignment horizontal="center" vertical="center" textRotation="255"/>
    </xf>
    <xf numFmtId="0" fontId="15" fillId="0" borderId="4"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12" xfId="7" applyFont="1" applyBorder="1" applyAlignment="1">
      <alignment horizontal="center" vertical="center" wrapText="1"/>
    </xf>
    <xf numFmtId="0" fontId="8" fillId="0" borderId="2" xfId="7" applyFont="1" applyBorder="1" applyAlignment="1">
      <alignment horizontal="center" vertical="center" textRotation="255"/>
    </xf>
    <xf numFmtId="0" fontId="8" fillId="0" borderId="4" xfId="7" applyFont="1" applyBorder="1" applyAlignment="1">
      <alignment horizontal="center" vertical="center" wrapText="1"/>
    </xf>
    <xf numFmtId="0" fontId="8" fillId="0" borderId="7" xfId="7" applyFont="1" applyBorder="1" applyAlignment="1">
      <alignment horizontal="center" vertical="center" wrapText="1"/>
    </xf>
    <xf numFmtId="0" fontId="8" fillId="0" borderId="12" xfId="7" applyFont="1" applyBorder="1" applyAlignment="1">
      <alignment horizontal="center" vertical="center" wrapText="1"/>
    </xf>
    <xf numFmtId="0" fontId="15" fillId="0" borderId="30" xfId="7" applyFont="1" applyBorder="1" applyAlignment="1">
      <alignment horizontal="center" vertical="center" wrapText="1"/>
    </xf>
    <xf numFmtId="0" fontId="17" fillId="0" borderId="5" xfId="7" applyFont="1" applyBorder="1">
      <alignment vertical="center"/>
    </xf>
    <xf numFmtId="0" fontId="17" fillId="0" borderId="10" xfId="7" applyFont="1" applyBorder="1">
      <alignment vertical="center"/>
    </xf>
    <xf numFmtId="0" fontId="8"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8" fillId="0" borderId="4" xfId="7" applyFont="1" applyBorder="1" applyAlignment="1">
      <alignment horizontal="center" vertical="center" textRotation="255"/>
    </xf>
    <xf numFmtId="0" fontId="8" fillId="0" borderId="7" xfId="7" applyFont="1" applyBorder="1" applyAlignment="1">
      <alignment horizontal="center" vertical="center" textRotation="255"/>
    </xf>
    <xf numFmtId="0" fontId="8" fillId="0" borderId="12"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8" fillId="0" borderId="45" xfId="7" applyFont="1" applyBorder="1" applyAlignment="1">
      <alignment horizontal="center" vertical="center" textRotation="255"/>
    </xf>
    <xf numFmtId="0" fontId="8" fillId="0" borderId="46" xfId="7" applyFont="1" applyBorder="1" applyAlignment="1">
      <alignment horizontal="center" vertical="center" textRotation="255"/>
    </xf>
    <xf numFmtId="0" fontId="8" fillId="0" borderId="41" xfId="7" applyFont="1" applyBorder="1" applyAlignment="1">
      <alignment horizontal="center" vertical="center" textRotation="255"/>
    </xf>
    <xf numFmtId="176" fontId="8" fillId="0" borderId="54" xfId="7" applyNumberFormat="1" applyFont="1" applyBorder="1" applyAlignment="1">
      <alignment horizontal="right" vertical="center"/>
    </xf>
    <xf numFmtId="176" fontId="8" fillId="0" borderId="55" xfId="7" applyNumberFormat="1" applyFont="1" applyBorder="1" applyAlignment="1">
      <alignment horizontal="right" vertical="center"/>
    </xf>
    <xf numFmtId="176" fontId="8" fillId="0" borderId="56" xfId="7" applyNumberFormat="1" applyFont="1" applyBorder="1" applyAlignment="1">
      <alignment horizontal="right" vertical="center"/>
    </xf>
    <xf numFmtId="0" fontId="8" fillId="0" borderId="43" xfId="7" applyFont="1" applyBorder="1" applyAlignment="1">
      <alignment horizontal="center" vertical="center" shrinkToFit="1"/>
    </xf>
    <xf numFmtId="0" fontId="8" fillId="0" borderId="46" xfId="7" applyFont="1" applyBorder="1" applyAlignment="1">
      <alignment horizontal="center" vertical="center" shrinkToFit="1"/>
    </xf>
    <xf numFmtId="0" fontId="8"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8"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8" fillId="0" borderId="45" xfId="7" applyNumberFormat="1" applyFont="1" applyBorder="1">
      <alignment vertical="center"/>
    </xf>
    <xf numFmtId="182" fontId="8" fillId="0" borderId="46" xfId="7" applyNumberFormat="1" applyFont="1" applyBorder="1">
      <alignment vertical="center"/>
    </xf>
    <xf numFmtId="182" fontId="8" fillId="0" borderId="47" xfId="7" applyNumberFormat="1" applyFont="1" applyBorder="1">
      <alignment vertical="center"/>
    </xf>
    <xf numFmtId="0" fontId="8" fillId="0" borderId="27" xfId="7" applyFont="1" applyBorder="1">
      <alignment vertical="center"/>
    </xf>
    <xf numFmtId="0" fontId="8" fillId="0" borderId="28" xfId="7" applyFont="1" applyBorder="1">
      <alignment vertical="center"/>
    </xf>
    <xf numFmtId="49" fontId="8" fillId="0" borderId="27" xfId="7" applyNumberFormat="1" applyFont="1" applyBorder="1">
      <alignment vertical="center"/>
    </xf>
    <xf numFmtId="49" fontId="8" fillId="0" borderId="0" xfId="7" applyNumberFormat="1" applyFont="1" applyAlignment="1">
      <alignment horizontal="left" vertical="center"/>
    </xf>
    <xf numFmtId="0" fontId="8" fillId="0" borderId="0" xfId="7" applyFont="1" applyAlignment="1">
      <alignment horizontal="center" vertical="center"/>
    </xf>
    <xf numFmtId="49" fontId="8" fillId="0" borderId="0" xfId="7" applyNumberFormat="1" applyFont="1" applyAlignment="1">
      <alignment horizontal="center" vertical="center"/>
    </xf>
    <xf numFmtId="0" fontId="8" fillId="0" borderId="0" xfId="7" applyFont="1" applyAlignment="1">
      <alignment horizontal="center" vertical="center" shrinkToFit="1"/>
    </xf>
    <xf numFmtId="0" fontId="8" fillId="0" borderId="28" xfId="7" applyFont="1" applyBorder="1" applyAlignment="1">
      <alignment horizontal="center" vertical="center"/>
    </xf>
    <xf numFmtId="187" fontId="8"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8" fillId="0" borderId="0" xfId="7" applyFont="1" applyAlignment="1" applyProtection="1">
      <alignment horizontal="center" vertical="center" shrinkToFit="1"/>
      <protection hidden="1"/>
    </xf>
    <xf numFmtId="0" fontId="8" fillId="0" borderId="45" xfId="7" applyFont="1" applyBorder="1">
      <alignment vertical="center"/>
    </xf>
    <xf numFmtId="0" fontId="8" fillId="0" borderId="46" xfId="7" applyFont="1" applyBorder="1">
      <alignment vertical="center"/>
    </xf>
    <xf numFmtId="0" fontId="8" fillId="0" borderId="47" xfId="7" applyFont="1" applyBorder="1">
      <alignment vertical="center"/>
    </xf>
    <xf numFmtId="0" fontId="8" fillId="0" borderId="0" xfId="7" applyFont="1">
      <alignment vertical="center"/>
    </xf>
    <xf numFmtId="49" fontId="20" fillId="0" borderId="0" xfId="10" applyNumberFormat="1" applyFont="1">
      <alignment vertical="center"/>
    </xf>
    <xf numFmtId="49" fontId="12" fillId="0" borderId="21" xfId="10" applyNumberFormat="1" applyFont="1" applyBorder="1" applyAlignment="1">
      <alignment horizontal="center" vertical="center"/>
    </xf>
    <xf numFmtId="49" fontId="12" fillId="0" borderId="22" xfId="10" applyNumberFormat="1" applyFont="1" applyBorder="1" applyAlignment="1">
      <alignment horizontal="center" vertical="center"/>
    </xf>
    <xf numFmtId="49" fontId="12" fillId="0" borderId="23" xfId="10" applyNumberFormat="1" applyFont="1" applyBorder="1" applyAlignment="1">
      <alignment horizontal="center" vertical="center"/>
    </xf>
    <xf numFmtId="0" fontId="21" fillId="0" borderId="0" xfId="10" applyFont="1">
      <alignment vertical="center"/>
    </xf>
    <xf numFmtId="0" fontId="22" fillId="0" borderId="7" xfId="10" applyFont="1" applyBorder="1" applyAlignment="1">
      <alignment horizontal="center" vertical="center"/>
    </xf>
    <xf numFmtId="0" fontId="22" fillId="0" borderId="7" xfId="10" applyFont="1" applyBorder="1">
      <alignment vertical="center"/>
    </xf>
    <xf numFmtId="0" fontId="8" fillId="0" borderId="9" xfId="10" applyFont="1" applyBorder="1" applyAlignment="1">
      <alignment horizontal="center" vertical="center"/>
    </xf>
    <xf numFmtId="0" fontId="8" fillId="0" borderId="3" xfId="10" applyFont="1" applyBorder="1">
      <alignment vertical="center"/>
    </xf>
    <xf numFmtId="0" fontId="8" fillId="0" borderId="6" xfId="10" applyFont="1" applyBorder="1">
      <alignment vertical="center"/>
    </xf>
    <xf numFmtId="0" fontId="8" fillId="0" borderId="11" xfId="10" applyFont="1" applyBorder="1">
      <alignment vertical="center"/>
    </xf>
    <xf numFmtId="176" fontId="8" fillId="0" borderId="3" xfId="10" applyNumberFormat="1" applyFont="1" applyBorder="1" applyAlignment="1">
      <alignment horizontal="right" vertical="center" shrinkToFit="1"/>
    </xf>
    <xf numFmtId="176" fontId="8" fillId="0" borderId="6" xfId="10" applyNumberFormat="1" applyFont="1" applyBorder="1" applyAlignment="1">
      <alignment horizontal="right" vertical="center" shrinkToFit="1"/>
    </xf>
    <xf numFmtId="176" fontId="8" fillId="0" borderId="66" xfId="10" applyNumberFormat="1" applyFont="1" applyBorder="1" applyAlignment="1">
      <alignment horizontal="right" vertical="center" shrinkToFit="1"/>
    </xf>
    <xf numFmtId="182" fontId="8" fillId="0" borderId="67" xfId="10" applyNumberFormat="1" applyFont="1" applyBorder="1" applyAlignment="1">
      <alignment horizontal="right" vertical="center" shrinkToFit="1"/>
    </xf>
    <xf numFmtId="176" fontId="8" fillId="0" borderId="67" xfId="10" applyNumberFormat="1" applyFont="1" applyBorder="1" applyAlignment="1">
      <alignment horizontal="right" vertical="center" shrinkToFit="1"/>
    </xf>
    <xf numFmtId="182" fontId="8" fillId="0" borderId="68" xfId="10" applyNumberFormat="1" applyFont="1" applyBorder="1" applyAlignment="1">
      <alignment horizontal="right" vertical="center" shrinkToFit="1"/>
    </xf>
    <xf numFmtId="182" fontId="8" fillId="0" borderId="6" xfId="10" applyNumberFormat="1" applyFont="1" applyBorder="1" applyAlignment="1">
      <alignment horizontal="right" vertical="center" shrinkToFit="1"/>
    </xf>
    <xf numFmtId="182" fontId="8" fillId="0" borderId="11" xfId="10" applyNumberFormat="1" applyFont="1" applyBorder="1" applyAlignment="1">
      <alignment horizontal="right" vertical="center" shrinkToFit="1"/>
    </xf>
    <xf numFmtId="176" fontId="8" fillId="0" borderId="2" xfId="10" applyNumberFormat="1" applyFont="1" applyBorder="1" applyAlignment="1">
      <alignment horizontal="right" vertical="center" shrinkToFit="1"/>
    </xf>
    <xf numFmtId="176" fontId="8" fillId="0" borderId="69" xfId="10" applyNumberFormat="1" applyFont="1" applyBorder="1" applyAlignment="1">
      <alignment horizontal="right" vertical="center" shrinkToFit="1"/>
    </xf>
    <xf numFmtId="182" fontId="8" fillId="0" borderId="70" xfId="10" applyNumberFormat="1" applyFont="1" applyBorder="1" applyAlignment="1">
      <alignment horizontal="right" vertical="center" shrinkToFit="1"/>
    </xf>
    <xf numFmtId="176" fontId="8" fillId="0" borderId="70" xfId="10" applyNumberFormat="1" applyFont="1" applyBorder="1" applyAlignment="1">
      <alignment horizontal="right" vertical="center" shrinkToFit="1"/>
    </xf>
    <xf numFmtId="176" fontId="8" fillId="0" borderId="71" xfId="10" applyNumberFormat="1" applyFont="1" applyBorder="1" applyAlignment="1">
      <alignment horizontal="right" vertical="center" shrinkToFit="1"/>
    </xf>
    <xf numFmtId="0" fontId="8" fillId="0" borderId="2" xfId="10" applyFont="1" applyBorder="1">
      <alignment vertical="center"/>
    </xf>
    <xf numFmtId="0" fontId="8" fillId="0" borderId="1" xfId="10" applyFont="1" applyBorder="1">
      <alignment vertical="center"/>
    </xf>
    <xf numFmtId="182" fontId="8" fillId="0" borderId="72" xfId="10" applyNumberFormat="1" applyFont="1" applyBorder="1" applyAlignment="1">
      <alignment horizontal="right" vertical="center" shrinkToFit="1"/>
    </xf>
    <xf numFmtId="182" fontId="8" fillId="0" borderId="1" xfId="10" applyNumberFormat="1" applyFont="1" applyBorder="1" applyAlignment="1">
      <alignment horizontal="right" vertical="center" shrinkToFit="1"/>
    </xf>
    <xf numFmtId="182" fontId="8" fillId="0" borderId="66" xfId="10" applyNumberFormat="1" applyFont="1" applyBorder="1" applyAlignment="1">
      <alignment horizontal="right" vertical="center" shrinkToFit="1"/>
    </xf>
    <xf numFmtId="176" fontId="8" fillId="0" borderId="72" xfId="10" applyNumberFormat="1" applyFont="1" applyBorder="1" applyAlignment="1">
      <alignment horizontal="right" vertical="center" shrinkToFit="1"/>
    </xf>
    <xf numFmtId="176" fontId="8" fillId="0" borderId="1" xfId="10" applyNumberFormat="1" applyFont="1" applyBorder="1" applyAlignment="1">
      <alignment horizontal="right" vertical="center" shrinkToFit="1"/>
    </xf>
    <xf numFmtId="182" fontId="8" fillId="0" borderId="69" xfId="10" applyNumberFormat="1" applyFont="1" applyBorder="1" applyAlignment="1">
      <alignment horizontal="right" vertical="center" shrinkToFit="1"/>
    </xf>
    <xf numFmtId="0" fontId="15" fillId="0" borderId="2" xfId="10" applyFont="1" applyBorder="1">
      <alignment vertical="center"/>
    </xf>
    <xf numFmtId="0" fontId="15" fillId="0" borderId="0" xfId="10" applyFont="1">
      <alignment vertical="center"/>
    </xf>
    <xf numFmtId="0" fontId="15" fillId="0" borderId="1" xfId="10" applyFont="1" applyBorder="1">
      <alignment vertical="center"/>
    </xf>
    <xf numFmtId="0" fontId="1" fillId="0" borderId="0" xfId="1" applyAlignment="1">
      <alignment vertical="center"/>
    </xf>
    <xf numFmtId="0" fontId="1" fillId="0" borderId="1" xfId="1" applyBorder="1" applyAlignment="1">
      <alignment vertical="center"/>
    </xf>
    <xf numFmtId="0" fontId="8" fillId="0" borderId="4" xfId="10" applyFont="1" applyBorder="1">
      <alignment vertical="center"/>
    </xf>
    <xf numFmtId="0" fontId="8" fillId="0" borderId="7" xfId="10" applyFont="1" applyBorder="1">
      <alignment vertical="center"/>
    </xf>
    <xf numFmtId="0" fontId="8" fillId="0" borderId="12" xfId="10" applyFont="1" applyBorder="1">
      <alignment vertical="center"/>
    </xf>
    <xf numFmtId="176" fontId="8" fillId="0" borderId="2" xfId="10" applyNumberFormat="1" applyFont="1" applyBorder="1" applyAlignment="1">
      <alignment horizontal="right" vertical="center"/>
    </xf>
    <xf numFmtId="176" fontId="8" fillId="0" borderId="0" xfId="10" applyNumberFormat="1" applyFont="1" applyAlignment="1">
      <alignment horizontal="right" vertical="center"/>
    </xf>
    <xf numFmtId="176" fontId="8" fillId="0" borderId="69" xfId="10" applyNumberFormat="1" applyFont="1" applyBorder="1" applyAlignment="1">
      <alignment horizontal="right" vertical="center"/>
    </xf>
    <xf numFmtId="182" fontId="8" fillId="0" borderId="70" xfId="10" applyNumberFormat="1" applyFont="1" applyBorder="1" applyAlignment="1">
      <alignment horizontal="right" vertical="center"/>
    </xf>
    <xf numFmtId="176" fontId="8" fillId="0" borderId="72" xfId="10" applyNumberFormat="1" applyFont="1" applyBorder="1" applyAlignment="1">
      <alignment horizontal="right" vertical="center"/>
    </xf>
    <xf numFmtId="176" fontId="8" fillId="0" borderId="1" xfId="10" applyNumberFormat="1" applyFont="1" applyBorder="1" applyAlignment="1">
      <alignment horizontal="right" vertical="center"/>
    </xf>
    <xf numFmtId="0" fontId="15" fillId="0" borderId="8" xfId="10" applyFont="1" applyBorder="1" applyAlignment="1">
      <alignment horizontal="center" vertical="center"/>
    </xf>
    <xf numFmtId="0" fontId="15" fillId="0" borderId="5" xfId="10" applyFont="1" applyBorder="1" applyAlignment="1">
      <alignment horizontal="center" vertical="center"/>
    </xf>
    <xf numFmtId="0" fontId="15" fillId="0" borderId="10" xfId="10" applyFont="1" applyBorder="1" applyAlignment="1">
      <alignment horizontal="center" vertical="center"/>
    </xf>
    <xf numFmtId="176" fontId="8" fillId="0" borderId="68" xfId="10" applyNumberFormat="1" applyFont="1" applyBorder="1" applyAlignment="1">
      <alignment horizontal="right" vertical="center" shrinkToFit="1"/>
    </xf>
    <xf numFmtId="0" fontId="4" fillId="0" borderId="0" xfId="10" applyAlignment="1">
      <alignment horizontal="right" vertical="center" shrinkToFit="1"/>
    </xf>
    <xf numFmtId="0" fontId="4" fillId="0" borderId="69" xfId="10" applyBorder="1" applyAlignment="1">
      <alignment horizontal="right" vertical="center" shrinkToFit="1"/>
    </xf>
    <xf numFmtId="182" fontId="4" fillId="0" borderId="0" xfId="10" applyNumberFormat="1" applyAlignment="1">
      <alignment horizontal="right" vertical="center" shrinkToFit="1"/>
    </xf>
    <xf numFmtId="182" fontId="4" fillId="0" borderId="69" xfId="10" applyNumberFormat="1" applyBorder="1" applyAlignment="1">
      <alignment horizontal="right" vertical="center" shrinkToFit="1"/>
    </xf>
    <xf numFmtId="182" fontId="4" fillId="0" borderId="1" xfId="10" applyNumberFormat="1" applyBorder="1" applyAlignment="1">
      <alignment horizontal="right" vertical="center" shrinkToFit="1"/>
    </xf>
    <xf numFmtId="0" fontId="4" fillId="0" borderId="5" xfId="10" applyBorder="1" applyAlignment="1">
      <alignment horizontal="center" vertical="center"/>
    </xf>
    <xf numFmtId="0" fontId="4" fillId="0" borderId="10" xfId="10" applyBorder="1" applyAlignment="1">
      <alignment horizontal="center" vertical="center"/>
    </xf>
    <xf numFmtId="0" fontId="8" fillId="0" borderId="6" xfId="10" applyFont="1" applyBorder="1" applyAlignment="1">
      <alignment vertical="center" textRotation="255"/>
    </xf>
    <xf numFmtId="0" fontId="8" fillId="0" borderId="6" xfId="10" applyFont="1" applyBorder="1">
      <alignment vertical="center"/>
    </xf>
    <xf numFmtId="182" fontId="8" fillId="0" borderId="3" xfId="10" applyNumberFormat="1" applyFont="1" applyBorder="1" applyAlignment="1">
      <alignment horizontal="right" vertical="center" shrinkToFit="1"/>
    </xf>
    <xf numFmtId="0" fontId="4" fillId="0" borderId="6" xfId="10" applyBorder="1" applyAlignment="1">
      <alignment horizontal="right" vertical="center" shrinkToFit="1"/>
    </xf>
    <xf numFmtId="0" fontId="4" fillId="0" borderId="11" xfId="10" applyBorder="1" applyAlignment="1">
      <alignment horizontal="right" vertical="center" shrinkToFit="1"/>
    </xf>
    <xf numFmtId="0" fontId="8" fillId="0" borderId="2" xfId="10" applyFont="1" applyBorder="1" applyAlignment="1">
      <alignment horizontal="center" vertical="center" wrapText="1"/>
    </xf>
    <xf numFmtId="0" fontId="8" fillId="0" borderId="0" xfId="10" applyFont="1" applyAlignment="1">
      <alignment vertical="center" textRotation="255"/>
    </xf>
    <xf numFmtId="182" fontId="8" fillId="0" borderId="2" xfId="10" applyNumberFormat="1" applyFont="1" applyBorder="1" applyAlignment="1">
      <alignment horizontal="right" vertical="center" shrinkToFit="1"/>
    </xf>
    <xf numFmtId="0" fontId="4" fillId="0" borderId="1" xfId="10" applyBorder="1" applyAlignment="1">
      <alignment horizontal="right" vertical="center" shrinkToFit="1"/>
    </xf>
    <xf numFmtId="0" fontId="8" fillId="0" borderId="7" xfId="10" applyFont="1" applyBorder="1" applyAlignment="1">
      <alignment vertical="center" textRotation="255"/>
    </xf>
    <xf numFmtId="0" fontId="8" fillId="0" borderId="7" xfId="10" applyFont="1" applyBorder="1">
      <alignment vertical="center"/>
    </xf>
    <xf numFmtId="182" fontId="8" fillId="0" borderId="4" xfId="10" applyNumberFormat="1" applyFont="1" applyBorder="1" applyAlignment="1">
      <alignment horizontal="right" vertical="center" shrinkToFit="1"/>
    </xf>
    <xf numFmtId="0" fontId="4" fillId="0" borderId="7" xfId="10" applyBorder="1" applyAlignment="1">
      <alignment horizontal="right" vertical="center" shrinkToFit="1"/>
    </xf>
    <xf numFmtId="182" fontId="8" fillId="0" borderId="7" xfId="10" applyNumberFormat="1" applyFont="1" applyBorder="1" applyAlignment="1">
      <alignment horizontal="right" vertical="center" shrinkToFit="1"/>
    </xf>
    <xf numFmtId="0" fontId="4" fillId="0" borderId="12" xfId="10" applyBorder="1" applyAlignment="1">
      <alignment horizontal="right" vertical="center" shrinkToFit="1"/>
    </xf>
    <xf numFmtId="0" fontId="8" fillId="0" borderId="3" xfId="7" applyFont="1" applyBorder="1" applyAlignment="1">
      <alignment horizontal="center" vertical="center"/>
    </xf>
    <xf numFmtId="0" fontId="8" fillId="0" borderId="6" xfId="7" applyFont="1" applyBorder="1" applyAlignment="1">
      <alignment horizontal="center" vertical="center"/>
    </xf>
    <xf numFmtId="0" fontId="8" fillId="0" borderId="2" xfId="7" applyFont="1" applyBorder="1" applyAlignment="1">
      <alignment horizontal="center" vertical="center"/>
    </xf>
    <xf numFmtId="0" fontId="8" fillId="0" borderId="3" xfId="10" applyFont="1" applyBorder="1" applyAlignment="1">
      <alignment horizontal="left" vertical="center"/>
    </xf>
    <xf numFmtId="0" fontId="8" fillId="0" borderId="6" xfId="10" applyFont="1" applyBorder="1" applyAlignment="1">
      <alignment horizontal="left" vertical="center"/>
    </xf>
    <xf numFmtId="0" fontId="8" fillId="0" borderId="11" xfId="10" applyFont="1" applyBorder="1" applyAlignment="1">
      <alignment horizontal="left" vertical="center"/>
    </xf>
    <xf numFmtId="176" fontId="8" fillId="0" borderId="11" xfId="10" applyNumberFormat="1" applyFont="1" applyBorder="1" applyAlignment="1">
      <alignment horizontal="right" vertical="center" shrinkToFit="1"/>
    </xf>
    <xf numFmtId="0" fontId="8" fillId="0" borderId="2" xfId="10" applyFont="1" applyBorder="1" applyAlignment="1">
      <alignment horizontal="left" vertical="center"/>
    </xf>
    <xf numFmtId="0" fontId="8" fillId="0" borderId="1" xfId="10" applyFont="1" applyBorder="1" applyAlignment="1">
      <alignment horizontal="left" vertical="center"/>
    </xf>
    <xf numFmtId="0" fontId="8" fillId="0" borderId="0" xfId="7" applyFont="1" applyAlignment="1">
      <alignment horizontal="center" vertical="center" wrapText="1"/>
    </xf>
    <xf numFmtId="176" fontId="8" fillId="0" borderId="4" xfId="10" applyNumberFormat="1" applyFont="1" applyBorder="1" applyAlignment="1">
      <alignment horizontal="right" vertical="center" shrinkToFit="1"/>
    </xf>
    <xf numFmtId="176" fontId="8" fillId="0" borderId="7" xfId="10" applyNumberFormat="1" applyFont="1" applyBorder="1" applyAlignment="1">
      <alignment horizontal="right" vertical="center" shrinkToFit="1"/>
    </xf>
    <xf numFmtId="176" fontId="8" fillId="0" borderId="73" xfId="10" applyNumberFormat="1" applyFont="1" applyBorder="1" applyAlignment="1">
      <alignment horizontal="right" vertical="center" shrinkToFit="1"/>
    </xf>
    <xf numFmtId="182" fontId="8" fillId="0" borderId="74" xfId="10" applyNumberFormat="1" applyFont="1" applyBorder="1" applyAlignment="1">
      <alignment horizontal="right" vertical="center" shrinkToFit="1"/>
    </xf>
    <xf numFmtId="176" fontId="8" fillId="0" borderId="74" xfId="10" applyNumberFormat="1" applyFont="1" applyBorder="1" applyAlignment="1">
      <alignment horizontal="right" vertical="center" shrinkToFit="1"/>
    </xf>
    <xf numFmtId="182" fontId="8" fillId="0" borderId="75" xfId="10" applyNumberFormat="1" applyFont="1" applyBorder="1" applyAlignment="1">
      <alignment horizontal="right" vertical="center" shrinkToFit="1"/>
    </xf>
    <xf numFmtId="182" fontId="8" fillId="0" borderId="12" xfId="10" applyNumberFormat="1" applyFont="1" applyBorder="1" applyAlignment="1">
      <alignment horizontal="right" vertical="center" shrinkToFit="1"/>
    </xf>
    <xf numFmtId="176" fontId="8" fillId="3" borderId="72" xfId="10" applyNumberFormat="1" applyFont="1" applyFill="1" applyBorder="1" applyAlignment="1">
      <alignment horizontal="right" vertical="center" shrinkToFit="1"/>
    </xf>
    <xf numFmtId="176" fontId="8" fillId="3" borderId="0" xfId="10" applyNumberFormat="1" applyFont="1" applyFill="1" applyAlignment="1">
      <alignment horizontal="right" vertical="center" shrinkToFit="1"/>
    </xf>
    <xf numFmtId="176" fontId="8" fillId="3" borderId="69" xfId="10" applyNumberFormat="1" applyFont="1" applyFill="1" applyBorder="1" applyAlignment="1">
      <alignment horizontal="right" vertical="center" shrinkToFit="1"/>
    </xf>
    <xf numFmtId="0" fontId="8" fillId="3" borderId="72" xfId="10" applyFont="1" applyFill="1" applyBorder="1" applyAlignment="1">
      <alignment horizontal="right" vertical="center" shrinkToFit="1"/>
    </xf>
    <xf numFmtId="0" fontId="8" fillId="3" borderId="0" xfId="10" applyFont="1" applyFill="1" applyAlignment="1">
      <alignment horizontal="right" vertical="center" shrinkToFit="1"/>
    </xf>
    <xf numFmtId="0" fontId="8" fillId="3" borderId="1" xfId="10" applyFont="1" applyFill="1" applyBorder="1" applyAlignment="1">
      <alignment horizontal="right" vertical="center" shrinkToFit="1"/>
    </xf>
    <xf numFmtId="0" fontId="8" fillId="0" borderId="4" xfId="10" applyFont="1" applyBorder="1" applyAlignment="1">
      <alignment horizontal="left" vertical="center"/>
    </xf>
    <xf numFmtId="0" fontId="8" fillId="0" borderId="7" xfId="10" applyFont="1" applyBorder="1" applyAlignment="1">
      <alignment horizontal="left" vertical="center"/>
    </xf>
    <xf numFmtId="0" fontId="8" fillId="0" borderId="12" xfId="10" applyFont="1" applyBorder="1" applyAlignment="1">
      <alignment horizontal="left" vertical="center"/>
    </xf>
    <xf numFmtId="0" fontId="8" fillId="0" borderId="7" xfId="7" applyFont="1" applyBorder="1" applyAlignment="1">
      <alignment horizontal="center" vertical="center" wrapText="1"/>
    </xf>
    <xf numFmtId="176" fontId="8" fillId="0" borderId="12" xfId="10" applyNumberFormat="1" applyFont="1" applyBorder="1" applyAlignment="1">
      <alignment horizontal="right" vertical="center" shrinkToFit="1"/>
    </xf>
    <xf numFmtId="0" fontId="13" fillId="0" borderId="0" xfId="10" applyFont="1">
      <alignment vertical="center"/>
    </xf>
    <xf numFmtId="0" fontId="13" fillId="0" borderId="1" xfId="10" applyFont="1" applyBorder="1">
      <alignment vertical="center"/>
    </xf>
    <xf numFmtId="0" fontId="13" fillId="0" borderId="0" xfId="10" applyFont="1">
      <alignment vertical="center"/>
    </xf>
    <xf numFmtId="0" fontId="4" fillId="0" borderId="73" xfId="10" applyBorder="1" applyAlignment="1">
      <alignment horizontal="right" vertical="center" shrinkToFit="1"/>
    </xf>
    <xf numFmtId="182" fontId="4" fillId="0" borderId="7" xfId="10" applyNumberFormat="1" applyBorder="1" applyAlignment="1">
      <alignment horizontal="right" vertical="center" shrinkToFit="1"/>
    </xf>
    <xf numFmtId="182" fontId="4" fillId="0" borderId="73" xfId="10" applyNumberFormat="1" applyBorder="1" applyAlignment="1">
      <alignment horizontal="right" vertical="center" shrinkToFit="1"/>
    </xf>
    <xf numFmtId="176" fontId="8" fillId="0" borderId="75" xfId="10" applyNumberFormat="1" applyFont="1" applyBorder="1" applyAlignment="1">
      <alignment horizontal="right" vertical="center" shrinkToFit="1"/>
    </xf>
    <xf numFmtId="176" fontId="8" fillId="3" borderId="75" xfId="10" applyNumberFormat="1" applyFont="1" applyFill="1" applyBorder="1" applyAlignment="1">
      <alignment horizontal="right" vertical="center" shrinkToFit="1"/>
    </xf>
    <xf numFmtId="176" fontId="8" fillId="3" borderId="7" xfId="10" applyNumberFormat="1" applyFont="1" applyFill="1" applyBorder="1" applyAlignment="1">
      <alignment horizontal="right" vertical="center" shrinkToFit="1"/>
    </xf>
    <xf numFmtId="176" fontId="8" fillId="3" borderId="73" xfId="10" applyNumberFormat="1" applyFont="1" applyFill="1" applyBorder="1" applyAlignment="1">
      <alignment horizontal="right" vertical="center" shrinkToFit="1"/>
    </xf>
    <xf numFmtId="0" fontId="8" fillId="3" borderId="75" xfId="10" applyFont="1" applyFill="1" applyBorder="1" applyAlignment="1">
      <alignment horizontal="right" vertical="center" shrinkToFit="1"/>
    </xf>
    <xf numFmtId="0" fontId="8" fillId="3" borderId="7" xfId="10" applyFont="1" applyFill="1" applyBorder="1" applyAlignment="1">
      <alignment horizontal="right" vertical="center" shrinkToFit="1"/>
    </xf>
    <xf numFmtId="0" fontId="8" fillId="3" borderId="12" xfId="10" applyFont="1" applyFill="1" applyBorder="1" applyAlignment="1">
      <alignment horizontal="right" vertical="center" shrinkToFit="1"/>
    </xf>
    <xf numFmtId="0" fontId="8" fillId="0" borderId="0" xfId="10" applyFont="1" applyAlignment="1">
      <alignment vertical="center" shrinkToFit="1"/>
    </xf>
    <xf numFmtId="49" fontId="8" fillId="2" borderId="0" xfId="11" applyNumberFormat="1" applyFont="1" applyFill="1">
      <alignment vertical="center"/>
    </xf>
    <xf numFmtId="0" fontId="8" fillId="2" borderId="0" xfId="11" applyFont="1" applyFill="1">
      <alignment vertical="center"/>
    </xf>
    <xf numFmtId="0" fontId="8" fillId="2" borderId="46" xfId="11" applyFont="1" applyFill="1" applyBorder="1">
      <alignment vertical="center"/>
    </xf>
    <xf numFmtId="0" fontId="4" fillId="2" borderId="0" xfId="12" applyFill="1">
      <alignment vertical="center"/>
    </xf>
    <xf numFmtId="0" fontId="4" fillId="0" borderId="0" xfId="12">
      <alignment vertical="center"/>
    </xf>
    <xf numFmtId="0" fontId="23" fillId="2" borderId="0" xfId="11" applyFont="1" applyFill="1">
      <alignment vertical="center"/>
    </xf>
    <xf numFmtId="0" fontId="24" fillId="2" borderId="21" xfId="11" applyFont="1" applyFill="1" applyBorder="1" applyAlignment="1">
      <alignment horizontal="center" vertical="center"/>
    </xf>
    <xf numFmtId="0" fontId="24" fillId="2" borderId="22" xfId="11" applyFont="1" applyFill="1" applyBorder="1" applyAlignment="1">
      <alignment horizontal="center" vertical="center"/>
    </xf>
    <xf numFmtId="0" fontId="24" fillId="2" borderId="23" xfId="11" applyFont="1" applyFill="1" applyBorder="1" applyAlignment="1">
      <alignment horizontal="center" vertical="center"/>
    </xf>
    <xf numFmtId="0" fontId="5" fillId="2" borderId="46" xfId="11" applyFont="1" applyFill="1" applyBorder="1" applyAlignment="1">
      <alignment horizontal="left" vertical="center"/>
    </xf>
    <xf numFmtId="0" fontId="5" fillId="2" borderId="0" xfId="11" applyFont="1" applyFill="1">
      <alignment vertical="center"/>
    </xf>
    <xf numFmtId="0" fontId="25" fillId="2" borderId="0" xfId="11" applyFont="1" applyFill="1">
      <alignment vertical="center"/>
    </xf>
    <xf numFmtId="0" fontId="5" fillId="2" borderId="46" xfId="11" applyFont="1" applyFill="1" applyBorder="1">
      <alignment vertical="center"/>
    </xf>
    <xf numFmtId="0" fontId="25" fillId="0" borderId="0" xfId="12" applyFont="1">
      <alignment vertical="center"/>
    </xf>
    <xf numFmtId="0" fontId="5" fillId="4" borderId="18" xfId="11" applyFont="1" applyFill="1" applyBorder="1" applyAlignment="1" applyProtection="1">
      <alignment horizontal="center" vertical="center"/>
      <protection locked="0"/>
    </xf>
    <xf numFmtId="0" fontId="5" fillId="4" borderId="19" xfId="11" applyFont="1" applyFill="1" applyBorder="1" applyAlignment="1" applyProtection="1">
      <alignment horizontal="center" vertical="center"/>
      <protection locked="0"/>
    </xf>
    <xf numFmtId="0" fontId="5" fillId="4" borderId="14" xfId="11" applyFont="1" applyFill="1" applyBorder="1" applyAlignment="1" applyProtection="1">
      <alignment horizontal="center" vertical="center"/>
      <protection locked="0"/>
    </xf>
    <xf numFmtId="0" fontId="5" fillId="4" borderId="16" xfId="11" applyFont="1" applyFill="1" applyBorder="1" applyAlignment="1" applyProtection="1">
      <alignment horizontal="center" vertical="center" wrapText="1"/>
      <protection locked="0"/>
    </xf>
    <xf numFmtId="0" fontId="5" fillId="4" borderId="19" xfId="11" applyFont="1" applyFill="1" applyBorder="1" applyAlignment="1" applyProtection="1">
      <alignment horizontal="center" vertical="center" wrapText="1"/>
      <protection locked="0"/>
    </xf>
    <xf numFmtId="0" fontId="5" fillId="4" borderId="14" xfId="11" applyFont="1" applyFill="1" applyBorder="1" applyAlignment="1" applyProtection="1">
      <alignment horizontal="center" vertical="center" wrapText="1"/>
      <protection locked="0"/>
    </xf>
    <xf numFmtId="0" fontId="5" fillId="4" borderId="18" xfId="11" applyFont="1" applyFill="1" applyBorder="1" applyAlignment="1" applyProtection="1">
      <alignment horizontal="center" vertical="center" wrapText="1"/>
      <protection locked="0"/>
    </xf>
    <xf numFmtId="0" fontId="5" fillId="4" borderId="20" xfId="11" applyFont="1" applyFill="1" applyBorder="1" applyAlignment="1" applyProtection="1">
      <alignment horizontal="center" vertical="center" wrapText="1"/>
      <protection locked="0"/>
    </xf>
    <xf numFmtId="0" fontId="4" fillId="4" borderId="16" xfId="11" applyFill="1" applyBorder="1" applyAlignment="1" applyProtection="1">
      <alignment horizontal="center" vertical="center" wrapText="1"/>
      <protection locked="0"/>
    </xf>
    <xf numFmtId="0" fontId="4" fillId="4" borderId="19" xfId="11" applyFill="1" applyBorder="1" applyAlignment="1" applyProtection="1">
      <alignment horizontal="center" vertical="center" wrapText="1"/>
      <protection locked="0"/>
    </xf>
    <xf numFmtId="0" fontId="4" fillId="4" borderId="14" xfId="11" applyFill="1" applyBorder="1" applyAlignment="1" applyProtection="1">
      <alignment horizontal="center" vertical="center" wrapText="1"/>
      <protection locked="0"/>
    </xf>
    <xf numFmtId="0" fontId="5" fillId="4" borderId="76" xfId="11" applyFont="1" applyFill="1" applyBorder="1" applyAlignment="1" applyProtection="1">
      <alignment horizontal="center" vertical="center"/>
      <protection locked="0"/>
    </xf>
    <xf numFmtId="0" fontId="5" fillId="4" borderId="77" xfId="11" applyFont="1" applyFill="1" applyBorder="1" applyAlignment="1" applyProtection="1">
      <alignment horizontal="center" vertical="center"/>
      <protection locked="0"/>
    </xf>
    <xf numFmtId="0" fontId="5" fillId="4" borderId="78" xfId="11" applyFont="1" applyFill="1" applyBorder="1" applyAlignment="1" applyProtection="1">
      <alignment horizontal="center" vertical="center"/>
      <protection locked="0"/>
    </xf>
    <xf numFmtId="0" fontId="5" fillId="4" borderId="79" xfId="11" applyFont="1" applyFill="1" applyBorder="1" applyAlignment="1" applyProtection="1">
      <alignment horizontal="center" vertical="center" wrapText="1"/>
      <protection locked="0"/>
    </xf>
    <xf numFmtId="0" fontId="5" fillId="4" borderId="77" xfId="11" applyFont="1" applyFill="1" applyBorder="1" applyAlignment="1" applyProtection="1">
      <alignment horizontal="center" vertical="center" wrapText="1"/>
      <protection locked="0"/>
    </xf>
    <xf numFmtId="0" fontId="5" fillId="4" borderId="78" xfId="11" applyFont="1" applyFill="1" applyBorder="1" applyAlignment="1" applyProtection="1">
      <alignment horizontal="center" vertical="center" wrapText="1"/>
      <protection locked="0"/>
    </xf>
    <xf numFmtId="0" fontId="5" fillId="4" borderId="76" xfId="11" applyFont="1" applyFill="1" applyBorder="1" applyAlignment="1" applyProtection="1">
      <alignment horizontal="center" vertical="center" wrapText="1"/>
      <protection locked="0"/>
    </xf>
    <xf numFmtId="0" fontId="5" fillId="4" borderId="80" xfId="11" applyFont="1" applyFill="1" applyBorder="1" applyAlignment="1" applyProtection="1">
      <alignment horizontal="center" vertical="center" wrapText="1"/>
      <protection locked="0"/>
    </xf>
    <xf numFmtId="0" fontId="4" fillId="4" borderId="79" xfId="11" applyFill="1" applyBorder="1" applyAlignment="1" applyProtection="1">
      <alignment horizontal="center" vertical="center" wrapText="1"/>
      <protection locked="0"/>
    </xf>
    <xf numFmtId="0" fontId="4" fillId="4" borderId="77" xfId="11" applyFill="1" applyBorder="1" applyAlignment="1" applyProtection="1">
      <alignment horizontal="center" vertical="center" wrapText="1"/>
      <protection locked="0"/>
    </xf>
    <xf numFmtId="0" fontId="4" fillId="4" borderId="78" xfId="11" applyFill="1" applyBorder="1" applyAlignment="1" applyProtection="1">
      <alignment horizontal="center" vertical="center" wrapText="1"/>
      <protection locked="0"/>
    </xf>
    <xf numFmtId="0" fontId="5" fillId="0" borderId="81" xfId="11" applyFont="1" applyBorder="1" applyAlignment="1" applyProtection="1">
      <alignment horizontal="center" vertical="center" shrinkToFit="1"/>
      <protection locked="0"/>
    </xf>
    <xf numFmtId="0" fontId="5" fillId="0" borderId="82" xfId="13" applyFont="1" applyBorder="1" applyAlignment="1" applyProtection="1">
      <alignment horizontal="left" vertical="center" shrinkToFit="1"/>
      <protection locked="0"/>
    </xf>
    <xf numFmtId="0" fontId="5" fillId="0" borderId="83" xfId="13" applyFont="1" applyBorder="1" applyAlignment="1" applyProtection="1">
      <alignment horizontal="left" vertical="center" shrinkToFit="1"/>
      <protection locked="0"/>
    </xf>
    <xf numFmtId="0" fontId="5" fillId="0" borderId="84" xfId="13" applyFont="1" applyBorder="1" applyAlignment="1" applyProtection="1">
      <alignment horizontal="left" vertical="center" shrinkToFit="1"/>
      <protection locked="0"/>
    </xf>
    <xf numFmtId="178" fontId="5" fillId="0" borderId="85" xfId="13" applyNumberFormat="1" applyFont="1" applyBorder="1" applyAlignment="1" applyProtection="1">
      <alignment horizontal="right" vertical="center" shrinkToFit="1"/>
      <protection locked="0"/>
    </xf>
    <xf numFmtId="178" fontId="5" fillId="0" borderId="86" xfId="13" applyNumberFormat="1" applyFont="1" applyBorder="1" applyAlignment="1" applyProtection="1">
      <alignment horizontal="right" vertical="center" shrinkToFit="1"/>
      <protection locked="0"/>
    </xf>
    <xf numFmtId="178" fontId="5" fillId="0" borderId="87" xfId="13" applyNumberFormat="1" applyFont="1" applyBorder="1" applyAlignment="1" applyProtection="1">
      <alignment horizontal="right" vertical="center" shrinkToFit="1"/>
      <protection locked="0"/>
    </xf>
    <xf numFmtId="178" fontId="5" fillId="0" borderId="88" xfId="13" applyNumberFormat="1" applyFont="1" applyBorder="1" applyAlignment="1" applyProtection="1">
      <alignment horizontal="right" vertical="center" shrinkToFit="1"/>
      <protection locked="0"/>
    </xf>
    <xf numFmtId="178" fontId="5" fillId="0" borderId="89" xfId="13" applyNumberFormat="1" applyFont="1" applyBorder="1" applyAlignment="1" applyProtection="1">
      <alignment horizontal="right" vertical="center" shrinkToFit="1"/>
      <protection locked="0"/>
    </xf>
    <xf numFmtId="178" fontId="5" fillId="0" borderId="90" xfId="13" applyNumberFormat="1" applyFont="1" applyBorder="1" applyAlignment="1" applyProtection="1">
      <alignment horizontal="right" vertical="center" shrinkToFit="1"/>
      <protection locked="0"/>
    </xf>
    <xf numFmtId="178" fontId="5" fillId="0" borderId="91" xfId="14" applyNumberFormat="1" applyFont="1" applyBorder="1" applyAlignment="1" applyProtection="1">
      <alignment horizontal="right" vertical="center" shrinkToFit="1"/>
      <protection locked="0"/>
    </xf>
    <xf numFmtId="0" fontId="5" fillId="0" borderId="86" xfId="14" applyFont="1" applyBorder="1" applyAlignment="1" applyProtection="1">
      <alignment horizontal="left" vertical="center" shrinkToFit="1"/>
      <protection locked="0"/>
    </xf>
    <xf numFmtId="0" fontId="5" fillId="0" borderId="92" xfId="14" applyFont="1" applyBorder="1" applyAlignment="1" applyProtection="1">
      <alignment horizontal="left" vertical="center" shrinkToFit="1"/>
      <protection locked="0"/>
    </xf>
    <xf numFmtId="0" fontId="5" fillId="0" borderId="93" xfId="14" applyFont="1" applyBorder="1" applyAlignment="1" applyProtection="1">
      <alignment horizontal="center" vertical="center" shrinkToFit="1"/>
      <protection locked="0"/>
    </xf>
    <xf numFmtId="178" fontId="5" fillId="0" borderId="82" xfId="14" applyNumberFormat="1" applyFont="1" applyBorder="1" applyAlignment="1" applyProtection="1">
      <alignment horizontal="right" vertical="center" shrinkToFit="1"/>
      <protection locked="0"/>
    </xf>
    <xf numFmtId="178" fontId="5" fillId="0" borderId="83" xfId="14" applyNumberFormat="1" applyFont="1" applyBorder="1" applyAlignment="1" applyProtection="1">
      <alignment horizontal="right" vertical="center" shrinkToFit="1"/>
      <protection locked="0"/>
    </xf>
    <xf numFmtId="178" fontId="5" fillId="0" borderId="84" xfId="14" applyNumberFormat="1" applyFont="1" applyBorder="1" applyAlignment="1" applyProtection="1">
      <alignment horizontal="right" vertical="center" shrinkToFit="1"/>
      <protection locked="0"/>
    </xf>
    <xf numFmtId="0" fontId="5" fillId="0" borderId="94" xfId="14" applyFont="1" applyBorder="1" applyAlignment="1" applyProtection="1">
      <alignment horizontal="left" vertical="center" shrinkToFit="1"/>
      <protection locked="0"/>
    </xf>
    <xf numFmtId="0" fontId="5" fillId="0" borderId="95" xfId="11" applyFont="1" applyBorder="1" applyAlignment="1" applyProtection="1">
      <alignment horizontal="center" vertical="center" shrinkToFit="1"/>
      <protection locked="0"/>
    </xf>
    <xf numFmtId="0" fontId="5" fillId="0" borderId="96" xfId="13" applyFont="1" applyBorder="1" applyAlignment="1" applyProtection="1">
      <alignment horizontal="left" vertical="center" shrinkToFit="1"/>
      <protection locked="0"/>
    </xf>
    <xf numFmtId="0" fontId="5" fillId="0" borderId="97" xfId="13" applyFont="1" applyBorder="1" applyAlignment="1" applyProtection="1">
      <alignment horizontal="left" vertical="center" shrinkToFit="1"/>
      <protection locked="0"/>
    </xf>
    <xf numFmtId="0" fontId="5" fillId="0" borderId="98" xfId="13" applyFont="1" applyBorder="1" applyAlignment="1" applyProtection="1">
      <alignment horizontal="left" vertical="center" shrinkToFit="1"/>
      <protection locked="0"/>
    </xf>
    <xf numFmtId="178" fontId="5" fillId="0" borderId="99" xfId="13" applyNumberFormat="1" applyFont="1" applyBorder="1" applyAlignment="1" applyProtection="1">
      <alignment horizontal="right" vertical="center" shrinkToFit="1"/>
      <protection locked="0"/>
    </xf>
    <xf numFmtId="178" fontId="5" fillId="0" borderId="100" xfId="13" applyNumberFormat="1" applyFont="1" applyBorder="1" applyAlignment="1" applyProtection="1">
      <alignment horizontal="right" vertical="center" shrinkToFit="1"/>
      <protection locked="0"/>
    </xf>
    <xf numFmtId="178" fontId="5" fillId="0" borderId="101" xfId="11" applyNumberFormat="1" applyFont="1" applyBorder="1" applyAlignment="1" applyProtection="1">
      <alignment horizontal="right" vertical="center" shrinkToFit="1"/>
      <protection locked="0"/>
    </xf>
    <xf numFmtId="178" fontId="5" fillId="0" borderId="102" xfId="13" applyNumberFormat="1" applyFont="1" applyBorder="1" applyAlignment="1" applyProtection="1">
      <alignment horizontal="right" vertical="center" shrinkToFit="1"/>
      <protection locked="0"/>
    </xf>
    <xf numFmtId="178" fontId="5" fillId="0" borderId="97" xfId="11" applyNumberFormat="1" applyFont="1" applyBorder="1" applyAlignment="1" applyProtection="1">
      <alignment horizontal="right" vertical="center" shrinkToFit="1"/>
      <protection locked="0"/>
    </xf>
    <xf numFmtId="178" fontId="5" fillId="0" borderId="103" xfId="13" applyNumberFormat="1" applyFont="1" applyBorder="1" applyAlignment="1" applyProtection="1">
      <alignment horizontal="right" vertical="center" shrinkToFit="1"/>
      <protection locked="0"/>
    </xf>
    <xf numFmtId="178" fontId="5" fillId="0" borderId="104" xfId="11" applyNumberFormat="1" applyFont="1" applyBorder="1" applyAlignment="1" applyProtection="1">
      <alignment horizontal="right" vertical="center" shrinkToFit="1"/>
      <protection locked="0"/>
    </xf>
    <xf numFmtId="0" fontId="5" fillId="0" borderId="100" xfId="14" applyFont="1" applyBorder="1" applyAlignment="1" applyProtection="1">
      <alignment horizontal="left" vertical="center" shrinkToFit="1"/>
      <protection locked="0"/>
    </xf>
    <xf numFmtId="0" fontId="5" fillId="0" borderId="105" xfId="14" applyFont="1" applyBorder="1" applyAlignment="1" applyProtection="1">
      <alignment horizontal="left" vertical="center" shrinkToFit="1"/>
      <protection locked="0"/>
    </xf>
    <xf numFmtId="0" fontId="5" fillId="0" borderId="106" xfId="14" applyFont="1" applyBorder="1" applyAlignment="1" applyProtection="1">
      <alignment horizontal="center" vertical="center" shrinkToFit="1"/>
      <protection locked="0"/>
    </xf>
    <xf numFmtId="178" fontId="5" fillId="0" borderId="96" xfId="11" applyNumberFormat="1" applyFont="1" applyBorder="1" applyAlignment="1" applyProtection="1">
      <alignment horizontal="right" vertical="center" shrinkToFit="1"/>
      <protection locked="0"/>
    </xf>
    <xf numFmtId="178" fontId="5" fillId="0" borderId="98" xfId="14" applyNumberFormat="1" applyFont="1" applyBorder="1" applyAlignment="1" applyProtection="1">
      <alignment horizontal="right" vertical="center" shrinkToFit="1"/>
      <protection locked="0"/>
    </xf>
    <xf numFmtId="0" fontId="5" fillId="0" borderId="103" xfId="14" applyFont="1" applyBorder="1" applyAlignment="1" applyProtection="1">
      <alignment horizontal="left" vertical="center" shrinkToFit="1"/>
      <protection locked="0"/>
    </xf>
    <xf numFmtId="178" fontId="5" fillId="0" borderId="107" xfId="13" applyNumberFormat="1" applyFont="1" applyBorder="1" applyAlignment="1" applyProtection="1">
      <alignment horizontal="right" vertical="center" shrinkToFit="1"/>
      <protection locked="0"/>
    </xf>
    <xf numFmtId="178" fontId="5" fillId="0" borderId="108" xfId="13" applyNumberFormat="1" applyFont="1" applyBorder="1" applyAlignment="1" applyProtection="1">
      <alignment horizontal="right" vertical="center" shrinkToFit="1"/>
      <protection locked="0"/>
    </xf>
    <xf numFmtId="178" fontId="5" fillId="0" borderId="109" xfId="13" applyNumberFormat="1" applyFont="1" applyBorder="1" applyAlignment="1" applyProtection="1">
      <alignment horizontal="right" vertical="center" shrinkToFit="1"/>
      <protection locked="0"/>
    </xf>
    <xf numFmtId="178" fontId="5" fillId="0" borderId="110" xfId="14" applyNumberFormat="1" applyFont="1" applyBorder="1" applyAlignment="1" applyProtection="1">
      <alignment horizontal="right" vertical="center" shrinkToFit="1"/>
      <protection locked="0"/>
    </xf>
    <xf numFmtId="0" fontId="5" fillId="0" borderId="108" xfId="14" applyFont="1" applyBorder="1" applyAlignment="1" applyProtection="1">
      <alignment horizontal="left" vertical="center" shrinkToFit="1"/>
      <protection locked="0"/>
    </xf>
    <xf numFmtId="0" fontId="5" fillId="0" borderId="111" xfId="14" applyFont="1" applyBorder="1" applyAlignment="1" applyProtection="1">
      <alignment horizontal="left" vertical="center" shrinkToFit="1"/>
      <protection locked="0"/>
    </xf>
    <xf numFmtId="0" fontId="5" fillId="0" borderId="50" xfId="11" applyFont="1" applyBorder="1" applyAlignment="1" applyProtection="1">
      <alignment horizontal="center" vertical="center"/>
      <protection locked="0"/>
    </xf>
    <xf numFmtId="0" fontId="5" fillId="0" borderId="52" xfId="11" applyFont="1" applyBorder="1" applyAlignment="1" applyProtection="1">
      <alignment horizontal="center" vertical="center"/>
      <protection locked="0"/>
    </xf>
    <xf numFmtId="0" fontId="5" fillId="5" borderId="112" xfId="11" applyFont="1" applyFill="1" applyBorder="1" applyAlignment="1" applyProtection="1">
      <alignment horizontal="center" vertical="center" shrinkToFit="1"/>
      <protection locked="0"/>
    </xf>
    <xf numFmtId="0" fontId="5" fillId="5" borderId="54" xfId="11" applyFont="1" applyFill="1" applyBorder="1" applyAlignment="1" applyProtection="1">
      <alignment horizontal="left" vertical="center" shrinkToFit="1"/>
      <protection locked="0"/>
    </xf>
    <xf numFmtId="0" fontId="5" fillId="5" borderId="55" xfId="11" applyFont="1" applyFill="1" applyBorder="1" applyAlignment="1" applyProtection="1">
      <alignment horizontal="left" vertical="center" shrinkToFit="1"/>
      <protection locked="0"/>
    </xf>
    <xf numFmtId="0" fontId="5" fillId="5" borderId="56" xfId="11" applyFont="1" applyFill="1" applyBorder="1" applyAlignment="1" applyProtection="1">
      <alignment horizontal="left" vertical="center" shrinkToFit="1"/>
      <protection locked="0"/>
    </xf>
    <xf numFmtId="178" fontId="5" fillId="5" borderId="113" xfId="14" applyNumberFormat="1" applyFont="1" applyFill="1" applyBorder="1" applyAlignment="1" applyProtection="1">
      <alignment horizontal="right" vertical="center" shrinkToFit="1"/>
      <protection locked="0"/>
    </xf>
    <xf numFmtId="178" fontId="5" fillId="5" borderId="114" xfId="14" applyNumberFormat="1" applyFont="1" applyFill="1" applyBorder="1" applyAlignment="1" applyProtection="1">
      <alignment horizontal="right" vertical="center" shrinkToFit="1"/>
      <protection locked="0"/>
    </xf>
    <xf numFmtId="178" fontId="5" fillId="5" borderId="115" xfId="14" applyNumberFormat="1" applyFont="1" applyFill="1" applyBorder="1" applyAlignment="1" applyProtection="1">
      <alignment horizontal="right" vertical="center" shrinkToFit="1"/>
      <protection locked="0"/>
    </xf>
    <xf numFmtId="178" fontId="5" fillId="5" borderId="116" xfId="14" applyNumberFormat="1" applyFont="1" applyFill="1" applyBorder="1" applyAlignment="1" applyProtection="1">
      <alignment horizontal="right" vertical="center" shrinkToFit="1"/>
      <protection locked="0"/>
    </xf>
    <xf numFmtId="178" fontId="5" fillId="5" borderId="117" xfId="14" applyNumberFormat="1" applyFont="1" applyFill="1" applyBorder="1" applyAlignment="1" applyProtection="1">
      <alignment horizontal="right" vertical="center" shrinkToFit="1"/>
      <protection locked="0"/>
    </xf>
    <xf numFmtId="178" fontId="5" fillId="5" borderId="118" xfId="14" applyNumberFormat="1" applyFont="1" applyFill="1" applyBorder="1" applyAlignment="1" applyProtection="1">
      <alignment horizontal="right" vertical="center" shrinkToFit="1"/>
      <protection locked="0"/>
    </xf>
    <xf numFmtId="178" fontId="5" fillId="5" borderId="119" xfId="11" applyNumberFormat="1" applyFont="1" applyFill="1" applyBorder="1" applyAlignment="1" applyProtection="1">
      <alignment horizontal="right" vertical="center" shrinkToFit="1"/>
      <protection locked="0"/>
    </xf>
    <xf numFmtId="0" fontId="5" fillId="5" borderId="114" xfId="14" applyFont="1" applyFill="1" applyBorder="1" applyAlignment="1" applyProtection="1">
      <alignment horizontal="left" vertical="center" shrinkToFit="1"/>
      <protection locked="0"/>
    </xf>
    <xf numFmtId="0" fontId="5" fillId="5" borderId="117" xfId="14" applyFont="1" applyFill="1" applyBorder="1" applyAlignment="1" applyProtection="1">
      <alignment horizontal="left" vertical="center" shrinkToFit="1"/>
      <protection locked="0"/>
    </xf>
    <xf numFmtId="178" fontId="5" fillId="5" borderId="62" xfId="14" applyNumberFormat="1" applyFont="1" applyFill="1" applyBorder="1" applyAlignment="1" applyProtection="1">
      <alignment horizontal="right" vertical="center" shrinkToFit="1"/>
      <protection locked="0"/>
    </xf>
    <xf numFmtId="178" fontId="5" fillId="5" borderId="55" xfId="14" applyNumberFormat="1" applyFont="1" applyFill="1" applyBorder="1" applyAlignment="1" applyProtection="1">
      <alignment horizontal="right" vertical="center" shrinkToFit="1"/>
      <protection locked="0"/>
    </xf>
    <xf numFmtId="178" fontId="5" fillId="5" borderId="57" xfId="14" applyNumberFormat="1" applyFont="1" applyFill="1" applyBorder="1" applyAlignment="1" applyProtection="1">
      <alignment horizontal="right" vertical="center" shrinkToFit="1"/>
      <protection locked="0"/>
    </xf>
    <xf numFmtId="0" fontId="5" fillId="2" borderId="19" xfId="11" applyFont="1" applyFill="1" applyBorder="1" applyAlignment="1">
      <alignment horizontal="left" vertical="center"/>
    </xf>
    <xf numFmtId="0" fontId="17" fillId="2" borderId="0" xfId="11" applyFont="1" applyFill="1">
      <alignment vertical="center"/>
    </xf>
    <xf numFmtId="0" fontId="5" fillId="4" borderId="18" xfId="11" applyFont="1" applyFill="1" applyBorder="1" applyAlignment="1" applyProtection="1">
      <alignment horizontal="center" vertical="center" wrapText="1" shrinkToFit="1"/>
      <protection locked="0"/>
    </xf>
    <xf numFmtId="0" fontId="5" fillId="4" borderId="19" xfId="11" applyFont="1" applyFill="1" applyBorder="1" applyAlignment="1" applyProtection="1">
      <alignment horizontal="center" vertical="center" shrinkToFit="1"/>
      <protection locked="0"/>
    </xf>
    <xf numFmtId="0" fontId="5" fillId="4" borderId="20" xfId="11" applyFont="1" applyFill="1" applyBorder="1" applyAlignment="1" applyProtection="1">
      <alignment horizontal="center" vertical="center" shrinkToFit="1"/>
      <protection locked="0"/>
    </xf>
    <xf numFmtId="0" fontId="5" fillId="4" borderId="76" xfId="11" applyFont="1" applyFill="1" applyBorder="1" applyAlignment="1" applyProtection="1">
      <alignment horizontal="center" vertical="center" shrinkToFit="1"/>
      <protection locked="0"/>
    </xf>
    <xf numFmtId="0" fontId="5" fillId="4" borderId="77" xfId="11" applyFont="1" applyFill="1" applyBorder="1" applyAlignment="1" applyProtection="1">
      <alignment horizontal="center" vertical="center" shrinkToFit="1"/>
      <protection locked="0"/>
    </xf>
    <xf numFmtId="0" fontId="5" fillId="4" borderId="80" xfId="11" applyFont="1" applyFill="1" applyBorder="1" applyAlignment="1" applyProtection="1">
      <alignment horizontal="center" vertical="center" shrinkToFit="1"/>
      <protection locked="0"/>
    </xf>
    <xf numFmtId="0" fontId="5" fillId="0" borderId="120" xfId="11" applyFont="1" applyBorder="1" applyAlignment="1" applyProtection="1">
      <alignment horizontal="center" vertical="center" shrinkToFit="1"/>
      <protection locked="0"/>
    </xf>
    <xf numFmtId="178" fontId="5" fillId="0" borderId="121" xfId="13" applyNumberFormat="1" applyFont="1" applyBorder="1" applyAlignment="1" applyProtection="1">
      <alignment horizontal="right" vertical="center" shrinkToFit="1"/>
      <protection locked="0"/>
    </xf>
    <xf numFmtId="178" fontId="5" fillId="0" borderId="122" xfId="13" applyNumberFormat="1" applyFont="1" applyBorder="1" applyAlignment="1" applyProtection="1">
      <alignment horizontal="right" vertical="center" shrinkToFit="1"/>
      <protection locked="0"/>
    </xf>
    <xf numFmtId="178" fontId="5" fillId="0" borderId="123" xfId="13" applyNumberFormat="1" applyFont="1" applyBorder="1" applyAlignment="1" applyProtection="1">
      <alignment horizontal="right" vertical="center" shrinkToFit="1"/>
      <protection locked="0"/>
    </xf>
    <xf numFmtId="178" fontId="5" fillId="0" borderId="124" xfId="13" applyNumberFormat="1" applyFont="1" applyBorder="1" applyAlignment="1" applyProtection="1">
      <alignment horizontal="right" vertical="center" shrinkToFit="1"/>
      <protection locked="0"/>
    </xf>
    <xf numFmtId="178" fontId="5" fillId="0" borderId="125" xfId="13" applyNumberFormat="1" applyFont="1" applyBorder="1" applyAlignment="1" applyProtection="1">
      <alignment horizontal="right" vertical="center" shrinkToFit="1"/>
      <protection locked="0"/>
    </xf>
    <xf numFmtId="178" fontId="5" fillId="0" borderId="126" xfId="11" applyNumberFormat="1" applyFont="1" applyBorder="1" applyAlignment="1" applyProtection="1">
      <alignment horizontal="right" vertical="center" shrinkToFit="1"/>
      <protection locked="0"/>
    </xf>
    <xf numFmtId="179" fontId="5" fillId="0" borderId="122" xfId="11" applyNumberFormat="1" applyFont="1" applyBorder="1" applyAlignment="1" applyProtection="1">
      <alignment horizontal="right" vertical="center" shrinkToFit="1"/>
      <protection locked="0"/>
    </xf>
    <xf numFmtId="0" fontId="5" fillId="0" borderId="122" xfId="11" applyFont="1" applyBorder="1" applyAlignment="1" applyProtection="1">
      <alignment horizontal="left" vertical="center" shrinkToFit="1"/>
      <protection locked="0"/>
    </xf>
    <xf numFmtId="0" fontId="5" fillId="0" borderId="125" xfId="11" applyFont="1" applyBorder="1" applyAlignment="1" applyProtection="1">
      <alignment horizontal="left" vertical="center" shrinkToFit="1"/>
      <protection locked="0"/>
    </xf>
    <xf numFmtId="179" fontId="5" fillId="0" borderId="100" xfId="11" applyNumberFormat="1" applyFont="1" applyBorder="1" applyAlignment="1" applyProtection="1">
      <alignment horizontal="right" vertical="center" shrinkToFit="1"/>
      <protection locked="0"/>
    </xf>
    <xf numFmtId="178" fontId="5" fillId="2" borderId="99" xfId="12" applyNumberFormat="1" applyFont="1" applyFill="1" applyBorder="1" applyAlignment="1" applyProtection="1">
      <alignment horizontal="right" vertical="center" shrinkToFit="1"/>
      <protection locked="0"/>
    </xf>
    <xf numFmtId="178" fontId="5" fillId="2" borderId="100" xfId="12" applyNumberFormat="1" applyFont="1" applyFill="1" applyBorder="1" applyAlignment="1" applyProtection="1">
      <alignment horizontal="right" vertical="center" shrinkToFit="1"/>
      <protection locked="0"/>
    </xf>
    <xf numFmtId="178" fontId="5" fillId="2" borderId="101" xfId="12" applyNumberFormat="1" applyFont="1" applyFill="1" applyBorder="1" applyAlignment="1" applyProtection="1">
      <alignment horizontal="right" vertical="center" shrinkToFit="1"/>
      <protection locked="0"/>
    </xf>
    <xf numFmtId="178" fontId="5" fillId="2" borderId="104" xfId="12" applyNumberFormat="1" applyFont="1" applyFill="1" applyBorder="1" applyAlignment="1" applyProtection="1">
      <alignment horizontal="right" vertical="center" shrinkToFit="1"/>
      <protection locked="0"/>
    </xf>
    <xf numFmtId="179" fontId="5" fillId="2" borderId="100" xfId="12" applyNumberFormat="1" applyFont="1" applyFill="1" applyBorder="1" applyAlignment="1" applyProtection="1">
      <alignment horizontal="right" vertical="center" shrinkToFit="1"/>
      <protection locked="0"/>
    </xf>
    <xf numFmtId="0" fontId="5" fillId="0" borderId="65" xfId="11" applyFont="1" applyBorder="1" applyAlignment="1" applyProtection="1">
      <alignment horizontal="center" vertical="center" shrinkToFit="1"/>
      <protection locked="0"/>
    </xf>
    <xf numFmtId="178" fontId="5" fillId="5" borderId="127" xfId="11" applyNumberFormat="1" applyFont="1" applyFill="1" applyBorder="1" applyAlignment="1" applyProtection="1">
      <alignment horizontal="right" vertical="center" shrinkToFit="1"/>
      <protection locked="0"/>
    </xf>
    <xf numFmtId="178" fontId="5" fillId="5" borderId="128" xfId="11" applyNumberFormat="1" applyFont="1" applyFill="1" applyBorder="1" applyAlignment="1" applyProtection="1">
      <alignment horizontal="right" vertical="center" shrinkToFit="1"/>
      <protection locked="0"/>
    </xf>
    <xf numFmtId="179" fontId="5" fillId="5" borderId="119" xfId="11" applyNumberFormat="1" applyFont="1" applyFill="1" applyBorder="1" applyAlignment="1" applyProtection="1">
      <alignment horizontal="right" vertical="center" shrinkToFit="1"/>
      <protection locked="0"/>
    </xf>
    <xf numFmtId="0" fontId="5" fillId="4" borderId="16" xfId="11" applyFont="1" applyFill="1" applyBorder="1" applyAlignment="1" applyProtection="1">
      <alignment horizontal="center" vertical="center" wrapText="1" shrinkToFit="1"/>
      <protection locked="0"/>
    </xf>
    <xf numFmtId="0" fontId="5" fillId="4" borderId="14" xfId="11" applyFont="1" applyFill="1" applyBorder="1" applyAlignment="1" applyProtection="1">
      <alignment horizontal="center" vertical="center" shrinkToFit="1"/>
      <protection locked="0"/>
    </xf>
    <xf numFmtId="0" fontId="5" fillId="2" borderId="106" xfId="11" applyFont="1" applyFill="1" applyBorder="1" applyAlignment="1" applyProtection="1">
      <alignment horizontal="center" vertical="center" shrinkToFit="1"/>
      <protection locked="0"/>
    </xf>
    <xf numFmtId="0" fontId="5" fillId="2" borderId="96" xfId="11" applyFont="1" applyFill="1" applyBorder="1" applyAlignment="1" applyProtection="1">
      <alignment horizontal="left" vertical="center" shrinkToFit="1"/>
      <protection locked="0"/>
    </xf>
    <xf numFmtId="0" fontId="5" fillId="2" borderId="97" xfId="11" applyFont="1" applyFill="1" applyBorder="1" applyAlignment="1" applyProtection="1">
      <alignment horizontal="left" vertical="center" shrinkToFit="1"/>
      <protection locked="0"/>
    </xf>
    <xf numFmtId="0" fontId="5" fillId="2" borderId="98" xfId="11" applyFont="1" applyFill="1" applyBorder="1" applyAlignment="1" applyProtection="1">
      <alignment horizontal="left" vertical="center" shrinkToFit="1"/>
      <protection locked="0"/>
    </xf>
    <xf numFmtId="178" fontId="5" fillId="2" borderId="96" xfId="11" applyNumberFormat="1" applyFont="1" applyFill="1" applyBorder="1" applyAlignment="1" applyProtection="1">
      <alignment horizontal="right" vertical="center" shrinkToFit="1"/>
      <protection locked="0"/>
    </xf>
    <xf numFmtId="178" fontId="5" fillId="2" borderId="97" xfId="11" applyNumberFormat="1" applyFont="1" applyFill="1" applyBorder="1" applyAlignment="1" applyProtection="1">
      <alignment horizontal="right" vertical="center" shrinkToFit="1"/>
      <protection locked="0"/>
    </xf>
    <xf numFmtId="178" fontId="5" fillId="2" borderId="98" xfId="11" applyNumberFormat="1" applyFont="1" applyFill="1" applyBorder="1" applyAlignment="1" applyProtection="1">
      <alignment horizontal="right" vertical="center" shrinkToFit="1"/>
      <protection locked="0"/>
    </xf>
    <xf numFmtId="0" fontId="5" fillId="2" borderId="103" xfId="11" applyFont="1" applyFill="1" applyBorder="1" applyAlignment="1" applyProtection="1">
      <alignment horizontal="left" vertical="center" shrinkToFit="1"/>
      <protection locked="0"/>
    </xf>
    <xf numFmtId="0" fontId="5" fillId="4" borderId="79" xfId="11" applyFont="1" applyFill="1" applyBorder="1" applyAlignment="1" applyProtection="1">
      <alignment horizontal="center" vertical="center" shrinkToFit="1"/>
      <protection locked="0"/>
    </xf>
    <xf numFmtId="0" fontId="5" fillId="4" borderId="78" xfId="11" applyFont="1" applyFill="1" applyBorder="1" applyAlignment="1" applyProtection="1">
      <alignment horizontal="center" vertical="center" shrinkToFit="1"/>
      <protection locked="0"/>
    </xf>
    <xf numFmtId="0" fontId="5" fillId="4" borderId="79" xfId="11" applyFont="1" applyFill="1" applyBorder="1" applyAlignment="1" applyProtection="1">
      <alignment horizontal="center" vertical="center"/>
      <protection locked="0"/>
    </xf>
    <xf numFmtId="0" fontId="5" fillId="0" borderId="129" xfId="11" applyFont="1" applyBorder="1" applyAlignment="1" applyProtection="1">
      <alignment horizontal="center" vertical="center" shrinkToFit="1"/>
      <protection locked="0"/>
    </xf>
    <xf numFmtId="0" fontId="5" fillId="2" borderId="130" xfId="11" applyFont="1" applyFill="1" applyBorder="1" applyAlignment="1" applyProtection="1">
      <alignment horizontal="left" vertical="center" shrinkToFit="1"/>
      <protection locked="0"/>
    </xf>
    <xf numFmtId="0" fontId="5" fillId="2" borderId="131" xfId="11" applyFont="1" applyFill="1" applyBorder="1" applyAlignment="1" applyProtection="1">
      <alignment horizontal="left" vertical="center" shrinkToFit="1"/>
      <protection locked="0"/>
    </xf>
    <xf numFmtId="0" fontId="5" fillId="2" borderId="132" xfId="11" applyFont="1" applyFill="1" applyBorder="1" applyAlignment="1" applyProtection="1">
      <alignment horizontal="left" vertical="center" shrinkToFit="1"/>
      <protection locked="0"/>
    </xf>
    <xf numFmtId="178" fontId="5" fillId="2" borderId="107" xfId="11" applyNumberFormat="1" applyFont="1" applyFill="1" applyBorder="1" applyAlignment="1" applyProtection="1">
      <alignment horizontal="right" vertical="center" shrinkToFit="1"/>
      <protection locked="0"/>
    </xf>
    <xf numFmtId="178" fontId="5" fillId="2" borderId="108" xfId="11" applyNumberFormat="1" applyFont="1" applyFill="1" applyBorder="1" applyAlignment="1" applyProtection="1">
      <alignment horizontal="right" vertical="center" shrinkToFit="1"/>
      <protection locked="0"/>
    </xf>
    <xf numFmtId="0" fontId="5" fillId="2" borderId="108" xfId="11" applyFont="1" applyFill="1" applyBorder="1" applyAlignment="1" applyProtection="1">
      <alignment horizontal="left" vertical="center" shrinkToFit="1"/>
      <protection locked="0"/>
    </xf>
    <xf numFmtId="0" fontId="5" fillId="2" borderId="111" xfId="11" applyFont="1" applyFill="1" applyBorder="1" applyAlignment="1" applyProtection="1">
      <alignment horizontal="left" vertical="center" shrinkToFit="1"/>
      <protection locked="0"/>
    </xf>
    <xf numFmtId="0" fontId="5" fillId="2" borderId="0" xfId="11" applyFont="1" applyFill="1" applyAlignment="1">
      <alignment horizontal="center" vertical="center" shrinkToFit="1"/>
    </xf>
    <xf numFmtId="0" fontId="5" fillId="2" borderId="0" xfId="11" applyFont="1" applyFill="1" applyAlignment="1">
      <alignment horizontal="left" vertical="center" shrinkToFit="1"/>
    </xf>
    <xf numFmtId="178" fontId="5" fillId="2" borderId="0" xfId="11" applyNumberFormat="1" applyFont="1" applyFill="1" applyAlignment="1">
      <alignment horizontal="right" vertical="center" shrinkToFit="1"/>
    </xf>
    <xf numFmtId="178" fontId="5" fillId="2" borderId="0" xfId="11" applyNumberFormat="1" applyFont="1" applyFill="1" applyAlignment="1">
      <alignment horizontal="left" vertical="center" shrinkToFit="1"/>
    </xf>
    <xf numFmtId="178" fontId="5" fillId="5" borderId="133" xfId="11" applyNumberFormat="1" applyFont="1" applyFill="1" applyBorder="1" applyAlignment="1" applyProtection="1">
      <alignment horizontal="right" vertical="center" shrinkToFit="1"/>
      <protection locked="0"/>
    </xf>
    <xf numFmtId="178" fontId="5" fillId="5" borderId="134" xfId="11" applyNumberFormat="1" applyFont="1" applyFill="1" applyBorder="1" applyAlignment="1" applyProtection="1">
      <alignment horizontal="right" vertical="center" shrinkToFit="1"/>
      <protection locked="0"/>
    </xf>
    <xf numFmtId="178" fontId="5" fillId="5" borderId="135" xfId="11" applyNumberFormat="1" applyFont="1" applyFill="1" applyBorder="1" applyAlignment="1" applyProtection="1">
      <alignment horizontal="right" vertical="center" shrinkToFit="1"/>
      <protection locked="0"/>
    </xf>
    <xf numFmtId="178" fontId="5" fillId="5" borderId="54" xfId="11" applyNumberFormat="1" applyFont="1" applyFill="1" applyBorder="1" applyAlignment="1" applyProtection="1">
      <alignment horizontal="right" vertical="center" shrinkToFit="1"/>
      <protection locked="0"/>
    </xf>
    <xf numFmtId="178" fontId="5" fillId="5" borderId="56" xfId="11" applyNumberFormat="1" applyFont="1" applyFill="1" applyBorder="1" applyAlignment="1" applyProtection="1">
      <alignment horizontal="right" vertical="center" shrinkToFit="1"/>
      <protection locked="0"/>
    </xf>
    <xf numFmtId="0" fontId="5" fillId="5" borderId="57" xfId="11" applyFont="1" applyFill="1" applyBorder="1" applyAlignment="1" applyProtection="1">
      <alignment horizontal="left" vertical="center" shrinkToFit="1"/>
      <protection locked="0"/>
    </xf>
    <xf numFmtId="0" fontId="5" fillId="2" borderId="19" xfId="11" applyFont="1" applyFill="1" applyBorder="1" applyAlignment="1">
      <alignment horizontal="left" vertical="center" wrapText="1"/>
    </xf>
    <xf numFmtId="0" fontId="5" fillId="2" borderId="0" xfId="11" applyFont="1" applyFill="1" applyAlignment="1">
      <alignment horizontal="left" vertical="center"/>
    </xf>
    <xf numFmtId="0" fontId="5" fillId="2" borderId="46" xfId="11" applyFont="1" applyFill="1" applyBorder="1">
      <alignment vertical="center"/>
    </xf>
    <xf numFmtId="0" fontId="5" fillId="2" borderId="46" xfId="11" applyFont="1" applyFill="1" applyBorder="1" applyAlignment="1">
      <alignment horizontal="center" vertical="center"/>
    </xf>
    <xf numFmtId="0" fontId="5" fillId="2" borderId="29" xfId="11" applyFont="1" applyFill="1" applyBorder="1" applyAlignment="1">
      <alignment horizontal="center" vertical="center"/>
    </xf>
    <xf numFmtId="0" fontId="5" fillId="2" borderId="7" xfId="11" applyFont="1" applyFill="1" applyBorder="1" applyAlignment="1">
      <alignment horizontal="center" vertical="center"/>
    </xf>
    <xf numFmtId="0" fontId="5" fillId="2" borderId="30" xfId="11" applyFont="1" applyFill="1" applyBorder="1" applyAlignment="1">
      <alignment horizontal="center" vertical="center"/>
    </xf>
    <xf numFmtId="0" fontId="5" fillId="2" borderId="34" xfId="11" applyFont="1" applyFill="1" applyBorder="1" applyAlignment="1">
      <alignment horizontal="center" vertical="center"/>
    </xf>
    <xf numFmtId="0" fontId="5" fillId="2" borderId="5" xfId="11" applyFont="1" applyFill="1" applyBorder="1" applyAlignment="1">
      <alignment horizontal="center" vertical="center"/>
    </xf>
    <xf numFmtId="0" fontId="5" fillId="2" borderId="10" xfId="11" applyFont="1" applyFill="1" applyBorder="1" applyAlignment="1">
      <alignment horizontal="center" vertical="center"/>
    </xf>
    <xf numFmtId="0" fontId="5" fillId="2" borderId="8" xfId="11" applyFont="1" applyFill="1" applyBorder="1" applyAlignment="1">
      <alignment horizontal="center" vertical="center"/>
    </xf>
    <xf numFmtId="0" fontId="5" fillId="2" borderId="53" xfId="11" applyFont="1" applyFill="1" applyBorder="1" applyAlignment="1">
      <alignment horizontal="center" vertical="center"/>
    </xf>
    <xf numFmtId="0" fontId="5" fillId="2" borderId="9" xfId="11" applyFont="1" applyFill="1" applyBorder="1" applyAlignment="1">
      <alignment horizontal="center" vertical="center"/>
    </xf>
    <xf numFmtId="0" fontId="5" fillId="2" borderId="38" xfId="11" applyFont="1" applyFill="1" applyBorder="1">
      <alignment vertical="center"/>
    </xf>
    <xf numFmtId="0" fontId="5" fillId="2" borderId="6" xfId="11" applyFont="1" applyFill="1" applyBorder="1">
      <alignment vertical="center"/>
    </xf>
    <xf numFmtId="0" fontId="5" fillId="2" borderId="11" xfId="11" applyFont="1" applyFill="1" applyBorder="1">
      <alignment vertical="center"/>
    </xf>
    <xf numFmtId="178" fontId="5" fillId="2" borderId="3" xfId="13" applyNumberFormat="1" applyFont="1" applyFill="1" applyBorder="1" applyAlignment="1">
      <alignment horizontal="right" vertical="center" shrinkToFit="1"/>
    </xf>
    <xf numFmtId="178" fontId="5" fillId="2" borderId="6" xfId="13" applyNumberFormat="1" applyFont="1" applyFill="1" applyBorder="1" applyAlignment="1">
      <alignment horizontal="right" vertical="center" shrinkToFit="1"/>
    </xf>
    <xf numFmtId="178" fontId="5" fillId="2" borderId="66" xfId="13" applyNumberFormat="1" applyFont="1" applyFill="1" applyBorder="1" applyAlignment="1">
      <alignment horizontal="right" vertical="center" shrinkToFit="1"/>
    </xf>
    <xf numFmtId="178" fontId="5" fillId="2" borderId="68" xfId="13" applyNumberFormat="1" applyFont="1" applyFill="1" applyBorder="1" applyAlignment="1">
      <alignment horizontal="right" vertical="center" shrinkToFit="1"/>
    </xf>
    <xf numFmtId="179" fontId="5" fillId="2" borderId="68" xfId="13" applyNumberFormat="1" applyFont="1" applyFill="1" applyBorder="1" applyAlignment="1">
      <alignment horizontal="right" vertical="center" shrinkToFit="1"/>
    </xf>
    <xf numFmtId="179" fontId="5" fillId="2" borderId="6" xfId="13" applyNumberFormat="1" applyFont="1" applyFill="1" applyBorder="1" applyAlignment="1">
      <alignment horizontal="right" vertical="center" shrinkToFit="1"/>
    </xf>
    <xf numFmtId="179" fontId="5" fillId="2" borderId="39" xfId="13" applyNumberFormat="1" applyFont="1" applyFill="1" applyBorder="1" applyAlignment="1">
      <alignment horizontal="right" vertical="center" shrinkToFit="1"/>
    </xf>
    <xf numFmtId="0" fontId="5" fillId="2" borderId="38" xfId="11" applyFont="1" applyFill="1" applyBorder="1" applyAlignment="1">
      <alignment horizontal="center" vertical="top"/>
    </xf>
    <xf numFmtId="0" fontId="5" fillId="2" borderId="6" xfId="11" applyFont="1" applyFill="1" applyBorder="1" applyAlignment="1">
      <alignment horizontal="center" vertical="top"/>
    </xf>
    <xf numFmtId="0" fontId="5" fillId="2" borderId="3" xfId="11" applyFont="1" applyFill="1" applyBorder="1">
      <alignment vertical="center"/>
    </xf>
    <xf numFmtId="178" fontId="5" fillId="2" borderId="136" xfId="13" applyNumberFormat="1" applyFont="1" applyFill="1" applyBorder="1" applyAlignment="1">
      <alignment horizontal="right" vertical="center" shrinkToFit="1"/>
    </xf>
    <xf numFmtId="178" fontId="5" fillId="2" borderId="67" xfId="13" applyNumberFormat="1" applyFont="1" applyFill="1" applyBorder="1" applyAlignment="1">
      <alignment horizontal="right" vertical="center" shrinkToFit="1"/>
    </xf>
    <xf numFmtId="179" fontId="5" fillId="2" borderId="137" xfId="13" applyNumberFormat="1" applyFont="1" applyFill="1" applyBorder="1" applyAlignment="1">
      <alignment horizontal="right" vertical="center" shrinkToFit="1"/>
    </xf>
    <xf numFmtId="179" fontId="5" fillId="2" borderId="36" xfId="13" applyNumberFormat="1" applyFont="1" applyFill="1" applyBorder="1" applyAlignment="1">
      <alignment horizontal="right" vertical="center" shrinkToFit="1"/>
    </xf>
    <xf numFmtId="0" fontId="5" fillId="2" borderId="3" xfId="11" applyFont="1" applyFill="1" applyBorder="1" applyAlignment="1">
      <alignment horizontal="center" vertical="center" textRotation="255" wrapText="1"/>
    </xf>
    <xf numFmtId="0" fontId="5" fillId="2" borderId="11" xfId="11" applyFont="1" applyFill="1" applyBorder="1" applyAlignment="1">
      <alignment horizontal="center" vertical="center" textRotation="255" wrapText="1"/>
    </xf>
    <xf numFmtId="179" fontId="5" fillId="2" borderId="67" xfId="13" applyNumberFormat="1" applyFont="1" applyFill="1" applyBorder="1" applyAlignment="1">
      <alignment horizontal="right" vertical="center" shrinkToFit="1"/>
    </xf>
    <xf numFmtId="179" fontId="5" fillId="2" borderId="138" xfId="13" applyNumberFormat="1" applyFont="1" applyFill="1" applyBorder="1" applyAlignment="1">
      <alignment horizontal="right" vertical="center" shrinkToFit="1"/>
    </xf>
    <xf numFmtId="0" fontId="5" fillId="2" borderId="27" xfId="11" applyFont="1" applyFill="1" applyBorder="1" applyAlignment="1">
      <alignment horizontal="left" vertical="center"/>
    </xf>
    <xf numFmtId="0" fontId="5" fillId="2" borderId="1" xfId="11" applyFont="1" applyFill="1" applyBorder="1" applyAlignment="1">
      <alignment horizontal="left" vertical="center"/>
    </xf>
    <xf numFmtId="178" fontId="5" fillId="2" borderId="2" xfId="12" applyNumberFormat="1" applyFont="1" applyFill="1" applyBorder="1" applyAlignment="1">
      <alignment horizontal="right" vertical="center" shrinkToFit="1"/>
    </xf>
    <xf numFmtId="178" fontId="5" fillId="2" borderId="0" xfId="11" applyNumberFormat="1" applyFont="1" applyFill="1" applyAlignment="1">
      <alignment horizontal="right" vertical="center" shrinkToFit="1"/>
    </xf>
    <xf numFmtId="178" fontId="5" fillId="2" borderId="69" xfId="12" applyNumberFormat="1" applyFont="1" applyFill="1" applyBorder="1" applyAlignment="1">
      <alignment horizontal="right" vertical="center" shrinkToFit="1"/>
    </xf>
    <xf numFmtId="178" fontId="5" fillId="2" borderId="72" xfId="12" applyNumberFormat="1" applyFont="1" applyFill="1" applyBorder="1" applyAlignment="1">
      <alignment horizontal="right" vertical="center" shrinkToFit="1"/>
    </xf>
    <xf numFmtId="179" fontId="5" fillId="2" borderId="72" xfId="12" applyNumberFormat="1" applyFont="1" applyFill="1" applyBorder="1" applyAlignment="1">
      <alignment horizontal="right" vertical="center" shrinkToFit="1"/>
    </xf>
    <xf numFmtId="179" fontId="5" fillId="2" borderId="0" xfId="12" applyNumberFormat="1" applyFont="1" applyFill="1" applyAlignment="1">
      <alignment horizontal="right" vertical="center" shrinkToFit="1"/>
    </xf>
    <xf numFmtId="179" fontId="5" fillId="2" borderId="28" xfId="12" applyNumberFormat="1" applyFont="1" applyFill="1" applyBorder="1" applyAlignment="1">
      <alignment horizontal="right" vertical="center" shrinkToFit="1"/>
    </xf>
    <xf numFmtId="0" fontId="5" fillId="2" borderId="27" xfId="11" applyFont="1" applyFill="1" applyBorder="1" applyAlignment="1">
      <alignment horizontal="center" vertical="top"/>
    </xf>
    <xf numFmtId="0" fontId="5" fillId="2" borderId="0" xfId="11" applyFont="1" applyFill="1" applyAlignment="1">
      <alignment horizontal="center" vertical="top"/>
    </xf>
    <xf numFmtId="0" fontId="5" fillId="2" borderId="2" xfId="11" applyFont="1" applyFill="1" applyBorder="1">
      <alignment vertical="center"/>
    </xf>
    <xf numFmtId="0" fontId="5" fillId="2" borderId="0" xfId="11" applyFont="1" applyFill="1">
      <alignment vertical="center"/>
    </xf>
    <xf numFmtId="0" fontId="5" fillId="2" borderId="1" xfId="11" applyFont="1" applyFill="1" applyBorder="1">
      <alignment vertical="center"/>
    </xf>
    <xf numFmtId="178" fontId="5" fillId="2" borderId="139" xfId="13" applyNumberFormat="1" applyFont="1" applyFill="1" applyBorder="1" applyAlignment="1">
      <alignment horizontal="right" vertical="center" shrinkToFit="1"/>
    </xf>
    <xf numFmtId="178" fontId="5" fillId="2" borderId="70" xfId="13" applyNumberFormat="1" applyFont="1" applyFill="1" applyBorder="1" applyAlignment="1">
      <alignment horizontal="right" vertical="center" shrinkToFit="1"/>
    </xf>
    <xf numFmtId="179" fontId="5" fillId="2" borderId="71" xfId="13" applyNumberFormat="1" applyFont="1" applyFill="1" applyBorder="1" applyAlignment="1">
      <alignment horizontal="right" vertical="center" shrinkToFit="1"/>
    </xf>
    <xf numFmtId="179" fontId="5" fillId="2" borderId="25" xfId="13" applyNumberFormat="1" applyFont="1" applyFill="1" applyBorder="1" applyAlignment="1">
      <alignment horizontal="right" vertical="center" shrinkToFit="1"/>
    </xf>
    <xf numFmtId="0" fontId="5" fillId="2" borderId="2" xfId="11" applyFont="1" applyFill="1" applyBorder="1" applyAlignment="1">
      <alignment horizontal="center" vertical="center" textRotation="255" wrapText="1"/>
    </xf>
    <xf numFmtId="0" fontId="5" fillId="2" borderId="1" xfId="11" applyFont="1" applyFill="1" applyBorder="1" applyAlignment="1">
      <alignment horizontal="center" vertical="center" textRotation="255" wrapText="1"/>
    </xf>
    <xf numFmtId="179" fontId="5" fillId="2" borderId="70" xfId="13" applyNumberFormat="1" applyFont="1" applyFill="1" applyBorder="1" applyAlignment="1">
      <alignment horizontal="right" vertical="center" shrinkToFit="1"/>
    </xf>
    <xf numFmtId="179" fontId="5" fillId="2" borderId="140" xfId="13" applyNumberFormat="1" applyFont="1" applyFill="1" applyBorder="1" applyAlignment="1">
      <alignment horizontal="right" vertical="center" shrinkToFit="1"/>
    </xf>
    <xf numFmtId="0" fontId="5" fillId="2" borderId="38" xfId="11" applyFont="1" applyFill="1" applyBorder="1" applyAlignment="1">
      <alignment horizontal="center" vertical="center" textRotation="255" shrinkToFit="1"/>
    </xf>
    <xf numFmtId="0" fontId="5" fillId="2" borderId="11" xfId="11" applyFont="1" applyFill="1" applyBorder="1" applyAlignment="1">
      <alignment horizontal="center" vertical="center" textRotation="255" shrinkToFit="1"/>
    </xf>
    <xf numFmtId="0" fontId="5" fillId="2" borderId="27" xfId="11" applyFont="1" applyFill="1" applyBorder="1" applyAlignment="1">
      <alignment horizontal="center" vertical="center" textRotation="255" shrinkToFit="1"/>
    </xf>
    <xf numFmtId="0" fontId="5" fillId="2" borderId="1" xfId="11" applyFont="1" applyFill="1" applyBorder="1" applyAlignment="1">
      <alignment horizontal="center" vertical="center" textRotation="255" shrinkToFit="1"/>
    </xf>
    <xf numFmtId="0" fontId="5" fillId="2" borderId="29" xfId="11" applyFont="1" applyFill="1" applyBorder="1" applyAlignment="1">
      <alignment horizontal="center" vertical="center" textRotation="255" shrinkToFit="1"/>
    </xf>
    <xf numFmtId="0" fontId="5" fillId="2" borderId="12" xfId="11" applyFont="1" applyFill="1" applyBorder="1" applyAlignment="1">
      <alignment horizontal="center" vertical="center" textRotation="255" shrinkToFit="1"/>
    </xf>
    <xf numFmtId="0" fontId="5" fillId="2" borderId="7" xfId="11" applyFont="1" applyFill="1" applyBorder="1">
      <alignment vertical="center"/>
    </xf>
    <xf numFmtId="0" fontId="5" fillId="2" borderId="12" xfId="11" applyFont="1" applyFill="1" applyBorder="1">
      <alignment vertical="center"/>
    </xf>
    <xf numFmtId="0" fontId="4" fillId="2" borderId="2" xfId="11" applyFill="1" applyBorder="1" applyAlignment="1">
      <alignment vertical="center" shrinkToFit="1"/>
    </xf>
    <xf numFmtId="0" fontId="4" fillId="2" borderId="0" xfId="11" applyFill="1" applyAlignment="1">
      <alignment vertical="center" shrinkToFit="1"/>
    </xf>
    <xf numFmtId="0" fontId="4" fillId="2" borderId="1" xfId="11" applyFill="1" applyBorder="1" applyAlignment="1">
      <alignment vertical="center" shrinkToFit="1"/>
    </xf>
    <xf numFmtId="0" fontId="5" fillId="2" borderId="5" xfId="11" applyFont="1" applyFill="1" applyBorder="1" applyAlignment="1">
      <alignment horizontal="center" vertical="center" wrapText="1"/>
    </xf>
    <xf numFmtId="178" fontId="5" fillId="2" borderId="8" xfId="13" applyNumberFormat="1" applyFont="1" applyFill="1" applyBorder="1" applyAlignment="1">
      <alignment horizontal="right" vertical="center" shrinkToFit="1"/>
    </xf>
    <xf numFmtId="178" fontId="5" fillId="2" borderId="5" xfId="13" applyNumberFormat="1" applyFont="1" applyFill="1" applyBorder="1" applyAlignment="1">
      <alignment horizontal="right" vertical="center" shrinkToFit="1"/>
    </xf>
    <xf numFmtId="178" fontId="5" fillId="2" borderId="141" xfId="13" applyNumberFormat="1" applyFont="1" applyFill="1" applyBorder="1" applyAlignment="1">
      <alignment horizontal="right" vertical="center" shrinkToFit="1"/>
    </xf>
    <xf numFmtId="178" fontId="5" fillId="2" borderId="142" xfId="13" applyNumberFormat="1" applyFont="1" applyFill="1" applyBorder="1" applyAlignment="1">
      <alignment horizontal="right" vertical="center" shrinkToFit="1"/>
    </xf>
    <xf numFmtId="178" fontId="5" fillId="2" borderId="143" xfId="13" applyNumberFormat="1" applyFont="1" applyFill="1" applyBorder="1" applyAlignment="1">
      <alignment horizontal="right" vertical="center" shrinkToFit="1"/>
    </xf>
    <xf numFmtId="178" fontId="5" fillId="2" borderId="144" xfId="13" applyNumberFormat="1" applyFont="1" applyFill="1" applyBorder="1" applyAlignment="1">
      <alignment horizontal="right" vertical="center" shrinkToFit="1"/>
    </xf>
    <xf numFmtId="178" fontId="5" fillId="2" borderId="145" xfId="13" applyNumberFormat="1" applyFont="1" applyFill="1" applyBorder="1" applyAlignment="1">
      <alignment horizontal="right" vertical="center" shrinkToFit="1"/>
    </xf>
    <xf numFmtId="0" fontId="5" fillId="2" borderId="2" xfId="11" applyFont="1" applyFill="1" applyBorder="1" applyAlignment="1">
      <alignment vertical="center" shrinkToFit="1"/>
    </xf>
    <xf numFmtId="0" fontId="5" fillId="2" borderId="0" xfId="11" applyFont="1" applyFill="1" applyAlignment="1">
      <alignment vertical="center" shrinkToFit="1"/>
    </xf>
    <xf numFmtId="0" fontId="5" fillId="2" borderId="1" xfId="11" applyFont="1" applyFill="1" applyBorder="1" applyAlignment="1">
      <alignment vertical="center" shrinkToFit="1"/>
    </xf>
    <xf numFmtId="0" fontId="5" fillId="2" borderId="4" xfId="11" applyFont="1" applyFill="1" applyBorder="1">
      <alignment vertical="center"/>
    </xf>
    <xf numFmtId="178" fontId="5" fillId="2" borderId="146" xfId="13" applyNumberFormat="1" applyFont="1" applyFill="1" applyBorder="1" applyAlignment="1">
      <alignment horizontal="right" vertical="center" shrinkToFit="1"/>
    </xf>
    <xf numFmtId="178" fontId="5" fillId="2" borderId="74" xfId="13" applyNumberFormat="1" applyFont="1" applyFill="1" applyBorder="1" applyAlignment="1">
      <alignment horizontal="right" vertical="center" shrinkToFit="1"/>
    </xf>
    <xf numFmtId="0" fontId="5" fillId="2" borderId="38" xfId="11" applyFont="1" applyFill="1" applyBorder="1" applyAlignment="1">
      <alignment horizontal="center" vertical="center" textRotation="255" wrapText="1"/>
    </xf>
    <xf numFmtId="0" fontId="5" fillId="2" borderId="29" xfId="11" applyFont="1" applyFill="1" applyBorder="1" applyAlignment="1">
      <alignment horizontal="center" vertical="top"/>
    </xf>
    <xf numFmtId="0" fontId="5" fillId="2" borderId="7" xfId="11" applyFont="1" applyFill="1" applyBorder="1" applyAlignment="1">
      <alignment horizontal="center" vertical="top"/>
    </xf>
    <xf numFmtId="0" fontId="5" fillId="2" borderId="5" xfId="11" applyFont="1" applyFill="1" applyBorder="1">
      <alignment vertical="center"/>
    </xf>
    <xf numFmtId="0" fontId="26" fillId="2" borderId="10" xfId="11" applyFont="1" applyFill="1" applyBorder="1" applyAlignment="1">
      <alignment horizontal="center" vertical="center"/>
    </xf>
    <xf numFmtId="179" fontId="5" fillId="2" borderId="143" xfId="13" applyNumberFormat="1" applyFont="1" applyFill="1" applyBorder="1" applyAlignment="1">
      <alignment horizontal="right" vertical="center" shrinkToFit="1"/>
    </xf>
    <xf numFmtId="179" fontId="5" fillId="2" borderId="144" xfId="13" applyNumberFormat="1" applyFont="1" applyFill="1" applyBorder="1" applyAlignment="1">
      <alignment horizontal="right" vertical="center" shrinkToFit="1"/>
    </xf>
    <xf numFmtId="179" fontId="5" fillId="2" borderId="147" xfId="13" applyNumberFormat="1" applyFont="1" applyFill="1" applyBorder="1" applyAlignment="1">
      <alignment horizontal="right" vertical="center" shrinkToFit="1"/>
    </xf>
    <xf numFmtId="0" fontId="5" fillId="2" borderId="4" xfId="11" applyFont="1" applyFill="1" applyBorder="1" applyAlignment="1">
      <alignment horizontal="center" vertical="center" textRotation="255" wrapText="1"/>
    </xf>
    <xf numFmtId="0" fontId="5" fillId="2" borderId="12" xfId="11" applyFont="1" applyFill="1" applyBorder="1" applyAlignment="1">
      <alignment horizontal="center" vertical="center" textRotation="255" wrapText="1"/>
    </xf>
    <xf numFmtId="178" fontId="5" fillId="2" borderId="4" xfId="13" applyNumberFormat="1" applyFont="1" applyFill="1" applyBorder="1" applyAlignment="1">
      <alignment horizontal="right" vertical="center" shrinkToFit="1"/>
    </xf>
    <xf numFmtId="178" fontId="5" fillId="2" borderId="7" xfId="13" applyNumberFormat="1" applyFont="1" applyFill="1" applyBorder="1" applyAlignment="1">
      <alignment horizontal="right" vertical="center" shrinkToFit="1"/>
    </xf>
    <xf numFmtId="178" fontId="5" fillId="2" borderId="73" xfId="13" applyNumberFormat="1" applyFont="1" applyFill="1" applyBorder="1" applyAlignment="1">
      <alignment horizontal="right" vertical="center" shrinkToFit="1"/>
    </xf>
    <xf numFmtId="178" fontId="5" fillId="2" borderId="75" xfId="13" applyNumberFormat="1" applyFont="1" applyFill="1" applyBorder="1" applyAlignment="1">
      <alignment horizontal="right" vertical="center" shrinkToFit="1"/>
    </xf>
    <xf numFmtId="179" fontId="5" fillId="2" borderId="75" xfId="13" applyNumberFormat="1" applyFont="1" applyFill="1" applyBorder="1" applyAlignment="1">
      <alignment horizontal="right" vertical="center" shrinkToFit="1"/>
    </xf>
    <xf numFmtId="179" fontId="5" fillId="2" borderId="7" xfId="13" applyNumberFormat="1" applyFont="1" applyFill="1" applyBorder="1" applyAlignment="1">
      <alignment horizontal="right" vertical="center" shrinkToFit="1"/>
    </xf>
    <xf numFmtId="179" fontId="5" fillId="2" borderId="30" xfId="13" applyNumberFormat="1" applyFont="1" applyFill="1" applyBorder="1" applyAlignment="1">
      <alignment horizontal="right" vertical="center" shrinkToFit="1"/>
    </xf>
    <xf numFmtId="0" fontId="5" fillId="2" borderId="27" xfId="11" applyFont="1" applyFill="1" applyBorder="1" applyAlignment="1">
      <alignment horizontal="center" vertical="center" textRotation="255" wrapText="1"/>
    </xf>
    <xf numFmtId="0" fontId="5" fillId="2" borderId="38" xfId="11" applyFont="1" applyFill="1" applyBorder="1" applyAlignment="1">
      <alignment horizontal="center" vertical="top" wrapText="1"/>
    </xf>
    <xf numFmtId="0" fontId="5" fillId="2" borderId="6" xfId="11" applyFont="1" applyFill="1" applyBorder="1" applyAlignment="1">
      <alignment horizontal="center" vertical="top" wrapText="1"/>
    </xf>
    <xf numFmtId="0" fontId="5" fillId="2" borderId="11" xfId="11" applyFont="1" applyFill="1" applyBorder="1" applyAlignment="1">
      <alignment horizontal="center" vertical="top" wrapText="1"/>
    </xf>
    <xf numFmtId="0" fontId="5" fillId="2" borderId="3" xfId="11" applyFont="1" applyFill="1" applyBorder="1" applyAlignment="1">
      <alignment horizontal="center" vertical="center" wrapText="1"/>
    </xf>
    <xf numFmtId="0" fontId="5" fillId="2" borderId="6" xfId="11" applyFont="1" applyFill="1" applyBorder="1" applyAlignment="1">
      <alignment horizontal="center" vertical="center" wrapText="1"/>
    </xf>
    <xf numFmtId="0" fontId="5" fillId="2" borderId="11" xfId="11" applyFont="1" applyFill="1" applyBorder="1" applyAlignment="1">
      <alignment horizontal="center" vertical="center" wrapText="1"/>
    </xf>
    <xf numFmtId="0" fontId="5" fillId="2" borderId="3" xfId="13" applyFont="1" applyFill="1" applyBorder="1" applyAlignment="1">
      <alignment horizontal="left" vertical="center" shrinkToFit="1"/>
    </xf>
    <xf numFmtId="0" fontId="5" fillId="2" borderId="6" xfId="13" applyFont="1" applyFill="1" applyBorder="1" applyAlignment="1">
      <alignment horizontal="left" vertical="center" shrinkToFit="1"/>
    </xf>
    <xf numFmtId="0" fontId="5" fillId="2" borderId="11" xfId="13" applyFont="1" applyFill="1" applyBorder="1" applyAlignment="1">
      <alignment horizontal="left" vertical="center" shrinkToFit="1"/>
    </xf>
    <xf numFmtId="0" fontId="5" fillId="2" borderId="27" xfId="11" applyFont="1" applyFill="1" applyBorder="1" applyAlignment="1">
      <alignment horizontal="center" vertical="top" wrapText="1"/>
    </xf>
    <xf numFmtId="0" fontId="5" fillId="2" borderId="0" xfId="11" applyFont="1" applyFill="1" applyAlignment="1">
      <alignment horizontal="center" vertical="top" wrapText="1"/>
    </xf>
    <xf numFmtId="0" fontId="5" fillId="2" borderId="1" xfId="11" applyFont="1" applyFill="1" applyBorder="1" applyAlignment="1">
      <alignment horizontal="center" vertical="top" wrapText="1"/>
    </xf>
    <xf numFmtId="0" fontId="5" fillId="2" borderId="2" xfId="11" applyFont="1" applyFill="1" applyBorder="1" applyAlignment="1">
      <alignment horizontal="center" vertical="center" wrapText="1"/>
    </xf>
    <xf numFmtId="0" fontId="5" fillId="2" borderId="0" xfId="11" applyFont="1" applyFill="1" applyAlignment="1">
      <alignment horizontal="center" vertical="center" wrapText="1"/>
    </xf>
    <xf numFmtId="0" fontId="5" fillId="2" borderId="1" xfId="11" applyFont="1" applyFill="1" applyBorder="1" applyAlignment="1">
      <alignment horizontal="center" vertical="center" wrapText="1"/>
    </xf>
    <xf numFmtId="0" fontId="5" fillId="2" borderId="2" xfId="13" applyFont="1" applyFill="1" applyBorder="1" applyAlignment="1">
      <alignment horizontal="left" vertical="center" shrinkToFit="1"/>
    </xf>
    <xf numFmtId="0" fontId="5" fillId="2" borderId="0" xfId="11" applyFont="1" applyFill="1" applyAlignment="1">
      <alignment horizontal="left" vertical="center" shrinkToFit="1"/>
    </xf>
    <xf numFmtId="0" fontId="5" fillId="2" borderId="1" xfId="13" applyFont="1" applyFill="1" applyBorder="1" applyAlignment="1">
      <alignment horizontal="left" vertical="center" shrinkToFit="1"/>
    </xf>
    <xf numFmtId="179" fontId="5" fillId="2" borderId="148" xfId="13" applyNumberFormat="1" applyFont="1" applyFill="1" applyBorder="1" applyAlignment="1">
      <alignment horizontal="right" vertical="center" shrinkToFit="1"/>
    </xf>
    <xf numFmtId="179" fontId="5" fillId="2" borderId="32" xfId="13" applyNumberFormat="1" applyFont="1" applyFill="1" applyBorder="1" applyAlignment="1">
      <alignment horizontal="right" vertical="center" shrinkToFit="1"/>
    </xf>
    <xf numFmtId="0" fontId="5" fillId="2" borderId="29" xfId="11" applyFont="1" applyFill="1" applyBorder="1" applyAlignment="1">
      <alignment horizontal="center" vertical="top" wrapText="1"/>
    </xf>
    <xf numFmtId="0" fontId="5" fillId="2" borderId="7" xfId="11" applyFont="1" applyFill="1" applyBorder="1" applyAlignment="1">
      <alignment horizontal="center" vertical="top" wrapText="1"/>
    </xf>
    <xf numFmtId="178" fontId="5" fillId="2" borderId="149" xfId="13" applyNumberFormat="1" applyFont="1" applyFill="1" applyBorder="1" applyAlignment="1">
      <alignment horizontal="right" vertical="center" shrinkToFit="1"/>
    </xf>
    <xf numFmtId="178" fontId="5" fillId="2" borderId="150" xfId="13" applyNumberFormat="1" applyFont="1" applyFill="1" applyBorder="1" applyAlignment="1">
      <alignment horizontal="right" vertical="center" shrinkToFit="1"/>
    </xf>
    <xf numFmtId="0" fontId="5" fillId="2" borderId="62" xfId="11" applyFont="1" applyFill="1" applyBorder="1" applyAlignment="1">
      <alignment horizontal="left" vertical="center" wrapText="1"/>
    </xf>
    <xf numFmtId="0" fontId="5" fillId="2" borderId="55" xfId="11" applyFont="1" applyFill="1" applyBorder="1" applyAlignment="1">
      <alignment horizontal="left" vertical="center"/>
    </xf>
    <xf numFmtId="0" fontId="5" fillId="2" borderId="56" xfId="11" applyFont="1" applyFill="1" applyBorder="1" applyAlignment="1">
      <alignment horizontal="left" vertical="center"/>
    </xf>
    <xf numFmtId="179" fontId="5" fillId="2" borderId="113" xfId="13" applyNumberFormat="1" applyFont="1" applyFill="1" applyBorder="1" applyAlignment="1">
      <alignment horizontal="right" vertical="center" shrinkToFit="1"/>
    </xf>
    <xf numFmtId="179" fontId="5" fillId="2" borderId="114" xfId="13" applyNumberFormat="1" applyFont="1" applyFill="1" applyBorder="1" applyAlignment="1">
      <alignment horizontal="right" vertical="center" shrinkToFit="1"/>
    </xf>
    <xf numFmtId="179" fontId="5" fillId="2" borderId="151" xfId="13" applyNumberFormat="1" applyFont="1" applyFill="1" applyBorder="1" applyAlignment="1">
      <alignment horizontal="right" vertical="center" shrinkToFit="1"/>
    </xf>
    <xf numFmtId="179" fontId="5" fillId="2" borderId="152" xfId="13" applyNumberFormat="1" applyFont="1" applyFill="1" applyBorder="1" applyAlignment="1">
      <alignment horizontal="right" vertical="center" shrinkToFit="1"/>
    </xf>
    <xf numFmtId="179" fontId="5" fillId="2" borderId="153" xfId="13" applyNumberFormat="1" applyFont="1" applyFill="1" applyBorder="1" applyAlignment="1">
      <alignment horizontal="right" vertical="center" shrinkToFit="1"/>
    </xf>
    <xf numFmtId="0" fontId="5" fillId="2" borderId="7" xfId="11" applyFont="1" applyFill="1" applyBorder="1" applyAlignment="1">
      <alignment horizontal="center" vertical="center" wrapText="1"/>
    </xf>
    <xf numFmtId="0" fontId="5" fillId="2" borderId="12" xfId="11" applyFont="1" applyFill="1" applyBorder="1" applyAlignment="1">
      <alignment horizontal="center" vertical="center" wrapText="1"/>
    </xf>
    <xf numFmtId="0" fontId="5" fillId="2" borderId="38" xfId="11" applyFont="1" applyFill="1" applyBorder="1">
      <alignment vertical="center"/>
    </xf>
    <xf numFmtId="0" fontId="5" fillId="2" borderId="6" xfId="11" applyFont="1" applyFill="1" applyBorder="1">
      <alignment vertical="center"/>
    </xf>
    <xf numFmtId="0" fontId="5" fillId="2" borderId="28" xfId="11" applyFont="1" applyFill="1" applyBorder="1">
      <alignment vertical="center"/>
    </xf>
    <xf numFmtId="0" fontId="5" fillId="2" borderId="38" xfId="11" applyFont="1" applyFill="1" applyBorder="1" applyAlignment="1">
      <alignment horizontal="center" vertical="center" wrapText="1"/>
    </xf>
    <xf numFmtId="0" fontId="5" fillId="2" borderId="0" xfId="11" applyFont="1" applyFill="1" applyAlignment="1">
      <alignment horizontal="center" vertical="center"/>
    </xf>
    <xf numFmtId="0" fontId="5" fillId="2" borderId="27" xfId="11" applyFont="1" applyFill="1" applyBorder="1" applyAlignment="1">
      <alignment horizontal="center" vertical="center" wrapText="1"/>
    </xf>
    <xf numFmtId="0" fontId="5" fillId="2" borderId="29" xfId="11" applyFont="1" applyFill="1" applyBorder="1" applyAlignment="1">
      <alignment horizontal="center" vertical="center" textRotation="255" wrapText="1"/>
    </xf>
    <xf numFmtId="0" fontId="5" fillId="2" borderId="65" xfId="11" applyFont="1" applyFill="1" applyBorder="1" applyAlignment="1">
      <alignment horizontal="center" vertical="center"/>
    </xf>
    <xf numFmtId="0" fontId="5" fillId="2" borderId="50" xfId="11" applyFont="1" applyFill="1" applyBorder="1" applyAlignment="1">
      <alignment horizontal="center" vertical="center"/>
    </xf>
    <xf numFmtId="0" fontId="5" fillId="2" borderId="51" xfId="11" applyFont="1" applyFill="1" applyBorder="1" applyAlignment="1">
      <alignment horizontal="center" vertical="center"/>
    </xf>
    <xf numFmtId="0" fontId="5" fillId="2" borderId="49" xfId="11" applyFont="1" applyFill="1" applyBorder="1" applyAlignment="1">
      <alignment horizontal="center" vertical="center"/>
    </xf>
    <xf numFmtId="0" fontId="5" fillId="2" borderId="52" xfId="11" applyFont="1" applyFill="1" applyBorder="1" applyAlignment="1">
      <alignment horizontal="center" vertical="center"/>
    </xf>
    <xf numFmtId="0" fontId="5" fillId="2" borderId="38" xfId="11" applyFont="1" applyFill="1" applyBorder="1" applyAlignment="1">
      <alignment horizontal="left" vertical="center"/>
    </xf>
    <xf numFmtId="0" fontId="5" fillId="2" borderId="6" xfId="11" applyFont="1" applyFill="1" applyBorder="1" applyAlignment="1">
      <alignment horizontal="left" vertical="center"/>
    </xf>
    <xf numFmtId="0" fontId="5" fillId="2" borderId="6" xfId="11" applyFont="1" applyFill="1" applyBorder="1" applyAlignment="1">
      <alignment horizontal="right" vertical="center"/>
    </xf>
    <xf numFmtId="0" fontId="5" fillId="2" borderId="11" xfId="11" applyFont="1" applyFill="1" applyBorder="1" applyAlignment="1">
      <alignment horizontal="right" vertical="center"/>
    </xf>
    <xf numFmtId="179" fontId="5" fillId="2" borderId="154" xfId="13" applyNumberFormat="1" applyFont="1" applyFill="1" applyBorder="1" applyAlignment="1">
      <alignment horizontal="right" vertical="center" shrinkToFit="1"/>
    </xf>
    <xf numFmtId="179" fontId="5" fillId="2" borderId="155" xfId="13" applyNumberFormat="1" applyFont="1" applyFill="1" applyBorder="1" applyAlignment="1">
      <alignment horizontal="right" vertical="center" shrinkToFit="1"/>
    </xf>
    <xf numFmtId="179" fontId="5" fillId="2" borderId="156" xfId="13" applyNumberFormat="1" applyFont="1" applyFill="1" applyBorder="1" applyAlignment="1">
      <alignment horizontal="right" vertical="center" shrinkToFit="1"/>
    </xf>
    <xf numFmtId="188" fontId="5" fillId="2" borderId="3" xfId="13" applyNumberFormat="1" applyFont="1" applyFill="1" applyBorder="1" applyAlignment="1">
      <alignment horizontal="right" vertical="center" shrinkToFit="1"/>
    </xf>
    <xf numFmtId="188" fontId="5" fillId="2" borderId="6" xfId="13" applyNumberFormat="1" applyFont="1" applyFill="1" applyBorder="1" applyAlignment="1">
      <alignment horizontal="right" vertical="center" shrinkToFit="1"/>
    </xf>
    <xf numFmtId="188" fontId="5" fillId="2" borderId="11" xfId="13" applyNumberFormat="1" applyFont="1" applyFill="1" applyBorder="1" applyAlignment="1">
      <alignment horizontal="right" vertical="center" shrinkToFit="1"/>
    </xf>
    <xf numFmtId="188" fontId="5" fillId="2" borderId="39" xfId="13" applyNumberFormat="1" applyFont="1" applyFill="1" applyBorder="1" applyAlignment="1">
      <alignment horizontal="right" vertical="center" shrinkToFit="1"/>
    </xf>
    <xf numFmtId="0" fontId="5" fillId="2" borderId="45" xfId="11" applyFont="1" applyFill="1" applyBorder="1" applyAlignment="1">
      <alignment horizontal="center" vertical="center" wrapText="1"/>
    </xf>
    <xf numFmtId="0" fontId="5" fillId="2" borderId="46" xfId="11" applyFont="1" applyFill="1" applyBorder="1" applyAlignment="1">
      <alignment horizontal="center" vertical="center" wrapText="1"/>
    </xf>
    <xf numFmtId="0" fontId="5" fillId="2" borderId="41" xfId="11" applyFont="1" applyFill="1" applyBorder="1" applyAlignment="1">
      <alignment horizontal="center" vertical="center" wrapText="1"/>
    </xf>
    <xf numFmtId="0" fontId="5" fillId="2" borderId="43" xfId="11" applyFont="1" applyFill="1" applyBorder="1">
      <alignment vertical="center"/>
    </xf>
    <xf numFmtId="0" fontId="5" fillId="2" borderId="41" xfId="11" applyFont="1" applyFill="1" applyBorder="1">
      <alignment vertical="center"/>
    </xf>
    <xf numFmtId="178" fontId="5" fillId="2" borderId="157" xfId="13" applyNumberFormat="1" applyFont="1" applyFill="1" applyBorder="1" applyAlignment="1">
      <alignment horizontal="right" vertical="center" shrinkToFit="1"/>
    </xf>
    <xf numFmtId="178" fontId="5" fillId="2" borderId="158" xfId="13" applyNumberFormat="1" applyFont="1" applyFill="1" applyBorder="1" applyAlignment="1">
      <alignment horizontal="right" vertical="center" shrinkToFit="1"/>
    </xf>
    <xf numFmtId="179" fontId="5" fillId="2" borderId="158" xfId="13" applyNumberFormat="1" applyFont="1" applyFill="1" applyBorder="1" applyAlignment="1">
      <alignment horizontal="right" vertical="center" shrinkToFit="1"/>
    </xf>
    <xf numFmtId="179" fontId="5" fillId="2" borderId="159" xfId="13" applyNumberFormat="1" applyFont="1" applyFill="1" applyBorder="1" applyAlignment="1">
      <alignment horizontal="right" vertical="center" shrinkToFit="1"/>
    </xf>
    <xf numFmtId="0" fontId="5" fillId="2" borderId="0" xfId="11" applyFont="1" applyFill="1" applyAlignment="1">
      <alignment horizontal="right" vertical="center" wrapText="1"/>
    </xf>
    <xf numFmtId="0" fontId="5" fillId="2" borderId="0" xfId="11" applyFont="1" applyFill="1" applyAlignment="1">
      <alignment horizontal="right" vertical="center"/>
    </xf>
    <xf numFmtId="0" fontId="5" fillId="2" borderId="1" xfId="11" applyFont="1" applyFill="1" applyBorder="1" applyAlignment="1">
      <alignment horizontal="right" vertical="center"/>
    </xf>
    <xf numFmtId="179" fontId="5" fillId="2" borderId="160" xfId="13" applyNumberFormat="1" applyFont="1" applyFill="1" applyBorder="1" applyAlignment="1">
      <alignment horizontal="right" vertical="center" shrinkToFit="1"/>
    </xf>
    <xf numFmtId="179" fontId="5" fillId="2" borderId="161" xfId="13" applyNumberFormat="1" applyFont="1" applyFill="1" applyBorder="1" applyAlignment="1">
      <alignment horizontal="right" vertical="center" shrinkToFit="1"/>
    </xf>
    <xf numFmtId="179" fontId="5" fillId="2" borderId="162" xfId="13" applyNumberFormat="1" applyFont="1" applyFill="1" applyBorder="1" applyAlignment="1">
      <alignment horizontal="right" vertical="center" shrinkToFit="1"/>
    </xf>
    <xf numFmtId="0" fontId="5" fillId="2" borderId="27" xfId="11" applyFont="1" applyFill="1" applyBorder="1">
      <alignment vertical="center"/>
    </xf>
    <xf numFmtId="188" fontId="5" fillId="2" borderId="2" xfId="13" applyNumberFormat="1" applyFont="1" applyFill="1" applyBorder="1" applyAlignment="1">
      <alignment horizontal="right" vertical="center" shrinkToFit="1"/>
    </xf>
    <xf numFmtId="188" fontId="5" fillId="2" borderId="0" xfId="13" applyNumberFormat="1" applyFont="1" applyFill="1" applyAlignment="1">
      <alignment horizontal="right" vertical="center" shrinkToFit="1"/>
    </xf>
    <xf numFmtId="188" fontId="5" fillId="2" borderId="1" xfId="13" applyNumberFormat="1" applyFont="1" applyFill="1" applyBorder="1" applyAlignment="1">
      <alignment horizontal="right" vertical="center" shrinkToFit="1"/>
    </xf>
    <xf numFmtId="188" fontId="5" fillId="2" borderId="28" xfId="13" applyNumberFormat="1" applyFont="1" applyFill="1" applyBorder="1" applyAlignment="1">
      <alignment horizontal="right" vertical="center" shrinkToFit="1"/>
    </xf>
    <xf numFmtId="0" fontId="25" fillId="2" borderId="0" xfId="11" applyFont="1" applyFill="1" applyAlignment="1">
      <alignment horizontal="center" vertical="center"/>
    </xf>
    <xf numFmtId="189" fontId="5" fillId="2" borderId="2" xfId="13" applyNumberFormat="1" applyFont="1" applyFill="1" applyBorder="1" applyAlignment="1">
      <alignment horizontal="right" vertical="center" shrinkToFit="1"/>
    </xf>
    <xf numFmtId="189" fontId="5" fillId="2" borderId="0" xfId="13" applyNumberFormat="1" applyFont="1" applyFill="1" applyAlignment="1">
      <alignment horizontal="right" vertical="center" shrinkToFit="1"/>
    </xf>
    <xf numFmtId="189" fontId="5" fillId="2" borderId="1" xfId="13" applyNumberFormat="1" applyFont="1" applyFill="1" applyBorder="1" applyAlignment="1">
      <alignment horizontal="right" vertical="center" shrinkToFit="1"/>
    </xf>
    <xf numFmtId="189" fontId="5" fillId="2" borderId="28" xfId="13" applyNumberFormat="1" applyFont="1" applyFill="1" applyBorder="1" applyAlignment="1">
      <alignment horizontal="right" vertical="center" shrinkToFit="1"/>
    </xf>
    <xf numFmtId="0" fontId="26" fillId="2" borderId="29" xfId="11" applyFont="1" applyFill="1" applyBorder="1" applyAlignment="1">
      <alignment horizontal="left" vertical="center"/>
    </xf>
    <xf numFmtId="0" fontId="5" fillId="2" borderId="7" xfId="11" applyFont="1" applyFill="1" applyBorder="1" applyAlignment="1">
      <alignment horizontal="left" vertical="center"/>
    </xf>
    <xf numFmtId="0" fontId="5" fillId="2" borderId="7" xfId="11" applyFont="1" applyFill="1" applyBorder="1" applyAlignment="1">
      <alignment horizontal="right" vertical="center" wrapText="1"/>
    </xf>
    <xf numFmtId="0" fontId="5" fillId="2" borderId="7" xfId="11" applyFont="1" applyFill="1" applyBorder="1" applyAlignment="1">
      <alignment horizontal="right" vertical="center"/>
    </xf>
    <xf numFmtId="0" fontId="5" fillId="2" borderId="12" xfId="11" applyFont="1" applyFill="1" applyBorder="1" applyAlignment="1">
      <alignment horizontal="right" vertical="center"/>
    </xf>
    <xf numFmtId="179" fontId="5" fillId="2" borderId="163" xfId="13" applyNumberFormat="1" applyFont="1" applyFill="1" applyBorder="1" applyAlignment="1">
      <alignment horizontal="right" vertical="center" shrinkToFit="1"/>
    </xf>
    <xf numFmtId="179" fontId="5" fillId="2" borderId="164" xfId="13" applyNumberFormat="1" applyFont="1" applyFill="1" applyBorder="1" applyAlignment="1">
      <alignment horizontal="right" vertical="center" shrinkToFit="1"/>
    </xf>
    <xf numFmtId="179" fontId="5" fillId="2" borderId="165" xfId="13" applyNumberFormat="1" applyFont="1" applyFill="1" applyBorder="1" applyAlignment="1">
      <alignment horizontal="right" vertical="center" shrinkToFit="1"/>
    </xf>
    <xf numFmtId="0" fontId="5" fillId="2" borderId="45" xfId="11" applyFont="1" applyFill="1" applyBorder="1">
      <alignment vertical="center"/>
    </xf>
    <xf numFmtId="189" fontId="5" fillId="2" borderId="43" xfId="13" applyNumberFormat="1" applyFont="1" applyFill="1" applyBorder="1" applyAlignment="1">
      <alignment horizontal="right" vertical="center" shrinkToFit="1"/>
    </xf>
    <xf numFmtId="189" fontId="5" fillId="2" borderId="46" xfId="13" applyNumberFormat="1" applyFont="1" applyFill="1" applyBorder="1" applyAlignment="1">
      <alignment horizontal="right" vertical="center" shrinkToFit="1"/>
    </xf>
    <xf numFmtId="189" fontId="5" fillId="2" borderId="41" xfId="13" applyNumberFormat="1" applyFont="1" applyFill="1" applyBorder="1" applyAlignment="1">
      <alignment horizontal="right" vertical="center" shrinkToFit="1"/>
    </xf>
    <xf numFmtId="189" fontId="5" fillId="2" borderId="166" xfId="13" applyNumberFormat="1" applyFont="1" applyFill="1" applyBorder="1" applyAlignment="1">
      <alignment horizontal="right" vertical="center" shrinkToFit="1"/>
    </xf>
    <xf numFmtId="189" fontId="5" fillId="2" borderId="167" xfId="13" applyNumberFormat="1" applyFont="1" applyFill="1" applyBorder="1" applyAlignment="1">
      <alignment horizontal="right" vertical="center" shrinkToFit="1"/>
    </xf>
    <xf numFmtId="189" fontId="5" fillId="2" borderId="168" xfId="13" applyNumberFormat="1" applyFont="1" applyFill="1" applyBorder="1" applyAlignment="1">
      <alignment horizontal="right" vertical="center" shrinkToFit="1"/>
    </xf>
    <xf numFmtId="0" fontId="5" fillId="2" borderId="38" xfId="11" applyFont="1" applyFill="1" applyBorder="1" applyAlignment="1">
      <alignment horizontal="left" vertical="center" wrapText="1"/>
    </xf>
    <xf numFmtId="0" fontId="5" fillId="2" borderId="6" xfId="11" applyFont="1" applyFill="1" applyBorder="1" applyAlignment="1">
      <alignment horizontal="left" vertical="center" wrapText="1"/>
    </xf>
    <xf numFmtId="0" fontId="5" fillId="2" borderId="6" xfId="11" applyFont="1" applyFill="1" applyBorder="1" applyAlignment="1">
      <alignment horizontal="center" vertical="center"/>
    </xf>
    <xf numFmtId="0" fontId="5" fillId="2" borderId="11" xfId="11" applyFont="1" applyFill="1" applyBorder="1" applyAlignment="1">
      <alignment horizontal="center" vertical="center"/>
    </xf>
    <xf numFmtId="179" fontId="5" fillId="2" borderId="8" xfId="13" applyNumberFormat="1" applyFont="1" applyFill="1" applyBorder="1" applyAlignment="1">
      <alignment horizontal="right" vertical="center" shrinkToFit="1"/>
    </xf>
    <xf numFmtId="179" fontId="5" fillId="2" borderId="5" xfId="13" applyNumberFormat="1" applyFont="1" applyFill="1" applyBorder="1" applyAlignment="1">
      <alignment horizontal="right" vertical="center" shrinkToFit="1"/>
    </xf>
    <xf numFmtId="179" fontId="5" fillId="2" borderId="141" xfId="13" applyNumberFormat="1" applyFont="1" applyFill="1" applyBorder="1" applyAlignment="1">
      <alignment horizontal="right" vertical="center" shrinkToFit="1"/>
    </xf>
    <xf numFmtId="179" fontId="5" fillId="2" borderId="142" xfId="13" applyNumberFormat="1" applyFont="1" applyFill="1" applyBorder="1" applyAlignment="1">
      <alignment horizontal="right" vertical="center" shrinkToFit="1"/>
    </xf>
    <xf numFmtId="179" fontId="5" fillId="2" borderId="145" xfId="13" applyNumberFormat="1" applyFont="1" applyFill="1" applyBorder="1" applyAlignment="1">
      <alignment horizontal="right" vertical="center" shrinkToFit="1"/>
    </xf>
    <xf numFmtId="0" fontId="25" fillId="2" borderId="27" xfId="11" applyFont="1" applyFill="1" applyBorder="1">
      <alignment vertical="center"/>
    </xf>
    <xf numFmtId="0" fontId="5" fillId="2" borderId="45" xfId="11" applyFont="1" applyFill="1" applyBorder="1" applyAlignment="1">
      <alignment horizontal="left" vertical="center" wrapText="1"/>
    </xf>
    <xf numFmtId="0" fontId="5" fillId="2" borderId="46" xfId="11" applyFont="1" applyFill="1" applyBorder="1" applyAlignment="1">
      <alignment horizontal="left" vertical="center" wrapText="1"/>
    </xf>
    <xf numFmtId="0" fontId="5" fillId="2" borderId="46" xfId="11" applyFont="1" applyFill="1" applyBorder="1" applyAlignment="1">
      <alignment horizontal="center" vertical="center"/>
    </xf>
    <xf numFmtId="0" fontId="5" fillId="2" borderId="41" xfId="11" applyFont="1" applyFill="1" applyBorder="1" applyAlignment="1">
      <alignment horizontal="center" vertical="center"/>
    </xf>
    <xf numFmtId="179" fontId="5" fillId="2" borderId="115" xfId="13" applyNumberFormat="1" applyFont="1" applyFill="1" applyBorder="1" applyAlignment="1">
      <alignment horizontal="right" vertical="center" shrinkToFit="1"/>
    </xf>
    <xf numFmtId="179" fontId="5" fillId="2" borderId="55" xfId="13" applyNumberFormat="1" applyFont="1" applyFill="1" applyBorder="1" applyAlignment="1">
      <alignment horizontal="right" vertical="center" shrinkToFit="1"/>
    </xf>
    <xf numFmtId="179" fontId="5" fillId="2" borderId="169" xfId="13" applyNumberFormat="1" applyFont="1" applyFill="1" applyBorder="1" applyAlignment="1">
      <alignment horizontal="right" vertical="center" shrinkToFit="1"/>
    </xf>
    <xf numFmtId="179" fontId="5" fillId="2" borderId="170" xfId="13" applyNumberFormat="1" applyFont="1" applyFill="1" applyBorder="1" applyAlignment="1">
      <alignment horizontal="right" vertical="center" shrinkToFit="1"/>
    </xf>
    <xf numFmtId="0" fontId="27" fillId="2" borderId="0" xfId="12" applyFont="1" applyFill="1">
      <alignment vertical="center"/>
    </xf>
    <xf numFmtId="176" fontId="22" fillId="0" borderId="0" xfId="6" applyNumberFormat="1" applyFont="1">
      <alignment vertical="center"/>
    </xf>
    <xf numFmtId="0" fontId="4" fillId="2" borderId="3" xfId="6" applyFont="1" applyFill="1" applyBorder="1">
      <alignment vertical="center"/>
    </xf>
    <xf numFmtId="0" fontId="4" fillId="2" borderId="6" xfId="6" applyFont="1" applyFill="1" applyBorder="1">
      <alignment vertical="center"/>
    </xf>
    <xf numFmtId="0" fontId="4" fillId="2" borderId="11" xfId="6" applyFont="1" applyFill="1" applyBorder="1">
      <alignment vertical="center"/>
    </xf>
    <xf numFmtId="0" fontId="4" fillId="2" borderId="9" xfId="6" applyFont="1" applyFill="1" applyBorder="1" applyAlignment="1">
      <alignment horizontal="center" vertical="center" wrapText="1"/>
    </xf>
    <xf numFmtId="0" fontId="4" fillId="2" borderId="8" xfId="6" applyFont="1" applyFill="1" applyBorder="1">
      <alignment vertical="center"/>
    </xf>
    <xf numFmtId="0" fontId="4" fillId="2" borderId="5" xfId="6" applyFont="1" applyFill="1" applyBorder="1">
      <alignment vertical="center"/>
    </xf>
    <xf numFmtId="0" fontId="4" fillId="2" borderId="10" xfId="6" applyFont="1" applyFill="1" applyBorder="1">
      <alignment vertical="center"/>
    </xf>
    <xf numFmtId="176" fontId="22" fillId="2" borderId="4" xfId="6" applyNumberFormat="1" applyFont="1" applyFill="1" applyBorder="1">
      <alignment vertical="center"/>
    </xf>
    <xf numFmtId="176" fontId="22" fillId="2" borderId="7" xfId="6" applyNumberFormat="1" applyFont="1" applyFill="1" applyBorder="1">
      <alignment vertical="center"/>
    </xf>
    <xf numFmtId="176" fontId="22" fillId="2" borderId="12" xfId="6" applyNumberFormat="1" applyFont="1" applyFill="1" applyBorder="1">
      <alignment vertical="center"/>
    </xf>
    <xf numFmtId="0" fontId="4" fillId="2" borderId="9" xfId="6" applyFont="1" applyFill="1" applyBorder="1" applyAlignment="1">
      <alignment horizontal="center" vertical="center"/>
    </xf>
    <xf numFmtId="176" fontId="22" fillId="2" borderId="9" xfId="6" applyNumberFormat="1" applyFont="1" applyFill="1" applyBorder="1" applyAlignment="1">
      <alignment horizontal="center" vertical="center"/>
    </xf>
    <xf numFmtId="176" fontId="8" fillId="2" borderId="171" xfId="6" applyNumberFormat="1" applyFont="1" applyFill="1" applyBorder="1" applyAlignment="1">
      <alignment horizontal="center" vertical="center"/>
    </xf>
    <xf numFmtId="176" fontId="22" fillId="2" borderId="172" xfId="6" applyNumberFormat="1" applyFont="1" applyFill="1" applyBorder="1" applyAlignment="1">
      <alignment horizontal="center" vertical="center"/>
    </xf>
    <xf numFmtId="177" fontId="22" fillId="2" borderId="8" xfId="5" applyNumberFormat="1" applyFont="1" applyFill="1" applyBorder="1" applyAlignment="1">
      <alignment horizontal="left" vertical="center" wrapText="1"/>
    </xf>
    <xf numFmtId="177" fontId="22" fillId="2" borderId="5" xfId="5" applyNumberFormat="1" applyFont="1" applyFill="1" applyBorder="1" applyAlignment="1">
      <alignment horizontal="left" vertical="center" wrapText="1"/>
    </xf>
    <xf numFmtId="177" fontId="22" fillId="2" borderId="10" xfId="5" applyNumberFormat="1" applyFont="1" applyFill="1" applyBorder="1" applyAlignment="1">
      <alignment horizontal="left" vertical="center" wrapText="1"/>
    </xf>
    <xf numFmtId="178" fontId="22" fillId="2" borderId="32" xfId="5" applyNumberFormat="1" applyFont="1" applyFill="1" applyBorder="1" applyAlignment="1">
      <alignment horizontal="right" vertical="center" shrinkToFit="1"/>
    </xf>
    <xf numFmtId="178" fontId="22" fillId="2" borderId="4" xfId="5" applyNumberFormat="1" applyFont="1" applyFill="1" applyBorder="1" applyAlignment="1">
      <alignment horizontal="right" vertical="center" shrinkToFit="1"/>
    </xf>
    <xf numFmtId="179" fontId="22" fillId="2" borderId="173" xfId="5" applyNumberFormat="1" applyFont="1" applyFill="1" applyBorder="1" applyAlignment="1">
      <alignment horizontal="right" vertical="center" shrinkToFit="1"/>
    </xf>
    <xf numFmtId="178" fontId="22" fillId="2" borderId="9" xfId="5" applyNumberFormat="1" applyFont="1" applyFill="1" applyBorder="1" applyAlignment="1">
      <alignment horizontal="right" vertical="center" shrinkToFit="1"/>
    </xf>
    <xf numFmtId="178" fontId="22" fillId="2" borderId="8" xfId="5" applyNumberFormat="1" applyFont="1" applyFill="1" applyBorder="1" applyAlignment="1">
      <alignment horizontal="right" vertical="center" shrinkToFit="1"/>
    </xf>
    <xf numFmtId="179" fontId="22" fillId="2" borderId="172" xfId="5" applyNumberFormat="1" applyFont="1" applyFill="1" applyBorder="1" applyAlignment="1">
      <alignment horizontal="right" vertical="center" shrinkToFit="1"/>
    </xf>
    <xf numFmtId="0" fontId="22" fillId="2" borderId="8" xfId="5" applyFont="1" applyFill="1" applyBorder="1" applyAlignment="1">
      <alignment horizontal="left" vertical="center"/>
    </xf>
    <xf numFmtId="0" fontId="22" fillId="2" borderId="5" xfId="5" applyFont="1" applyFill="1" applyBorder="1" applyAlignment="1">
      <alignment horizontal="left" vertical="center"/>
    </xf>
    <xf numFmtId="0" fontId="22" fillId="2" borderId="10" xfId="5" applyFont="1" applyFill="1" applyBorder="1" applyAlignment="1">
      <alignment horizontal="left" vertical="center"/>
    </xf>
    <xf numFmtId="181" fontId="22" fillId="0" borderId="0" xfId="6" applyNumberFormat="1" applyFont="1">
      <alignment vertical="center"/>
    </xf>
    <xf numFmtId="176" fontId="22" fillId="0" borderId="8" xfId="6" applyNumberFormat="1" applyFont="1" applyBorder="1">
      <alignment vertical="center"/>
    </xf>
    <xf numFmtId="176" fontId="22" fillId="0" borderId="5" xfId="6" applyNumberFormat="1" applyFont="1" applyBorder="1">
      <alignment vertical="center"/>
    </xf>
    <xf numFmtId="176" fontId="22" fillId="0" borderId="10" xfId="6" applyNumberFormat="1" applyFont="1" applyBorder="1">
      <alignment vertical="center"/>
    </xf>
    <xf numFmtId="176" fontId="22" fillId="0" borderId="9" xfId="6" applyNumberFormat="1" applyFont="1" applyBorder="1" applyAlignment="1">
      <alignment horizontal="center" vertical="center"/>
    </xf>
    <xf numFmtId="176" fontId="22" fillId="0" borderId="171" xfId="6" applyNumberFormat="1" applyFont="1" applyBorder="1" applyAlignment="1">
      <alignment horizontal="center" vertical="center"/>
    </xf>
    <xf numFmtId="176" fontId="22" fillId="0" borderId="172" xfId="6" applyNumberFormat="1" applyFont="1" applyBorder="1" applyAlignment="1">
      <alignment horizontal="center" vertical="center"/>
    </xf>
    <xf numFmtId="176" fontId="22" fillId="0" borderId="0" xfId="6" applyNumberFormat="1" applyFont="1" applyAlignment="1">
      <alignment horizontal="center" vertical="center"/>
    </xf>
    <xf numFmtId="176" fontId="22" fillId="0" borderId="2" xfId="6" applyNumberFormat="1" applyFont="1" applyBorder="1">
      <alignment vertical="center"/>
    </xf>
    <xf numFmtId="176" fontId="28" fillId="0" borderId="8" xfId="6" applyNumberFormat="1" applyFont="1" applyBorder="1">
      <alignment vertical="center"/>
    </xf>
    <xf numFmtId="176" fontId="28" fillId="0" borderId="5" xfId="6" applyNumberFormat="1" applyFont="1" applyBorder="1">
      <alignment vertical="center"/>
    </xf>
    <xf numFmtId="176" fontId="28" fillId="0" borderId="10" xfId="6" applyNumberFormat="1" applyFont="1" applyBorder="1">
      <alignment vertical="center"/>
    </xf>
    <xf numFmtId="190" fontId="28" fillId="0" borderId="9" xfId="6" applyNumberFormat="1" applyFont="1" applyBorder="1" applyAlignment="1">
      <alignment horizontal="right" vertical="center" shrinkToFit="1"/>
    </xf>
    <xf numFmtId="190" fontId="28" fillId="0" borderId="171" xfId="6" applyNumberFormat="1" applyFont="1" applyBorder="1" applyAlignment="1">
      <alignment horizontal="right" vertical="center" shrinkToFit="1"/>
    </xf>
    <xf numFmtId="190" fontId="22" fillId="0" borderId="172" xfId="6" applyNumberFormat="1" applyFont="1" applyBorder="1" applyAlignment="1">
      <alignment horizontal="right" vertical="center" shrinkToFit="1"/>
    </xf>
    <xf numFmtId="176" fontId="22" fillId="0" borderId="1" xfId="6" applyNumberFormat="1" applyFont="1" applyBorder="1">
      <alignment vertical="center"/>
    </xf>
    <xf numFmtId="179" fontId="28" fillId="0" borderId="9" xfId="6" applyNumberFormat="1" applyFont="1" applyBorder="1" applyAlignment="1">
      <alignment horizontal="right" vertical="center" shrinkToFit="1"/>
    </xf>
    <xf numFmtId="179" fontId="28" fillId="0" borderId="171" xfId="6" applyNumberFormat="1" applyFont="1" applyBorder="1" applyAlignment="1">
      <alignment horizontal="right" vertical="center" shrinkToFit="1"/>
    </xf>
    <xf numFmtId="179" fontId="22" fillId="0" borderId="172" xfId="6" applyNumberFormat="1" applyFont="1" applyBorder="1" applyAlignment="1">
      <alignment horizontal="right" vertical="center" shrinkToFit="1"/>
    </xf>
    <xf numFmtId="176" fontId="22" fillId="0" borderId="4" xfId="6" applyNumberFormat="1" applyFont="1" applyBorder="1">
      <alignment vertical="center"/>
    </xf>
    <xf numFmtId="176" fontId="22" fillId="0" borderId="7" xfId="6" applyNumberFormat="1" applyFont="1" applyBorder="1">
      <alignment vertical="center"/>
    </xf>
    <xf numFmtId="181" fontId="22" fillId="0" borderId="7" xfId="6" applyNumberFormat="1" applyFont="1" applyBorder="1">
      <alignment vertical="center"/>
    </xf>
    <xf numFmtId="176" fontId="22" fillId="0" borderId="12" xfId="6" applyNumberFormat="1" applyFont="1" applyBorder="1">
      <alignment vertical="center"/>
    </xf>
    <xf numFmtId="176" fontId="22" fillId="0" borderId="6" xfId="6" applyNumberFormat="1" applyFont="1" applyBorder="1">
      <alignment vertical="center"/>
    </xf>
    <xf numFmtId="0" fontId="22" fillId="0" borderId="0" xfId="6" applyFont="1">
      <alignment vertical="center"/>
    </xf>
    <xf numFmtId="0" fontId="4" fillId="0" borderId="11" xfId="6" applyFont="1" applyBorder="1" applyAlignment="1"/>
    <xf numFmtId="0" fontId="4" fillId="0" borderId="1" xfId="6" applyFont="1" applyBorder="1" applyAlignment="1"/>
    <xf numFmtId="176" fontId="22" fillId="2" borderId="8" xfId="6" applyNumberFormat="1" applyFont="1" applyFill="1" applyBorder="1" applyAlignment="1">
      <alignment vertical="center" wrapText="1"/>
    </xf>
    <xf numFmtId="176" fontId="22" fillId="2" borderId="5" xfId="6" applyNumberFormat="1" applyFont="1" applyFill="1" applyBorder="1" applyAlignment="1">
      <alignment vertical="center" wrapText="1"/>
    </xf>
    <xf numFmtId="176" fontId="22" fillId="2" borderId="10" xfId="6" applyNumberFormat="1" applyFont="1" applyFill="1" applyBorder="1" applyAlignment="1">
      <alignment vertical="center" wrapText="1"/>
    </xf>
    <xf numFmtId="178" fontId="22" fillId="2" borderId="171" xfId="6" applyNumberFormat="1" applyFont="1" applyFill="1" applyBorder="1" applyAlignment="1">
      <alignment horizontal="right" vertical="center" shrinkToFit="1"/>
    </xf>
    <xf numFmtId="176" fontId="22" fillId="0" borderId="8" xfId="6" applyNumberFormat="1" applyFont="1" applyBorder="1" applyAlignment="1">
      <alignment vertical="center" wrapText="1"/>
    </xf>
    <xf numFmtId="176" fontId="22" fillId="0" borderId="5" xfId="6" applyNumberFormat="1" applyFont="1" applyBorder="1" applyAlignment="1">
      <alignment vertical="center" wrapText="1"/>
    </xf>
    <xf numFmtId="176" fontId="22" fillId="0" borderId="10" xfId="6" applyNumberFormat="1" applyFont="1" applyBorder="1" applyAlignment="1">
      <alignment vertical="center" wrapText="1"/>
    </xf>
    <xf numFmtId="178" fontId="22" fillId="0" borderId="9" xfId="6" applyNumberFormat="1" applyFont="1" applyBorder="1" applyAlignment="1">
      <alignment horizontal="right" vertical="center" shrinkToFit="1"/>
    </xf>
    <xf numFmtId="178" fontId="22" fillId="0" borderId="171" xfId="6" applyNumberFormat="1" applyFont="1" applyBorder="1" applyAlignment="1">
      <alignment horizontal="right" vertical="center" shrinkToFit="1"/>
    </xf>
    <xf numFmtId="0" fontId="22" fillId="2" borderId="8" xfId="6" applyFont="1" applyFill="1" applyBorder="1">
      <alignment vertical="center"/>
    </xf>
    <xf numFmtId="0" fontId="22" fillId="2" borderId="5" xfId="6" applyFont="1" applyFill="1" applyBorder="1">
      <alignment vertical="center"/>
    </xf>
    <xf numFmtId="0" fontId="22" fillId="2" borderId="10" xfId="6" applyFont="1" applyFill="1" applyBorder="1">
      <alignment vertical="center"/>
    </xf>
    <xf numFmtId="0" fontId="22" fillId="0" borderId="0" xfId="6" applyFont="1" applyAlignment="1"/>
    <xf numFmtId="0" fontId="4" fillId="0" borderId="0" xfId="6" applyFont="1" applyAlignment="1"/>
    <xf numFmtId="181" fontId="22" fillId="0" borderId="6" xfId="6" applyNumberFormat="1" applyFont="1" applyBorder="1">
      <alignment vertical="center"/>
    </xf>
    <xf numFmtId="176" fontId="28" fillId="0" borderId="3" xfId="3" applyNumberFormat="1" applyFont="1" applyBorder="1" applyAlignment="1">
      <alignment vertical="center"/>
    </xf>
    <xf numFmtId="176" fontId="28" fillId="0" borderId="11" xfId="3" applyNumberFormat="1" applyFont="1" applyBorder="1" applyAlignment="1">
      <alignment vertical="center"/>
    </xf>
    <xf numFmtId="176" fontId="28" fillId="0" borderId="36" xfId="3" applyNumberFormat="1" applyFont="1" applyBorder="1" applyAlignment="1">
      <alignment horizontal="center" vertical="center" wrapText="1"/>
    </xf>
    <xf numFmtId="176" fontId="28" fillId="0" borderId="8" xfId="3" applyNumberFormat="1" applyFont="1" applyBorder="1" applyAlignment="1">
      <alignment horizontal="center" vertical="center"/>
    </xf>
    <xf numFmtId="176" fontId="28" fillId="0" borderId="5" xfId="3" applyNumberFormat="1" applyFont="1" applyBorder="1" applyAlignment="1">
      <alignment horizontal="center" vertical="center"/>
    </xf>
    <xf numFmtId="176" fontId="28" fillId="0" borderId="10" xfId="3" applyNumberFormat="1" applyFont="1" applyBorder="1" applyAlignment="1">
      <alignment horizontal="center" vertical="center"/>
    </xf>
    <xf numFmtId="176" fontId="28" fillId="0" borderId="4" xfId="3" applyNumberFormat="1" applyFont="1" applyBorder="1" applyAlignment="1">
      <alignment vertical="center"/>
    </xf>
    <xf numFmtId="176" fontId="28" fillId="0" borderId="12" xfId="3" applyNumberFormat="1" applyFont="1" applyBorder="1" applyAlignment="1">
      <alignment vertical="center"/>
    </xf>
    <xf numFmtId="176" fontId="28" fillId="0" borderId="32" xfId="3" applyNumberFormat="1" applyFont="1" applyBorder="1" applyAlignment="1">
      <alignment horizontal="center" vertical="center" wrapText="1"/>
    </xf>
    <xf numFmtId="176" fontId="28" fillId="0" borderId="3" xfId="3" applyNumberFormat="1" applyFont="1" applyBorder="1" applyAlignment="1">
      <alignment horizontal="center" vertical="center"/>
    </xf>
    <xf numFmtId="176" fontId="28" fillId="0" borderId="172" xfId="3" applyNumberFormat="1" applyFont="1" applyBorder="1" applyAlignment="1">
      <alignment horizontal="center" vertical="center" wrapText="1"/>
    </xf>
    <xf numFmtId="176" fontId="13" fillId="0" borderId="174" xfId="3" applyNumberFormat="1" applyFont="1" applyBorder="1" applyAlignment="1">
      <alignment horizontal="center" vertical="center"/>
    </xf>
    <xf numFmtId="176" fontId="28" fillId="0" borderId="7" xfId="3" applyNumberFormat="1" applyFont="1" applyBorder="1" applyAlignment="1">
      <alignment horizontal="center" vertical="center" wrapText="1"/>
    </xf>
    <xf numFmtId="176" fontId="28" fillId="0" borderId="9" xfId="3" applyNumberFormat="1" applyFont="1" applyBorder="1" applyAlignment="1">
      <alignment horizontal="center" vertical="center"/>
    </xf>
    <xf numFmtId="178" fontId="28" fillId="0" borderId="36" xfId="4" applyNumberFormat="1" applyFont="1" applyBorder="1" applyAlignment="1">
      <alignment horizontal="right" vertical="center" shrinkToFit="1"/>
    </xf>
    <xf numFmtId="178" fontId="28" fillId="0" borderId="3" xfId="4" applyNumberFormat="1" applyFont="1" applyBorder="1" applyAlignment="1">
      <alignment horizontal="right" vertical="center" shrinkToFit="1"/>
    </xf>
    <xf numFmtId="179" fontId="28" fillId="0" borderId="175" xfId="4" applyNumberFormat="1" applyFont="1" applyBorder="1" applyAlignment="1">
      <alignment horizontal="right" vertical="center" shrinkToFit="1"/>
    </xf>
    <xf numFmtId="178" fontId="28" fillId="0" borderId="174" xfId="4" applyNumberFormat="1" applyFont="1" applyBorder="1" applyAlignment="1">
      <alignment horizontal="right" vertical="center" shrinkToFit="1"/>
    </xf>
    <xf numFmtId="179" fontId="28" fillId="0" borderId="176" xfId="4" applyNumberFormat="1" applyFont="1" applyBorder="1" applyAlignment="1">
      <alignment horizontal="right" vertical="center" shrinkToFit="1"/>
    </xf>
    <xf numFmtId="179" fontId="28" fillId="0" borderId="36" xfId="4" applyNumberFormat="1" applyFont="1" applyBorder="1" applyAlignment="1">
      <alignment horizontal="right" vertical="center" shrinkToFit="1"/>
    </xf>
    <xf numFmtId="176" fontId="28" fillId="0" borderId="4" xfId="3" applyNumberFormat="1" applyFont="1" applyBorder="1" applyAlignment="1">
      <alignment horizontal="center" vertical="center"/>
    </xf>
    <xf numFmtId="176" fontId="28" fillId="0" borderId="177" xfId="3" applyNumberFormat="1" applyFont="1" applyBorder="1" applyAlignment="1">
      <alignment horizontal="center" vertical="center"/>
    </xf>
    <xf numFmtId="178" fontId="28" fillId="0" borderId="178" xfId="4" applyNumberFormat="1" applyFont="1" applyBorder="1" applyAlignment="1">
      <alignment horizontal="right" vertical="center" shrinkToFit="1"/>
    </xf>
    <xf numFmtId="178" fontId="28" fillId="0" borderId="179" xfId="4" applyNumberFormat="1" applyFont="1" applyBorder="1" applyAlignment="1">
      <alignment horizontal="right" vertical="center" shrinkToFit="1"/>
    </xf>
    <xf numFmtId="179" fontId="28" fillId="0" borderId="177" xfId="4" applyNumberFormat="1" applyFont="1" applyBorder="1" applyAlignment="1">
      <alignment horizontal="right" vertical="center" shrinkToFit="1"/>
    </xf>
    <xf numFmtId="178" fontId="28" fillId="0" borderId="180" xfId="4" applyNumberFormat="1" applyFont="1" applyBorder="1" applyAlignment="1">
      <alignment horizontal="right" vertical="center" shrinkToFit="1"/>
    </xf>
    <xf numFmtId="179" fontId="28" fillId="0" borderId="181" xfId="4" applyNumberFormat="1" applyFont="1" applyBorder="1" applyAlignment="1">
      <alignment horizontal="right" vertical="center" shrinkToFit="1"/>
    </xf>
    <xf numFmtId="179" fontId="28" fillId="0" borderId="178" xfId="4" applyNumberFormat="1" applyFont="1" applyBorder="1" applyAlignment="1">
      <alignment horizontal="right" vertical="center" shrinkToFit="1"/>
    </xf>
    <xf numFmtId="176" fontId="28" fillId="0" borderId="11" xfId="3" applyNumberFormat="1" applyFont="1" applyBorder="1" applyAlignment="1">
      <alignment horizontal="center" vertical="center"/>
    </xf>
    <xf numFmtId="179" fontId="28" fillId="0" borderId="6" xfId="4" applyNumberFormat="1" applyFont="1" applyBorder="1" applyAlignment="1">
      <alignment horizontal="right" vertical="center" shrinkToFit="1"/>
    </xf>
    <xf numFmtId="0" fontId="29" fillId="0" borderId="0" xfId="15" applyFont="1" applyAlignment="1">
      <alignment horizontal="right" vertical="center"/>
    </xf>
    <xf numFmtId="0" fontId="30" fillId="6" borderId="21" xfId="15" applyFont="1" applyFill="1" applyBorder="1" applyAlignment="1"/>
    <xf numFmtId="0" fontId="30" fillId="6" borderId="22" xfId="15" applyFont="1" applyFill="1" applyBorder="1" applyAlignment="1">
      <alignment horizontal="right" vertical="top"/>
    </xf>
    <xf numFmtId="0" fontId="30" fillId="6" borderId="23" xfId="15" applyFont="1" applyFill="1" applyBorder="1" applyAlignment="1">
      <alignment horizontal="right" vertical="top"/>
    </xf>
    <xf numFmtId="0" fontId="30" fillId="6" borderId="13" xfId="15" applyFont="1" applyFill="1" applyBorder="1" applyAlignment="1">
      <alignment horizontal="center" vertical="center"/>
    </xf>
    <xf numFmtId="0" fontId="30" fillId="6" borderId="15" xfId="15" applyFont="1" applyFill="1" applyBorder="1" applyAlignment="1">
      <alignment horizontal="center" vertical="center"/>
    </xf>
    <xf numFmtId="0" fontId="30" fillId="6" borderId="61" xfId="15" applyFont="1" applyFill="1" applyBorder="1" applyAlignment="1">
      <alignment horizontal="center" vertical="center"/>
    </xf>
    <xf numFmtId="0" fontId="30" fillId="0" borderId="27" xfId="15" applyFont="1" applyBorder="1" applyAlignment="1">
      <alignment horizontal="center" vertical="center" wrapText="1"/>
    </xf>
    <xf numFmtId="0" fontId="30" fillId="0" borderId="19" xfId="15" applyFont="1" applyBorder="1" applyAlignment="1">
      <alignment horizontal="left" vertical="center" wrapText="1"/>
    </xf>
    <xf numFmtId="0" fontId="30" fillId="0" borderId="20" xfId="15" applyFont="1" applyBorder="1" applyAlignment="1">
      <alignment horizontal="left" vertical="center" wrapText="1"/>
    </xf>
    <xf numFmtId="188" fontId="30" fillId="0" borderId="13" xfId="15" applyNumberFormat="1" applyFont="1" applyBorder="1" applyAlignment="1">
      <alignment horizontal="right" vertical="center" shrinkToFit="1"/>
    </xf>
    <xf numFmtId="188" fontId="30" fillId="0" borderId="15" xfId="15" applyNumberFormat="1" applyFont="1" applyBorder="1" applyAlignment="1">
      <alignment horizontal="right" vertical="center" shrinkToFit="1"/>
    </xf>
    <xf numFmtId="188" fontId="30" fillId="0" borderId="17" xfId="15" applyNumberFormat="1" applyFont="1" applyBorder="1" applyAlignment="1">
      <alignment horizontal="right" vertical="center" shrinkToFit="1"/>
    </xf>
    <xf numFmtId="0" fontId="30" fillId="0" borderId="38" xfId="15" applyFont="1" applyBorder="1" applyAlignment="1">
      <alignment horizontal="center" vertical="center" wrapText="1"/>
    </xf>
    <xf numFmtId="0" fontId="30" fillId="0" borderId="6" xfId="15" applyFont="1" applyBorder="1" applyAlignment="1">
      <alignment horizontal="left" vertical="center"/>
    </xf>
    <xf numFmtId="0" fontId="30" fillId="0" borderId="39" xfId="15" applyFont="1" applyBorder="1" applyAlignment="1">
      <alignment horizontal="left" vertical="center"/>
    </xf>
    <xf numFmtId="188" fontId="30" fillId="0" borderId="35" xfId="15" applyNumberFormat="1" applyFont="1" applyBorder="1" applyAlignment="1">
      <alignment horizontal="right" vertical="center" shrinkToFit="1"/>
    </xf>
    <xf numFmtId="188" fontId="30" fillId="0" borderId="36" xfId="15" applyNumberFormat="1" applyFont="1" applyBorder="1" applyAlignment="1">
      <alignment horizontal="right" vertical="center" shrinkToFit="1"/>
    </xf>
    <xf numFmtId="188" fontId="30" fillId="0" borderId="37" xfId="15" applyNumberFormat="1" applyFont="1" applyBorder="1" applyAlignment="1">
      <alignment horizontal="right" vertical="center" shrinkToFit="1"/>
    </xf>
    <xf numFmtId="0" fontId="30" fillId="0" borderId="62" xfId="15" applyFont="1" applyBorder="1" applyAlignment="1">
      <alignment horizontal="center" vertical="center"/>
    </xf>
    <xf numFmtId="0" fontId="30" fillId="0" borderId="55" xfId="15" applyFont="1" applyBorder="1" applyAlignment="1">
      <alignment horizontal="left" vertical="center"/>
    </xf>
    <xf numFmtId="0" fontId="30" fillId="0" borderId="57" xfId="15" applyFont="1" applyBorder="1" applyAlignment="1">
      <alignment horizontal="left" vertical="center"/>
    </xf>
    <xf numFmtId="188" fontId="30" fillId="0" borderId="112" xfId="15" applyNumberFormat="1" applyFont="1" applyBorder="1" applyAlignment="1">
      <alignment horizontal="right" vertical="center" shrinkToFit="1"/>
    </xf>
    <xf numFmtId="188" fontId="30" fillId="0" borderId="182" xfId="15" applyNumberFormat="1" applyFont="1" applyBorder="1" applyAlignment="1">
      <alignment horizontal="right" vertical="center" shrinkToFit="1"/>
    </xf>
    <xf numFmtId="188" fontId="30" fillId="0" borderId="63" xfId="15" applyNumberFormat="1" applyFont="1" applyBorder="1" applyAlignment="1">
      <alignment horizontal="right" vertical="center" shrinkToFit="1"/>
    </xf>
    <xf numFmtId="0" fontId="30" fillId="0" borderId="0" xfId="16" applyFont="1">
      <alignment vertical="center"/>
    </xf>
    <xf numFmtId="0" fontId="30" fillId="7" borderId="21" xfId="16" applyFont="1" applyFill="1" applyBorder="1" applyAlignment="1"/>
    <xf numFmtId="0" fontId="30" fillId="7" borderId="22" xfId="16" applyFont="1" applyFill="1" applyBorder="1" applyAlignment="1">
      <alignment horizontal="right" vertical="top"/>
    </xf>
    <xf numFmtId="0" fontId="30" fillId="7" borderId="23" xfId="16" applyFont="1" applyFill="1" applyBorder="1" applyAlignment="1">
      <alignment horizontal="right" vertical="top"/>
    </xf>
    <xf numFmtId="0" fontId="30" fillId="7" borderId="14" xfId="16" applyFont="1" applyFill="1" applyBorder="1" applyAlignment="1">
      <alignment horizontal="center" vertical="center"/>
    </xf>
    <xf numFmtId="0" fontId="30" fillId="7" borderId="15" xfId="16" applyFont="1" applyFill="1" applyBorder="1" applyAlignment="1">
      <alignment horizontal="center" vertical="center"/>
    </xf>
    <xf numFmtId="0" fontId="30" fillId="7" borderId="17" xfId="16" applyFont="1" applyFill="1" applyBorder="1" applyAlignment="1">
      <alignment horizontal="center" vertical="center"/>
    </xf>
    <xf numFmtId="0" fontId="30" fillId="0" borderId="29" xfId="16" applyFont="1" applyBorder="1" applyAlignment="1">
      <alignment vertical="center" wrapText="1"/>
    </xf>
    <xf numFmtId="0" fontId="31" fillId="0" borderId="50" xfId="16" applyFont="1" applyBorder="1" applyAlignment="1">
      <alignment horizontal="left" vertical="center" wrapText="1"/>
    </xf>
    <xf numFmtId="0" fontId="31" fillId="0" borderId="52" xfId="16" applyFont="1" applyBorder="1" applyAlignment="1">
      <alignment horizontal="left" vertical="center" wrapText="1"/>
    </xf>
    <xf numFmtId="188" fontId="30" fillId="0" borderId="183" xfId="16" applyNumberFormat="1" applyFont="1" applyBorder="1" applyAlignment="1">
      <alignment horizontal="right" vertical="center" shrinkToFit="1"/>
    </xf>
    <xf numFmtId="188" fontId="30" fillId="0" borderId="184" xfId="16" applyNumberFormat="1" applyFont="1" applyBorder="1" applyAlignment="1">
      <alignment horizontal="right" vertical="center" shrinkToFit="1"/>
    </xf>
    <xf numFmtId="188" fontId="30" fillId="0" borderId="185" xfId="16" applyNumberFormat="1" applyFont="1" applyBorder="1" applyAlignment="1">
      <alignment horizontal="right" vertical="center" shrinkToFit="1"/>
    </xf>
    <xf numFmtId="0" fontId="30" fillId="0" borderId="34" xfId="16" applyFont="1" applyBorder="1">
      <alignment vertical="center"/>
    </xf>
    <xf numFmtId="0" fontId="31" fillId="0" borderId="5" xfId="16" applyFont="1" applyBorder="1" applyAlignment="1">
      <alignment horizontal="left" vertical="center" wrapText="1"/>
    </xf>
    <xf numFmtId="0" fontId="31" fillId="0" borderId="53" xfId="16" applyFont="1" applyBorder="1" applyAlignment="1">
      <alignment horizontal="left" vertical="center" wrapText="1"/>
    </xf>
    <xf numFmtId="188" fontId="30" fillId="0" borderId="186" xfId="16" applyNumberFormat="1" applyFont="1" applyBorder="1" applyAlignment="1">
      <alignment horizontal="right" vertical="center" shrinkToFit="1"/>
    </xf>
    <xf numFmtId="188" fontId="30" fillId="0" borderId="9" xfId="16" applyNumberFormat="1" applyFont="1" applyBorder="1" applyAlignment="1">
      <alignment horizontal="right" vertical="center" shrinkToFit="1"/>
    </xf>
    <xf numFmtId="188" fontId="30" fillId="0" borderId="187" xfId="16" applyNumberFormat="1" applyFont="1" applyBorder="1" applyAlignment="1">
      <alignment horizontal="right" vertical="center" shrinkToFit="1"/>
    </xf>
    <xf numFmtId="0" fontId="30" fillId="0" borderId="38" xfId="16" applyFont="1" applyBorder="1">
      <alignment vertical="center"/>
    </xf>
    <xf numFmtId="0" fontId="30" fillId="0" borderId="62" xfId="16" applyFont="1" applyBorder="1">
      <alignment vertical="center"/>
    </xf>
    <xf numFmtId="0" fontId="31" fillId="0" borderId="55" xfId="16" applyFont="1" applyBorder="1" applyAlignment="1">
      <alignment horizontal="left" vertical="center" wrapText="1"/>
    </xf>
    <xf numFmtId="0" fontId="31" fillId="0" borderId="57" xfId="16" applyFont="1" applyBorder="1" applyAlignment="1">
      <alignment horizontal="left" vertical="center" wrapText="1"/>
    </xf>
    <xf numFmtId="0" fontId="31" fillId="0" borderId="0" xfId="16" applyFont="1">
      <alignment vertical="center"/>
    </xf>
    <xf numFmtId="0" fontId="31" fillId="0" borderId="0" xfId="16" applyFont="1" applyAlignment="1">
      <alignment vertical="center" wrapText="1"/>
    </xf>
    <xf numFmtId="0" fontId="29" fillId="0" borderId="0" xfId="17" applyFont="1" applyAlignment="1">
      <alignment horizontal="center" vertical="center"/>
    </xf>
    <xf numFmtId="0" fontId="31" fillId="6" borderId="21" xfId="17" applyFont="1" applyFill="1" applyBorder="1" applyAlignment="1"/>
    <xf numFmtId="0" fontId="31" fillId="6" borderId="22" xfId="17" applyFont="1" applyFill="1" applyBorder="1" applyAlignment="1"/>
    <xf numFmtId="0" fontId="31" fillId="6" borderId="22" xfId="17" applyFont="1" applyFill="1" applyBorder="1" applyAlignment="1">
      <alignment horizontal="right" vertical="center"/>
    </xf>
    <xf numFmtId="0" fontId="31" fillId="6" borderId="23" xfId="17" applyFont="1" applyFill="1" applyBorder="1" applyAlignment="1">
      <alignment horizontal="right" vertical="top"/>
    </xf>
    <xf numFmtId="0" fontId="31" fillId="6" borderId="14" xfId="17" applyFont="1" applyFill="1" applyBorder="1" applyAlignment="1">
      <alignment horizontal="center" vertical="center"/>
    </xf>
    <xf numFmtId="0" fontId="31" fillId="6" borderId="15" xfId="17" applyFont="1" applyFill="1" applyBorder="1" applyAlignment="1">
      <alignment horizontal="center" vertical="center"/>
    </xf>
    <xf numFmtId="0" fontId="31" fillId="6" borderId="61" xfId="17" applyFont="1" applyFill="1" applyBorder="1" applyAlignment="1">
      <alignment horizontal="center" vertical="center"/>
    </xf>
    <xf numFmtId="0" fontId="31" fillId="0" borderId="18" xfId="17" applyFont="1" applyBorder="1" applyAlignment="1">
      <alignment vertical="center" wrapText="1"/>
    </xf>
    <xf numFmtId="0" fontId="31" fillId="0" borderId="14" xfId="17" applyFont="1" applyBorder="1" applyAlignment="1">
      <alignment vertical="center" wrapText="1"/>
    </xf>
    <xf numFmtId="0" fontId="31" fillId="0" borderId="4" xfId="17" applyFont="1" applyBorder="1" applyAlignment="1">
      <alignment vertical="center" wrapText="1"/>
    </xf>
    <xf numFmtId="0" fontId="31" fillId="0" borderId="50" xfId="17" applyFont="1" applyBorder="1">
      <alignment vertical="center"/>
    </xf>
    <xf numFmtId="0" fontId="31" fillId="0" borderId="52" xfId="17" applyFont="1" applyBorder="1">
      <alignment vertical="center"/>
    </xf>
    <xf numFmtId="178" fontId="31" fillId="0" borderId="183" xfId="17" applyNumberFormat="1" applyFont="1" applyBorder="1" applyAlignment="1">
      <alignment horizontal="right" vertical="center" shrinkToFit="1"/>
    </xf>
    <xf numFmtId="178" fontId="31" fillId="0" borderId="184" xfId="17" applyNumberFormat="1" applyFont="1" applyBorder="1" applyAlignment="1">
      <alignment horizontal="right" vertical="center" shrinkToFit="1"/>
    </xf>
    <xf numFmtId="178" fontId="31" fillId="0" borderId="185" xfId="17" applyNumberFormat="1" applyFont="1" applyBorder="1" applyAlignment="1">
      <alignment horizontal="right" vertical="center" shrinkToFit="1"/>
    </xf>
    <xf numFmtId="0" fontId="31" fillId="0" borderId="27" xfId="17" applyFont="1" applyBorder="1" applyAlignment="1">
      <alignment vertical="center" wrapText="1"/>
    </xf>
    <xf numFmtId="0" fontId="31" fillId="0" borderId="1" xfId="17" applyFont="1" applyBorder="1" applyAlignment="1">
      <alignment vertical="center" wrapText="1"/>
    </xf>
    <xf numFmtId="0" fontId="31" fillId="0" borderId="8" xfId="17" applyFont="1" applyBorder="1">
      <alignment vertical="center"/>
    </xf>
    <xf numFmtId="0" fontId="31" fillId="0" borderId="5" xfId="17" applyFont="1" applyBorder="1">
      <alignment vertical="center"/>
    </xf>
    <xf numFmtId="0" fontId="31" fillId="0" borderId="53" xfId="17" applyFont="1" applyBorder="1">
      <alignment vertical="center"/>
    </xf>
    <xf numFmtId="178" fontId="31" fillId="0" borderId="186" xfId="17" applyNumberFormat="1" applyFont="1" applyBorder="1" applyAlignment="1">
      <alignment horizontal="right" vertical="center" shrinkToFit="1"/>
    </xf>
    <xf numFmtId="178" fontId="31" fillId="0" borderId="9" xfId="17" applyNumberFormat="1" applyFont="1" applyBorder="1" applyAlignment="1">
      <alignment horizontal="right" vertical="center" shrinkToFit="1"/>
    </xf>
    <xf numFmtId="178" fontId="31" fillId="0" borderId="187" xfId="17" applyNumberFormat="1" applyFont="1" applyBorder="1" applyAlignment="1">
      <alignment horizontal="right" vertical="center" shrinkToFit="1"/>
    </xf>
    <xf numFmtId="0" fontId="31" fillId="0" borderId="29" xfId="17" applyFont="1" applyBorder="1" applyAlignment="1">
      <alignment vertical="center" wrapText="1"/>
    </xf>
    <xf numFmtId="0" fontId="31" fillId="0" borderId="12" xfId="17" applyFont="1" applyBorder="1" applyAlignment="1">
      <alignment vertical="center" wrapText="1"/>
    </xf>
    <xf numFmtId="0" fontId="31" fillId="0" borderId="3" xfId="17" applyFont="1" applyBorder="1">
      <alignment vertical="center"/>
    </xf>
    <xf numFmtId="0" fontId="31" fillId="0" borderId="34" xfId="17" applyFont="1" applyBorder="1" applyAlignment="1">
      <alignment vertical="center" wrapText="1"/>
    </xf>
    <xf numFmtId="0" fontId="31" fillId="0" borderId="10" xfId="17" applyFont="1" applyBorder="1" applyAlignment="1">
      <alignment vertical="center" wrapText="1"/>
    </xf>
    <xf numFmtId="0" fontId="31" fillId="0" borderId="62" xfId="17" applyFont="1" applyBorder="1">
      <alignment vertical="center"/>
    </xf>
    <xf numFmtId="0" fontId="31" fillId="0" borderId="56" xfId="17" applyFont="1" applyBorder="1">
      <alignment vertical="center"/>
    </xf>
    <xf numFmtId="0" fontId="31" fillId="0" borderId="54" xfId="17" applyFont="1" applyBorder="1">
      <alignment vertical="center"/>
    </xf>
    <xf numFmtId="0" fontId="31" fillId="0" borderId="55" xfId="17" applyFont="1" applyBorder="1">
      <alignment vertical="center"/>
    </xf>
    <xf numFmtId="0" fontId="31" fillId="0" borderId="57" xfId="17" applyFont="1" applyBorder="1">
      <alignment vertical="center"/>
    </xf>
    <xf numFmtId="178" fontId="31" fillId="0" borderId="112" xfId="17" applyNumberFormat="1" applyFont="1" applyBorder="1" applyAlignment="1">
      <alignment horizontal="right" vertical="center" shrinkToFit="1"/>
    </xf>
    <xf numFmtId="178" fontId="31" fillId="0" borderId="182" xfId="17" applyNumberFormat="1" applyFont="1" applyBorder="1" applyAlignment="1">
      <alignment horizontal="right" vertical="center" shrinkToFit="1"/>
    </xf>
    <xf numFmtId="178" fontId="31" fillId="0" borderId="63" xfId="17" applyNumberFormat="1" applyFont="1" applyBorder="1" applyAlignment="1">
      <alignment horizontal="right" vertical="center" shrinkToFit="1"/>
    </xf>
    <xf numFmtId="0" fontId="31" fillId="0" borderId="0" xfId="17" applyFont="1" applyAlignment="1"/>
    <xf numFmtId="0" fontId="32" fillId="0" borderId="0" xfId="17" applyFont="1" applyAlignment="1"/>
    <xf numFmtId="0" fontId="32" fillId="0" borderId="0" xfId="17" applyFont="1">
      <alignment vertical="center"/>
    </xf>
    <xf numFmtId="178" fontId="32" fillId="0" borderId="0" xfId="17" applyNumberFormat="1" applyFont="1" applyAlignment="1">
      <alignment horizontal="right" vertical="center" shrinkToFit="1"/>
    </xf>
    <xf numFmtId="0" fontId="33" fillId="0" borderId="0" xfId="17" applyFont="1" applyAlignment="1">
      <alignment horizontal="center" vertical="center" shrinkToFit="1"/>
    </xf>
    <xf numFmtId="0" fontId="32" fillId="8" borderId="21" xfId="17" applyFont="1" applyFill="1" applyBorder="1" applyAlignment="1"/>
    <xf numFmtId="0" fontId="32" fillId="8" borderId="22" xfId="17" applyFont="1" applyFill="1" applyBorder="1" applyAlignment="1"/>
    <xf numFmtId="0" fontId="32" fillId="8" borderId="22" xfId="17" applyFont="1" applyFill="1" applyBorder="1" applyAlignment="1">
      <alignment horizontal="right" vertical="center"/>
    </xf>
    <xf numFmtId="0" fontId="32" fillId="8" borderId="23" xfId="17" applyFont="1" applyFill="1" applyBorder="1" applyAlignment="1">
      <alignment horizontal="right" vertical="top"/>
    </xf>
    <xf numFmtId="0" fontId="32" fillId="8" borderId="14" xfId="17" applyFont="1" applyFill="1" applyBorder="1" applyAlignment="1">
      <alignment horizontal="center" vertical="center"/>
    </xf>
    <xf numFmtId="0" fontId="32" fillId="8" borderId="15" xfId="17" applyFont="1" applyFill="1" applyBorder="1" applyAlignment="1">
      <alignment horizontal="center" vertical="center"/>
    </xf>
    <xf numFmtId="0" fontId="32" fillId="8" borderId="61" xfId="17" applyFont="1" applyFill="1" applyBorder="1" applyAlignment="1">
      <alignment horizontal="center" vertical="center"/>
    </xf>
    <xf numFmtId="0" fontId="32" fillId="0" borderId="183" xfId="17" applyFont="1" applyBorder="1" applyAlignment="1">
      <alignment horizontal="center" vertical="center" wrapText="1"/>
    </xf>
    <xf numFmtId="0" fontId="32" fillId="0" borderId="184" xfId="17" applyFont="1" applyBorder="1" applyAlignment="1">
      <alignment horizontal="center" vertical="center" wrapText="1"/>
    </xf>
    <xf numFmtId="0" fontId="34" fillId="0" borderId="49" xfId="17" applyFont="1" applyBorder="1">
      <alignment vertical="center"/>
    </xf>
    <xf numFmtId="0" fontId="34" fillId="0" borderId="50" xfId="17" applyFont="1" applyBorder="1">
      <alignment vertical="center"/>
    </xf>
    <xf numFmtId="0" fontId="34" fillId="0" borderId="51" xfId="17" applyFont="1" applyBorder="1">
      <alignment vertical="center"/>
    </xf>
    <xf numFmtId="178" fontId="32" fillId="0" borderId="183" xfId="17" applyNumberFormat="1" applyFont="1" applyBorder="1" applyAlignment="1" applyProtection="1">
      <alignment horizontal="right" vertical="center" shrinkToFit="1"/>
      <protection locked="0"/>
    </xf>
    <xf numFmtId="178" fontId="32" fillId="0" borderId="184" xfId="17" applyNumberFormat="1" applyFont="1" applyBorder="1" applyAlignment="1" applyProtection="1">
      <alignment horizontal="right" vertical="center" shrinkToFit="1"/>
      <protection locked="0"/>
    </xf>
    <xf numFmtId="178" fontId="32" fillId="0" borderId="185" xfId="17" applyNumberFormat="1" applyFont="1" applyBorder="1" applyAlignment="1" applyProtection="1">
      <alignment horizontal="right" vertical="center" shrinkToFit="1"/>
      <protection locked="0"/>
    </xf>
    <xf numFmtId="0" fontId="32" fillId="0" borderId="24" xfId="17" applyFont="1" applyBorder="1" applyAlignment="1">
      <alignment horizontal="center" vertical="center" wrapText="1"/>
    </xf>
    <xf numFmtId="0" fontId="32" fillId="0" borderId="25" xfId="17" applyFont="1" applyBorder="1" applyAlignment="1">
      <alignment horizontal="center" vertical="center" wrapText="1"/>
    </xf>
    <xf numFmtId="0" fontId="32" fillId="0" borderId="8" xfId="17" applyFont="1" applyBorder="1">
      <alignment vertical="center"/>
    </xf>
    <xf numFmtId="0" fontId="32" fillId="0" borderId="5" xfId="17" applyFont="1" applyBorder="1">
      <alignment vertical="center"/>
    </xf>
    <xf numFmtId="0" fontId="32" fillId="0" borderId="53" xfId="17" applyFont="1" applyBorder="1">
      <alignment vertical="center"/>
    </xf>
    <xf numFmtId="178" fontId="32" fillId="0" borderId="24" xfId="17" applyNumberFormat="1" applyFont="1" applyBorder="1" applyAlignment="1" applyProtection="1">
      <alignment horizontal="right" vertical="center" shrinkToFit="1"/>
      <protection locked="0"/>
    </xf>
    <xf numFmtId="178" fontId="32" fillId="0" borderId="25" xfId="17" applyNumberFormat="1" applyFont="1" applyBorder="1" applyAlignment="1" applyProtection="1">
      <alignment horizontal="right" vertical="center" shrinkToFit="1"/>
      <protection locked="0"/>
    </xf>
    <xf numFmtId="178" fontId="32" fillId="0" borderId="26" xfId="17" applyNumberFormat="1" applyFont="1" applyBorder="1" applyAlignment="1" applyProtection="1">
      <alignment horizontal="right" vertical="center" shrinkToFit="1"/>
      <protection locked="0"/>
    </xf>
    <xf numFmtId="0" fontId="32" fillId="0" borderId="112" xfId="17" applyFont="1" applyBorder="1" applyAlignment="1">
      <alignment horizontal="center" vertical="center" wrapText="1"/>
    </xf>
    <xf numFmtId="0" fontId="32" fillId="0" borderId="182" xfId="17" applyFont="1" applyBorder="1" applyAlignment="1">
      <alignment horizontal="center" vertical="center" wrapText="1"/>
    </xf>
    <xf numFmtId="0" fontId="32" fillId="0" borderId="54" xfId="17" applyFont="1" applyBorder="1">
      <alignment vertical="center"/>
    </xf>
    <xf numFmtId="0" fontId="32" fillId="0" borderId="55" xfId="17" applyFont="1" applyBorder="1">
      <alignment vertical="center"/>
    </xf>
    <xf numFmtId="0" fontId="32" fillId="0" borderId="56" xfId="17" applyFont="1" applyBorder="1">
      <alignment vertical="center"/>
    </xf>
    <xf numFmtId="178" fontId="32" fillId="0" borderId="112" xfId="17" applyNumberFormat="1" applyFont="1" applyBorder="1" applyAlignment="1" applyProtection="1">
      <alignment horizontal="right" vertical="center" shrinkToFit="1"/>
      <protection locked="0"/>
    </xf>
    <xf numFmtId="178" fontId="32" fillId="0" borderId="182" xfId="17" applyNumberFormat="1" applyFont="1" applyBorder="1" applyAlignment="1" applyProtection="1">
      <alignment horizontal="right" vertical="center" shrinkToFit="1"/>
      <protection locked="0"/>
    </xf>
    <xf numFmtId="178" fontId="32" fillId="0" borderId="63" xfId="17" applyNumberFormat="1" applyFont="1" applyBorder="1" applyAlignment="1" applyProtection="1">
      <alignment horizontal="right" vertical="center" shrinkToFit="1"/>
      <protection locked="0"/>
    </xf>
    <xf numFmtId="0" fontId="35" fillId="0" borderId="0" xfId="17" applyFont="1" applyAlignment="1">
      <alignment horizontal="center" vertical="center" wrapText="1"/>
    </xf>
    <xf numFmtId="0" fontId="32" fillId="0" borderId="0" xfId="17" applyFont="1" applyAlignment="1">
      <alignment vertical="top"/>
    </xf>
    <xf numFmtId="0" fontId="36" fillId="0" borderId="0" xfId="17" applyFont="1">
      <alignment vertical="center"/>
    </xf>
    <xf numFmtId="0" fontId="35" fillId="0" borderId="0" xfId="17" applyFont="1" applyAlignment="1">
      <alignment vertical="center" wrapText="1"/>
    </xf>
    <xf numFmtId="0" fontId="31" fillId="6" borderId="17" xfId="18" applyFont="1" applyFill="1" applyBorder="1" applyAlignment="1">
      <alignment horizontal="center" vertical="center"/>
    </xf>
    <xf numFmtId="0" fontId="31" fillId="0" borderId="50" xfId="18" applyFont="1" applyBorder="1" applyAlignment="1">
      <alignment horizontal="left" vertical="center"/>
    </xf>
    <xf numFmtId="0" fontId="31" fillId="0" borderId="52" xfId="18" applyFont="1" applyBorder="1" applyAlignment="1">
      <alignment horizontal="left" vertical="center"/>
    </xf>
    <xf numFmtId="0" fontId="31" fillId="0" borderId="5" xfId="18" applyFont="1" applyBorder="1" applyAlignment="1">
      <alignment horizontal="left" vertical="center"/>
    </xf>
    <xf numFmtId="0" fontId="31" fillId="0" borderId="53" xfId="18" applyFont="1" applyBorder="1" applyAlignment="1">
      <alignment horizontal="left" vertical="center"/>
    </xf>
    <xf numFmtId="0" fontId="31" fillId="0" borderId="32" xfId="18" applyFont="1" applyBorder="1">
      <alignment vertical="center"/>
    </xf>
    <xf numFmtId="0" fontId="31" fillId="0" borderId="8" xfId="18" applyFont="1" applyBorder="1" applyAlignment="1">
      <alignment horizontal="center" vertical="center" shrinkToFit="1"/>
    </xf>
    <xf numFmtId="0" fontId="31" fillId="0" borderId="5" xfId="18" applyFont="1" applyBorder="1" applyAlignment="1">
      <alignment horizontal="center" vertical="center" shrinkToFit="1"/>
    </xf>
    <xf numFmtId="0" fontId="31" fillId="0" borderId="53" xfId="18" applyFont="1" applyBorder="1" applyAlignment="1">
      <alignment horizontal="center" vertical="center" shrinkToFit="1"/>
    </xf>
    <xf numFmtId="0" fontId="31" fillId="0" borderId="38" xfId="18" applyFont="1" applyBorder="1" applyAlignment="1">
      <alignment vertical="center" wrapText="1"/>
    </xf>
    <xf numFmtId="0" fontId="31" fillId="0" borderId="11" xfId="18" applyFont="1" applyBorder="1" applyAlignment="1">
      <alignment vertical="center" wrapText="1"/>
    </xf>
    <xf numFmtId="0" fontId="31" fillId="0" borderId="8" xfId="18" applyFont="1" applyBorder="1" applyAlignment="1">
      <alignment vertical="center" wrapText="1"/>
    </xf>
    <xf numFmtId="0" fontId="31" fillId="0" borderId="55" xfId="18" applyFont="1" applyBorder="1" applyAlignment="1">
      <alignment horizontal="left" vertical="center"/>
    </xf>
    <xf numFmtId="0" fontId="31" fillId="0" borderId="57" xfId="18" applyFont="1" applyBorder="1" applyAlignment="1">
      <alignment horizontal="left" vertical="center"/>
    </xf>
    <xf numFmtId="0" fontId="31" fillId="0" borderId="0" xfId="18" applyFont="1" applyAlignment="1">
      <alignment horizontal="left" vertical="center"/>
    </xf>
    <xf numFmtId="178" fontId="31" fillId="0" borderId="0" xfId="18" applyNumberFormat="1" applyFont="1" applyAlignment="1">
      <alignment horizontal="right" vertical="center"/>
    </xf>
    <xf numFmtId="0" fontId="29" fillId="0" borderId="0" xfId="15" applyFont="1" applyAlignment="1">
      <alignment horizontal="right"/>
    </xf>
    <xf numFmtId="0" fontId="37" fillId="6" borderId="21" xfId="15" applyFont="1" applyFill="1" applyBorder="1" applyAlignment="1"/>
    <xf numFmtId="0" fontId="37" fillId="6" borderId="22" xfId="15" applyFont="1" applyFill="1" applyBorder="1" applyAlignment="1">
      <alignment horizontal="right" vertical="top"/>
    </xf>
    <xf numFmtId="0" fontId="37" fillId="6" borderId="23" xfId="15" applyFont="1" applyFill="1" applyBorder="1" applyAlignment="1">
      <alignment horizontal="right" vertical="top"/>
    </xf>
    <xf numFmtId="0" fontId="38" fillId="8" borderId="15" xfId="19" applyFont="1" applyFill="1" applyBorder="1" applyAlignment="1">
      <alignment horizontal="center" vertical="center"/>
    </xf>
    <xf numFmtId="0" fontId="38" fillId="8" borderId="61" xfId="19" applyFont="1" applyFill="1" applyBorder="1" applyAlignment="1">
      <alignment horizontal="center" vertical="center"/>
    </xf>
    <xf numFmtId="0" fontId="37" fillId="0" borderId="27" xfId="15" applyFont="1" applyBorder="1" applyAlignment="1">
      <alignment horizontal="center" vertical="center" wrapText="1"/>
    </xf>
    <xf numFmtId="0" fontId="37" fillId="0" borderId="19" xfId="15" applyFont="1" applyBorder="1" applyAlignment="1">
      <alignment horizontal="left" vertical="center" wrapText="1"/>
    </xf>
    <xf numFmtId="0" fontId="37" fillId="0" borderId="20" xfId="15" applyFont="1" applyBorder="1" applyAlignment="1">
      <alignment horizontal="left" vertical="center" wrapText="1"/>
    </xf>
    <xf numFmtId="178" fontId="37" fillId="0" borderId="15" xfId="19" applyNumberFormat="1" applyFont="1" applyBorder="1" applyAlignment="1">
      <alignment horizontal="right" vertical="center" shrinkToFit="1"/>
    </xf>
    <xf numFmtId="178" fontId="37" fillId="0" borderId="17" xfId="19" applyNumberFormat="1" applyFont="1" applyBorder="1" applyAlignment="1">
      <alignment horizontal="right" vertical="center" shrinkToFit="1"/>
    </xf>
    <xf numFmtId="0" fontId="37" fillId="0" borderId="38" xfId="15" applyFont="1" applyBorder="1" applyAlignment="1">
      <alignment horizontal="center" vertical="center" wrapText="1"/>
    </xf>
    <xf numFmtId="0" fontId="37" fillId="0" borderId="6" xfId="15" applyFont="1" applyBorder="1" applyAlignment="1">
      <alignment horizontal="left" vertical="center"/>
    </xf>
    <xf numFmtId="0" fontId="37" fillId="0" borderId="39" xfId="15" applyFont="1" applyBorder="1" applyAlignment="1">
      <alignment horizontal="left" vertical="center"/>
    </xf>
    <xf numFmtId="178" fontId="37" fillId="0" borderId="36" xfId="19" applyNumberFormat="1" applyFont="1" applyBorder="1" applyAlignment="1">
      <alignment horizontal="right" vertical="center" shrinkToFit="1"/>
    </xf>
    <xf numFmtId="178" fontId="37" fillId="0" borderId="37" xfId="19" applyNumberFormat="1" applyFont="1" applyBorder="1" applyAlignment="1">
      <alignment horizontal="right" vertical="center" shrinkToFit="1"/>
    </xf>
    <xf numFmtId="0" fontId="37" fillId="0" borderId="5" xfId="15" applyFont="1" applyBorder="1" applyAlignment="1">
      <alignment horizontal="left" vertical="center"/>
    </xf>
    <xf numFmtId="0" fontId="37" fillId="0" borderId="53" xfId="15" applyFont="1" applyBorder="1" applyAlignment="1">
      <alignment horizontal="left" vertical="center"/>
    </xf>
    <xf numFmtId="178" fontId="37" fillId="0" borderId="9" xfId="19" applyNumberFormat="1" applyFont="1" applyBorder="1" applyAlignment="1">
      <alignment horizontal="right" vertical="center" shrinkToFit="1"/>
    </xf>
    <xf numFmtId="178" fontId="37" fillId="0" borderId="187" xfId="19" applyNumberFormat="1" applyFont="1" applyBorder="1" applyAlignment="1">
      <alignment horizontal="right" vertical="center" shrinkToFit="1"/>
    </xf>
    <xf numFmtId="0" fontId="37" fillId="0" borderId="24" xfId="15" applyFont="1" applyBorder="1" applyAlignment="1">
      <alignment horizontal="center" vertical="center"/>
    </xf>
    <xf numFmtId="0" fontId="37" fillId="0" borderId="8" xfId="15" applyFont="1" applyBorder="1" applyAlignment="1" applyProtection="1">
      <alignment horizontal="left" vertical="center" wrapText="1"/>
      <protection locked="0"/>
    </xf>
    <xf numFmtId="0" fontId="37" fillId="0" borderId="5" xfId="15" applyFont="1" applyBorder="1" applyAlignment="1" applyProtection="1">
      <alignment horizontal="left" vertical="center" wrapText="1"/>
      <protection locked="0"/>
    </xf>
    <xf numFmtId="0" fontId="37" fillId="0" borderId="53" xfId="15" applyFont="1" applyBorder="1" applyAlignment="1" applyProtection="1">
      <alignment horizontal="left" vertical="center" wrapText="1"/>
      <protection locked="0"/>
    </xf>
    <xf numFmtId="178" fontId="37" fillId="0" borderId="9" xfId="19" applyNumberFormat="1" applyFont="1" applyBorder="1" applyAlignment="1" applyProtection="1">
      <alignment horizontal="right" vertical="center" shrinkToFit="1"/>
      <protection locked="0"/>
    </xf>
    <xf numFmtId="178" fontId="37" fillId="0" borderId="187" xfId="19" applyNumberFormat="1" applyFont="1" applyBorder="1" applyAlignment="1" applyProtection="1">
      <alignment horizontal="right" vertical="center" shrinkToFit="1"/>
      <protection locked="0"/>
    </xf>
    <xf numFmtId="0" fontId="37" fillId="0" borderId="40" xfId="15" applyFont="1" applyBorder="1" applyAlignment="1">
      <alignment horizontal="center" vertical="center"/>
    </xf>
    <xf numFmtId="0" fontId="37" fillId="0" borderId="54" xfId="15" applyFont="1" applyBorder="1" applyAlignment="1" applyProtection="1">
      <alignment horizontal="left" vertical="center" wrapText="1"/>
      <protection locked="0"/>
    </xf>
    <xf numFmtId="0" fontId="37" fillId="0" borderId="55" xfId="15" applyFont="1" applyBorder="1" applyAlignment="1" applyProtection="1">
      <alignment horizontal="left" vertical="center" wrapText="1"/>
      <protection locked="0"/>
    </xf>
    <xf numFmtId="0" fontId="37" fillId="0" borderId="57" xfId="15" applyFont="1" applyBorder="1" applyAlignment="1" applyProtection="1">
      <alignment horizontal="left" vertical="center" wrapText="1"/>
      <protection locked="0"/>
    </xf>
    <xf numFmtId="178" fontId="37" fillId="0" borderId="182" xfId="19" applyNumberFormat="1" applyFont="1" applyBorder="1" applyAlignment="1" applyProtection="1">
      <alignment horizontal="right" vertical="center" shrinkToFit="1"/>
      <protection locked="0"/>
    </xf>
    <xf numFmtId="178" fontId="37" fillId="0" borderId="63" xfId="19" applyNumberFormat="1" applyFont="1" applyBorder="1" applyAlignment="1" applyProtection="1">
      <alignment horizontal="right" vertical="center" shrinkToFit="1"/>
      <protection locked="0"/>
    </xf>
    <xf numFmtId="0" fontId="37" fillId="0" borderId="21" xfId="15" applyFont="1" applyBorder="1" applyAlignment="1">
      <alignment horizontal="center" vertical="center"/>
    </xf>
    <xf numFmtId="0" fontId="37" fillId="0" borderId="22" xfId="15" applyFont="1" applyBorder="1" applyAlignment="1">
      <alignment horizontal="left" vertical="center"/>
    </xf>
    <xf numFmtId="0" fontId="37" fillId="0" borderId="23" xfId="15" applyFont="1" applyBorder="1" applyAlignment="1">
      <alignment horizontal="left" vertical="center"/>
    </xf>
    <xf numFmtId="178" fontId="37" fillId="0" borderId="59" xfId="19" applyNumberFormat="1" applyFont="1" applyBorder="1" applyAlignment="1">
      <alignment horizontal="right" vertical="center" shrinkToFit="1"/>
    </xf>
    <xf numFmtId="178" fontId="37" fillId="0" borderId="61" xfId="19" applyNumberFormat="1" applyFont="1" applyBorder="1" applyAlignment="1">
      <alignment horizontal="right" vertical="center" shrinkToFit="1"/>
    </xf>
  </cellXfs>
  <cellStyles count="20">
    <cellStyle name="標準" xfId="0" builtinId="0"/>
    <cellStyle name="標準 2" xfId="1" xr:uid="{00000000-0005-0000-0000-000001000000}"/>
    <cellStyle name="標準 2 2" xfId="8" xr:uid="{CCFFB7EA-65A0-44DA-B3A4-0E20E11F1857}"/>
    <cellStyle name="標準 3" xfId="10" xr:uid="{0D05E3E1-7C3D-4422-B302-3ACDD2645D8E}"/>
    <cellStyle name="標準 4" xfId="19" xr:uid="{5C29853A-C166-42E2-82F6-80C9226162FA}"/>
    <cellStyle name="標準 4_APAHO401600" xfId="15" xr:uid="{17E7EBC6-0EF2-4BCC-82E4-B10092ED095A}"/>
    <cellStyle name="標準 4_APAHO4019001" xfId="18" xr:uid="{127F677C-0D76-4266-9F92-52ED00354668}"/>
    <cellStyle name="標準 4_ZJ08_022012_青森市_2010" xfId="17" xr:uid="{01D7210F-478D-43EC-81BB-C562F755781B}"/>
    <cellStyle name="標準 6" xfId="7" xr:uid="{B4C79417-5E8B-4E50-AEF7-97C38E044C2D}"/>
    <cellStyle name="標準 6_APAHO401000" xfId="9" xr:uid="{6C94F592-24F5-4B61-A49F-1B6EB49BAFCA}"/>
    <cellStyle name="標準 6_APAHO401200_O-JJ1016-001-3_財政状況資料集(決算状況カード(各会計・関係団体))(Rev2)2" xfId="14" xr:uid="{874CE3EA-F00E-4CA3-8F1E-ABD0554D510F}"/>
    <cellStyle name="標準 6_APAHO402200_O-JJ1016-001-3_財政状況資料集(決算状況カード(各会計・関係団体))(Rev2)2" xfId="11" xr:uid="{B123865E-C640-45EC-A3E1-676CD5C0CC95}"/>
    <cellStyle name="標準 7" xfId="2" xr:uid="{00000000-0005-0000-0000-000002000000}"/>
    <cellStyle name="標準_【レイアウト】（県）資料３（Ｐ２）　歳出比較分析表" xfId="6" xr:uid="{00000000-0005-0000-0000-000006000000}"/>
    <cellStyle name="標準_【レイアウト】（市）資料３（Ｐ２）　歳出比較分析表" xfId="5" xr:uid="{00000000-0005-0000-0000-000005000000}"/>
    <cellStyle name="標準_APAHO251300" xfId="3" xr:uid="{00000000-0005-0000-0000-000003000000}"/>
    <cellStyle name="標準_APAHO252300" xfId="4" xr:uid="{00000000-0005-0000-0000-000004000000}"/>
    <cellStyle name="標準_Book1" xfId="12" xr:uid="{1A0C37D7-3839-4BE0-A04B-7BA5D776C008}"/>
    <cellStyle name="標準_O-JJ0722-001-3_決算状況カード(各会計・関係団体)_O-JJ1016-001-3_財政状況資料集(決算状況カード(各会計・関係団体))(Rev2)2" xfId="13" xr:uid="{9428EF3C-F5B3-4C74-A0E2-1FE074A0B6CD}"/>
    <cellStyle name="標準_O-JJ0722-001-8_連結実質赤字比率に係る赤字・黒字の構成分析" xfId="16" xr:uid="{55357C23-1886-48AF-B442-3D26012FA7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2870-4830-852D-198FA530D165}"/>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211213</c:v>
                </c:pt>
                <c:pt idx="1">
                  <c:v>239520</c:v>
                </c:pt>
                <c:pt idx="2">
                  <c:v>80485</c:v>
                </c:pt>
                <c:pt idx="3">
                  <c:v>67299</c:v>
                </c:pt>
                <c:pt idx="4">
                  <c:v>122072</c:v>
                </c:pt>
              </c:numCache>
            </c:numRef>
          </c:val>
          <c:smooth val="0"/>
          <c:extLst>
            <c:ext xmlns:c16="http://schemas.microsoft.com/office/drawing/2014/chart" uri="{C3380CC4-5D6E-409C-BE32-E72D297353CC}">
              <c16:uniqueId val="{00000001-2870-4830-852D-198FA530D16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35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189640088092E-2"/>
              <c:y val="7.5164217440734343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2.14</c:v>
                </c:pt>
                <c:pt idx="1">
                  <c:v>5.15</c:v>
                </c:pt>
                <c:pt idx="2">
                  <c:v>3.4</c:v>
                </c:pt>
                <c:pt idx="3">
                  <c:v>0.7</c:v>
                </c:pt>
                <c:pt idx="4">
                  <c:v>0.82</c:v>
                </c:pt>
              </c:numCache>
            </c:numRef>
          </c:val>
          <c:extLst>
            <c:ext xmlns:c16="http://schemas.microsoft.com/office/drawing/2014/chart" uri="{C3380CC4-5D6E-409C-BE32-E72D297353CC}">
              <c16:uniqueId val="{00000000-AAD1-46A7-9C8A-53726050D50C}"/>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21.93</c:v>
                </c:pt>
                <c:pt idx="1">
                  <c:v>22.39</c:v>
                </c:pt>
                <c:pt idx="2">
                  <c:v>24.46</c:v>
                </c:pt>
                <c:pt idx="3">
                  <c:v>26.37</c:v>
                </c:pt>
                <c:pt idx="4">
                  <c:v>22.88</c:v>
                </c:pt>
              </c:numCache>
            </c:numRef>
          </c:val>
          <c:extLst>
            <c:ext xmlns:c16="http://schemas.microsoft.com/office/drawing/2014/chart" uri="{C3380CC4-5D6E-409C-BE32-E72D297353CC}">
              <c16:uniqueId val="{00000001-AAD1-46A7-9C8A-53726050D50C}"/>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-0.76</c:v>
                </c:pt>
                <c:pt idx="1">
                  <c:v>7.02</c:v>
                </c:pt>
                <c:pt idx="2">
                  <c:v>-0.73</c:v>
                </c:pt>
                <c:pt idx="3">
                  <c:v>1.89</c:v>
                </c:pt>
                <c:pt idx="4">
                  <c:v>-3.25</c:v>
                </c:pt>
              </c:numCache>
            </c:numRef>
          </c:val>
          <c:smooth val="0"/>
          <c:extLst>
            <c:ext xmlns:c16="http://schemas.microsoft.com/office/drawing/2014/chart" uri="{C3380CC4-5D6E-409C-BE32-E72D297353CC}">
              <c16:uniqueId val="{00000002-AAD1-46A7-9C8A-53726050D50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0.04</c:v>
                </c:pt>
                <c:pt idx="2">
                  <c:v>#N/A</c:v>
                </c:pt>
                <c:pt idx="3">
                  <c:v>0.02</c:v>
                </c:pt>
                <c:pt idx="4">
                  <c:v>#N/A</c:v>
                </c:pt>
                <c:pt idx="5">
                  <c:v>0.02</c:v>
                </c:pt>
                <c:pt idx="6">
                  <c:v>#N/A</c:v>
                </c:pt>
                <c:pt idx="7">
                  <c:v>1.1200000000000001</c:v>
                </c:pt>
                <c:pt idx="8">
                  <c:v>#N/A</c:v>
                </c:pt>
                <c:pt idx="9">
                  <c:v>0.02</c:v>
                </c:pt>
              </c:numCache>
            </c:numRef>
          </c:val>
          <c:extLst>
            <c:ext xmlns:c16="http://schemas.microsoft.com/office/drawing/2014/chart" uri="{C3380CC4-5D6E-409C-BE32-E72D297353CC}">
              <c16:uniqueId val="{00000000-09F7-4E21-8381-0A472DCEFD23}"/>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9F7-4E21-8381-0A472DCEFD23}"/>
            </c:ext>
          </c:extLst>
        </c:ser>
        <c:ser>
          <c:idx val="2"/>
          <c:order val="2"/>
          <c:tx>
            <c:strRef>
              <c:f>[1]データシート!$A$29</c:f>
              <c:strCache>
                <c:ptCount val="1"/>
                <c:pt idx="0">
                  <c:v>国民健康保険事業特別会計（事業勘定）</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0.23</c:v>
                </c:pt>
                <c:pt idx="2">
                  <c:v>#N/A</c:v>
                </c:pt>
                <c:pt idx="3">
                  <c:v>0.4</c:v>
                </c:pt>
                <c:pt idx="4">
                  <c:v>#N/A</c:v>
                </c:pt>
                <c:pt idx="5">
                  <c:v>0.04</c:v>
                </c:pt>
                <c:pt idx="6">
                  <c:v>#N/A</c:v>
                </c:pt>
                <c:pt idx="7">
                  <c:v>0.06</c:v>
                </c:pt>
                <c:pt idx="8">
                  <c:v>#N/A</c:v>
                </c:pt>
                <c:pt idx="9">
                  <c:v>0.04</c:v>
                </c:pt>
              </c:numCache>
            </c:numRef>
          </c:val>
          <c:extLst>
            <c:ext xmlns:c16="http://schemas.microsoft.com/office/drawing/2014/chart" uri="{C3380CC4-5D6E-409C-BE32-E72D297353CC}">
              <c16:uniqueId val="{00000002-09F7-4E21-8381-0A472DCEFD23}"/>
            </c:ext>
          </c:extLst>
        </c:ser>
        <c:ser>
          <c:idx val="3"/>
          <c:order val="3"/>
          <c:tx>
            <c:strRef>
              <c:f>[1]データシート!$A$30</c:f>
              <c:strCache>
                <c:ptCount val="1"/>
                <c:pt idx="0">
                  <c:v>介護保険事業特別会計（サービス勘定）</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0.04</c:v>
                </c:pt>
                <c:pt idx="2">
                  <c:v>#N/A</c:v>
                </c:pt>
                <c:pt idx="3">
                  <c:v>0.04</c:v>
                </c:pt>
                <c:pt idx="4">
                  <c:v>#N/A</c:v>
                </c:pt>
                <c:pt idx="5">
                  <c:v>0.04</c:v>
                </c:pt>
                <c:pt idx="6">
                  <c:v>#N/A</c:v>
                </c:pt>
                <c:pt idx="7">
                  <c:v>0.05</c:v>
                </c:pt>
                <c:pt idx="8">
                  <c:v>#N/A</c:v>
                </c:pt>
                <c:pt idx="9">
                  <c:v>0.06</c:v>
                </c:pt>
              </c:numCache>
            </c:numRef>
          </c:val>
          <c:extLst>
            <c:ext xmlns:c16="http://schemas.microsoft.com/office/drawing/2014/chart" uri="{C3380CC4-5D6E-409C-BE32-E72D297353CC}">
              <c16:uniqueId val="{00000003-09F7-4E21-8381-0A472DCEFD23}"/>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0.04</c:v>
                </c:pt>
                <c:pt idx="2">
                  <c:v>#N/A</c:v>
                </c:pt>
                <c:pt idx="3">
                  <c:v>0.04</c:v>
                </c:pt>
                <c:pt idx="4">
                  <c:v>#N/A</c:v>
                </c:pt>
                <c:pt idx="5">
                  <c:v>7.0000000000000007E-2</c:v>
                </c:pt>
                <c:pt idx="6">
                  <c:v>#N/A</c:v>
                </c:pt>
                <c:pt idx="7">
                  <c:v>0.06</c:v>
                </c:pt>
                <c:pt idx="8">
                  <c:v>#N/A</c:v>
                </c:pt>
                <c:pt idx="9">
                  <c:v>0.06</c:v>
                </c:pt>
              </c:numCache>
            </c:numRef>
          </c:val>
          <c:extLst>
            <c:ext xmlns:c16="http://schemas.microsoft.com/office/drawing/2014/chart" uri="{C3380CC4-5D6E-409C-BE32-E72D297353CC}">
              <c16:uniqueId val="{00000004-09F7-4E21-8381-0A472DCEFD23}"/>
            </c:ext>
          </c:extLst>
        </c:ser>
        <c:ser>
          <c:idx val="5"/>
          <c:order val="5"/>
          <c:tx>
            <c:strRef>
              <c:f>[1]データシート!$A$32</c:f>
              <c:strCache>
                <c:ptCount val="1"/>
                <c:pt idx="0">
                  <c:v>介護保険事業特別会計（事業勘定）</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0.42</c:v>
                </c:pt>
                <c:pt idx="2">
                  <c:v>#N/A</c:v>
                </c:pt>
                <c:pt idx="3">
                  <c:v>0.69</c:v>
                </c:pt>
                <c:pt idx="4">
                  <c:v>#N/A</c:v>
                </c:pt>
                <c:pt idx="5">
                  <c:v>1.1100000000000001</c:v>
                </c:pt>
                <c:pt idx="6">
                  <c:v>#N/A</c:v>
                </c:pt>
                <c:pt idx="7">
                  <c:v>0.74</c:v>
                </c:pt>
                <c:pt idx="8">
                  <c:v>#N/A</c:v>
                </c:pt>
                <c:pt idx="9">
                  <c:v>0.66</c:v>
                </c:pt>
              </c:numCache>
            </c:numRef>
          </c:val>
          <c:extLst>
            <c:ext xmlns:c16="http://schemas.microsoft.com/office/drawing/2014/chart" uri="{C3380CC4-5D6E-409C-BE32-E72D297353CC}">
              <c16:uniqueId val="{00000005-09F7-4E21-8381-0A472DCEFD23}"/>
            </c:ext>
          </c:extLst>
        </c:ser>
        <c:ser>
          <c:idx val="6"/>
          <c:order val="6"/>
          <c:tx>
            <c:strRef>
              <c:f>[1]データシート!$A$33</c:f>
              <c:strCache>
                <c:ptCount val="1"/>
                <c:pt idx="0">
                  <c:v>一般会計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2.13</c:v>
                </c:pt>
                <c:pt idx="2">
                  <c:v>#N/A</c:v>
                </c:pt>
                <c:pt idx="3">
                  <c:v>5.14</c:v>
                </c:pt>
                <c:pt idx="4">
                  <c:v>#N/A</c:v>
                </c:pt>
                <c:pt idx="5">
                  <c:v>3.39</c:v>
                </c:pt>
                <c:pt idx="6">
                  <c:v>#N/A</c:v>
                </c:pt>
                <c:pt idx="7">
                  <c:v>0.69</c:v>
                </c:pt>
                <c:pt idx="8">
                  <c:v>#N/A</c:v>
                </c:pt>
                <c:pt idx="9">
                  <c:v>0.81</c:v>
                </c:pt>
              </c:numCache>
            </c:numRef>
          </c:val>
          <c:extLst>
            <c:ext xmlns:c16="http://schemas.microsoft.com/office/drawing/2014/chart" uri="{C3380CC4-5D6E-409C-BE32-E72D297353CC}">
              <c16:uniqueId val="{00000006-09F7-4E21-8381-0A472DCEFD23}"/>
            </c:ext>
          </c:extLst>
        </c:ser>
        <c:ser>
          <c:idx val="7"/>
          <c:order val="7"/>
          <c:tx>
            <c:strRef>
              <c:f>[1]データシート!$A$34</c:f>
              <c:strCache>
                <c:ptCount val="1"/>
                <c:pt idx="0">
                  <c:v>京丹波町水道事業会計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3.49</c:v>
                </c:pt>
                <c:pt idx="2">
                  <c:v>#N/A</c:v>
                </c:pt>
                <c:pt idx="3">
                  <c:v>3.47</c:v>
                </c:pt>
                <c:pt idx="4">
                  <c:v>#N/A</c:v>
                </c:pt>
                <c:pt idx="5">
                  <c:v>3.63</c:v>
                </c:pt>
                <c:pt idx="6">
                  <c:v>#N/A</c:v>
                </c:pt>
                <c:pt idx="7">
                  <c:v>2.4500000000000002</c:v>
                </c:pt>
                <c:pt idx="8">
                  <c:v>#N/A</c:v>
                </c:pt>
                <c:pt idx="9">
                  <c:v>1.4</c:v>
                </c:pt>
              </c:numCache>
            </c:numRef>
          </c:val>
          <c:extLst>
            <c:ext xmlns:c16="http://schemas.microsoft.com/office/drawing/2014/chart" uri="{C3380CC4-5D6E-409C-BE32-E72D297353CC}">
              <c16:uniqueId val="{00000007-09F7-4E21-8381-0A472DCEFD23}"/>
            </c:ext>
          </c:extLst>
        </c:ser>
        <c:ser>
          <c:idx val="8"/>
          <c:order val="8"/>
          <c:tx>
            <c:strRef>
              <c:f>[1]データシート!$A$35</c:f>
              <c:strCache>
                <c:ptCount val="1"/>
                <c:pt idx="0">
                  <c:v>京丹波町下水道事業会計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0</c:v>
                </c:pt>
                <c:pt idx="1">
                  <c:v>0</c:v>
                </c:pt>
                <c:pt idx="2">
                  <c:v>0</c:v>
                </c:pt>
                <c:pt idx="3">
                  <c:v>0</c:v>
                </c:pt>
                <c:pt idx="4">
                  <c:v>0</c:v>
                </c:pt>
                <c:pt idx="5">
                  <c:v>0</c:v>
                </c:pt>
                <c:pt idx="6">
                  <c:v>0</c:v>
                </c:pt>
                <c:pt idx="7">
                  <c:v>0</c:v>
                </c:pt>
                <c:pt idx="8">
                  <c:v>#N/A</c:v>
                </c:pt>
                <c:pt idx="9">
                  <c:v>1.78</c:v>
                </c:pt>
              </c:numCache>
            </c:numRef>
          </c:val>
          <c:extLst>
            <c:ext xmlns:c16="http://schemas.microsoft.com/office/drawing/2014/chart" uri="{C3380CC4-5D6E-409C-BE32-E72D297353CC}">
              <c16:uniqueId val="{00000008-09F7-4E21-8381-0A472DCEFD23}"/>
            </c:ext>
          </c:extLst>
        </c:ser>
        <c:ser>
          <c:idx val="9"/>
          <c:order val="9"/>
          <c:tx>
            <c:strRef>
              <c:f>[1]データシート!$A$36</c:f>
              <c:strCache>
                <c:ptCount val="1"/>
                <c:pt idx="0">
                  <c:v>国保京丹波町病院事業会計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4.88</c:v>
                </c:pt>
                <c:pt idx="2">
                  <c:v>#N/A</c:v>
                </c:pt>
                <c:pt idx="3">
                  <c:v>5.59</c:v>
                </c:pt>
                <c:pt idx="4">
                  <c:v>#N/A</c:v>
                </c:pt>
                <c:pt idx="5">
                  <c:v>6.54</c:v>
                </c:pt>
                <c:pt idx="6">
                  <c:v>#N/A</c:v>
                </c:pt>
                <c:pt idx="7">
                  <c:v>6.83</c:v>
                </c:pt>
                <c:pt idx="8">
                  <c:v>#N/A</c:v>
                </c:pt>
                <c:pt idx="9">
                  <c:v>6.7</c:v>
                </c:pt>
              </c:numCache>
            </c:numRef>
          </c:val>
          <c:extLst>
            <c:ext xmlns:c16="http://schemas.microsoft.com/office/drawing/2014/chart" uri="{C3380CC4-5D6E-409C-BE32-E72D297353CC}">
              <c16:uniqueId val="{00000009-09F7-4E21-8381-0A472DCEFD23}"/>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1557</c:v>
                </c:pt>
                <c:pt idx="5">
                  <c:v>1526</c:v>
                </c:pt>
                <c:pt idx="8">
                  <c:v>1520</c:v>
                </c:pt>
                <c:pt idx="11">
                  <c:v>1470</c:v>
                </c:pt>
                <c:pt idx="14">
                  <c:v>1407</c:v>
                </c:pt>
              </c:numCache>
            </c:numRef>
          </c:val>
          <c:extLst>
            <c:ext xmlns:c16="http://schemas.microsoft.com/office/drawing/2014/chart" uri="{C3380CC4-5D6E-409C-BE32-E72D297353CC}">
              <c16:uniqueId val="{00000000-73CE-4283-8757-888B88288019}"/>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3CE-4283-8757-888B88288019}"/>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3CE-4283-8757-888B88288019}"/>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24</c:v>
                </c:pt>
                <c:pt idx="3">
                  <c:v>14</c:v>
                </c:pt>
                <c:pt idx="6">
                  <c:v>16</c:v>
                </c:pt>
                <c:pt idx="9">
                  <c:v>19</c:v>
                </c:pt>
                <c:pt idx="12">
                  <c:v>14</c:v>
                </c:pt>
              </c:numCache>
            </c:numRef>
          </c:val>
          <c:extLst>
            <c:ext xmlns:c16="http://schemas.microsoft.com/office/drawing/2014/chart" uri="{C3380CC4-5D6E-409C-BE32-E72D297353CC}">
              <c16:uniqueId val="{00000003-73CE-4283-8757-888B88288019}"/>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1029</c:v>
                </c:pt>
                <c:pt idx="3">
                  <c:v>1004</c:v>
                </c:pt>
                <c:pt idx="6">
                  <c:v>973</c:v>
                </c:pt>
                <c:pt idx="9">
                  <c:v>947</c:v>
                </c:pt>
                <c:pt idx="12">
                  <c:v>829</c:v>
                </c:pt>
              </c:numCache>
            </c:numRef>
          </c:val>
          <c:extLst>
            <c:ext xmlns:c16="http://schemas.microsoft.com/office/drawing/2014/chart" uri="{C3380CC4-5D6E-409C-BE32-E72D297353CC}">
              <c16:uniqueId val="{00000004-73CE-4283-8757-888B88288019}"/>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3CE-4283-8757-888B88288019}"/>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3CE-4283-8757-888B88288019}"/>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1385</c:v>
                </c:pt>
                <c:pt idx="3">
                  <c:v>1422</c:v>
                </c:pt>
                <c:pt idx="6">
                  <c:v>1373</c:v>
                </c:pt>
                <c:pt idx="9">
                  <c:v>1339</c:v>
                </c:pt>
                <c:pt idx="12">
                  <c:v>1337</c:v>
                </c:pt>
              </c:numCache>
            </c:numRef>
          </c:val>
          <c:extLst>
            <c:ext xmlns:c16="http://schemas.microsoft.com/office/drawing/2014/chart" uri="{C3380CC4-5D6E-409C-BE32-E72D297353CC}">
              <c16:uniqueId val="{00000007-73CE-4283-8757-888B88288019}"/>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881</c:v>
                </c:pt>
                <c:pt idx="2">
                  <c:v>#N/A</c:v>
                </c:pt>
                <c:pt idx="3">
                  <c:v>#N/A</c:v>
                </c:pt>
                <c:pt idx="4">
                  <c:v>914</c:v>
                </c:pt>
                <c:pt idx="5">
                  <c:v>#N/A</c:v>
                </c:pt>
                <c:pt idx="6">
                  <c:v>#N/A</c:v>
                </c:pt>
                <c:pt idx="7">
                  <c:v>842</c:v>
                </c:pt>
                <c:pt idx="8">
                  <c:v>#N/A</c:v>
                </c:pt>
                <c:pt idx="9">
                  <c:v>#N/A</c:v>
                </c:pt>
                <c:pt idx="10">
                  <c:v>835</c:v>
                </c:pt>
                <c:pt idx="11">
                  <c:v>#N/A</c:v>
                </c:pt>
                <c:pt idx="12">
                  <c:v>#N/A</c:v>
                </c:pt>
                <c:pt idx="13">
                  <c:v>773</c:v>
                </c:pt>
                <c:pt idx="14">
                  <c:v>#N/A</c:v>
                </c:pt>
              </c:numCache>
            </c:numRef>
          </c:val>
          <c:smooth val="0"/>
          <c:extLst>
            <c:ext xmlns:c16="http://schemas.microsoft.com/office/drawing/2014/chart" uri="{C3380CC4-5D6E-409C-BE32-E72D297353CC}">
              <c16:uniqueId val="{00000008-73CE-4283-8757-888B8828801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15419</c:v>
                </c:pt>
                <c:pt idx="5">
                  <c:v>15749</c:v>
                </c:pt>
                <c:pt idx="8">
                  <c:v>15270</c:v>
                </c:pt>
                <c:pt idx="11">
                  <c:v>14360</c:v>
                </c:pt>
                <c:pt idx="14">
                  <c:v>13562</c:v>
                </c:pt>
              </c:numCache>
            </c:numRef>
          </c:val>
          <c:extLst>
            <c:ext xmlns:c16="http://schemas.microsoft.com/office/drawing/2014/chart" uri="{C3380CC4-5D6E-409C-BE32-E72D297353CC}">
              <c16:uniqueId val="{00000000-7CDC-44A4-8053-DB209B0CE183}"/>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88</c:v>
                </c:pt>
                <c:pt idx="5">
                  <c:v>75</c:v>
                </c:pt>
                <c:pt idx="8">
                  <c:v>62</c:v>
                </c:pt>
                <c:pt idx="11">
                  <c:v>42</c:v>
                </c:pt>
                <c:pt idx="14">
                  <c:v>21</c:v>
                </c:pt>
              </c:numCache>
            </c:numRef>
          </c:val>
          <c:extLst>
            <c:ext xmlns:c16="http://schemas.microsoft.com/office/drawing/2014/chart" uri="{C3380CC4-5D6E-409C-BE32-E72D297353CC}">
              <c16:uniqueId val="{00000001-7CDC-44A4-8053-DB209B0CE183}"/>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2632</c:v>
                </c:pt>
                <c:pt idx="5">
                  <c:v>2797</c:v>
                </c:pt>
                <c:pt idx="8">
                  <c:v>3135</c:v>
                </c:pt>
                <c:pt idx="11">
                  <c:v>3273</c:v>
                </c:pt>
                <c:pt idx="14">
                  <c:v>3349</c:v>
                </c:pt>
              </c:numCache>
            </c:numRef>
          </c:val>
          <c:extLst>
            <c:ext xmlns:c16="http://schemas.microsoft.com/office/drawing/2014/chart" uri="{C3380CC4-5D6E-409C-BE32-E72D297353CC}">
              <c16:uniqueId val="{00000002-7CDC-44A4-8053-DB209B0CE183}"/>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CDC-44A4-8053-DB209B0CE183}"/>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CDC-44A4-8053-DB209B0CE183}"/>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CDC-44A4-8053-DB209B0CE183}"/>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1152</c:v>
                </c:pt>
                <c:pt idx="3">
                  <c:v>1071</c:v>
                </c:pt>
                <c:pt idx="6">
                  <c:v>1085</c:v>
                </c:pt>
                <c:pt idx="9">
                  <c:v>1091</c:v>
                </c:pt>
                <c:pt idx="12">
                  <c:v>1116</c:v>
                </c:pt>
              </c:numCache>
            </c:numRef>
          </c:val>
          <c:extLst>
            <c:ext xmlns:c16="http://schemas.microsoft.com/office/drawing/2014/chart" uri="{C3380CC4-5D6E-409C-BE32-E72D297353CC}">
              <c16:uniqueId val="{00000006-7CDC-44A4-8053-DB209B0CE183}"/>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167</c:v>
                </c:pt>
                <c:pt idx="3">
                  <c:v>164</c:v>
                </c:pt>
                <c:pt idx="6">
                  <c:v>201</c:v>
                </c:pt>
                <c:pt idx="9">
                  <c:v>188</c:v>
                </c:pt>
                <c:pt idx="12">
                  <c:v>188</c:v>
                </c:pt>
              </c:numCache>
            </c:numRef>
          </c:val>
          <c:extLst>
            <c:ext xmlns:c16="http://schemas.microsoft.com/office/drawing/2014/chart" uri="{C3380CC4-5D6E-409C-BE32-E72D297353CC}">
              <c16:uniqueId val="{00000007-7CDC-44A4-8053-DB209B0CE183}"/>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8264</c:v>
                </c:pt>
                <c:pt idx="3">
                  <c:v>7141</c:v>
                </c:pt>
                <c:pt idx="6">
                  <c:v>6031</c:v>
                </c:pt>
                <c:pt idx="9">
                  <c:v>5637</c:v>
                </c:pt>
                <c:pt idx="12">
                  <c:v>4975</c:v>
                </c:pt>
              </c:numCache>
            </c:numRef>
          </c:val>
          <c:extLst>
            <c:ext xmlns:c16="http://schemas.microsoft.com/office/drawing/2014/chart" uri="{C3380CC4-5D6E-409C-BE32-E72D297353CC}">
              <c16:uniqueId val="{00000008-7CDC-44A4-8053-DB209B0CE183}"/>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CDC-44A4-8053-DB209B0CE183}"/>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14444</c:v>
                </c:pt>
                <c:pt idx="3">
                  <c:v>15785</c:v>
                </c:pt>
                <c:pt idx="6">
                  <c:v>15228</c:v>
                </c:pt>
                <c:pt idx="9">
                  <c:v>14315</c:v>
                </c:pt>
                <c:pt idx="12">
                  <c:v>13806</c:v>
                </c:pt>
              </c:numCache>
            </c:numRef>
          </c:val>
          <c:extLst>
            <c:ext xmlns:c16="http://schemas.microsoft.com/office/drawing/2014/chart" uri="{C3380CC4-5D6E-409C-BE32-E72D297353CC}">
              <c16:uniqueId val="{0000000A-7CDC-44A4-8053-DB209B0CE183}"/>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5888</c:v>
                </c:pt>
                <c:pt idx="2">
                  <c:v>#N/A</c:v>
                </c:pt>
                <c:pt idx="3">
                  <c:v>#N/A</c:v>
                </c:pt>
                <c:pt idx="4">
                  <c:v>5539</c:v>
                </c:pt>
                <c:pt idx="5">
                  <c:v>#N/A</c:v>
                </c:pt>
                <c:pt idx="6">
                  <c:v>#N/A</c:v>
                </c:pt>
                <c:pt idx="7">
                  <c:v>4078</c:v>
                </c:pt>
                <c:pt idx="8">
                  <c:v>#N/A</c:v>
                </c:pt>
                <c:pt idx="9">
                  <c:v>#N/A</c:v>
                </c:pt>
                <c:pt idx="10">
                  <c:v>3556</c:v>
                </c:pt>
                <c:pt idx="11">
                  <c:v>#N/A</c:v>
                </c:pt>
                <c:pt idx="12">
                  <c:v>#N/A</c:v>
                </c:pt>
                <c:pt idx="13">
                  <c:v>3153</c:v>
                </c:pt>
                <c:pt idx="14">
                  <c:v>#N/A</c:v>
                </c:pt>
              </c:numCache>
            </c:numRef>
          </c:val>
          <c:smooth val="0"/>
          <c:extLst>
            <c:ext xmlns:c16="http://schemas.microsoft.com/office/drawing/2014/chart" uri="{C3380CC4-5D6E-409C-BE32-E72D297353CC}">
              <c16:uniqueId val="{0000000B-7CDC-44A4-8053-DB209B0CE18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1673</c:v>
                </c:pt>
                <c:pt idx="1">
                  <c:v>1790</c:v>
                </c:pt>
                <c:pt idx="2">
                  <c:v>1560</c:v>
                </c:pt>
              </c:numCache>
            </c:numRef>
          </c:val>
          <c:extLst>
            <c:ext xmlns:c16="http://schemas.microsoft.com/office/drawing/2014/chart" uri="{C3380CC4-5D6E-409C-BE32-E72D297353CC}">
              <c16:uniqueId val="{00000000-D7E7-4EB0-8A15-CD02550DB4C5}"/>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200</c:v>
                </c:pt>
                <c:pt idx="1">
                  <c:v>33</c:v>
                </c:pt>
                <c:pt idx="2">
                  <c:v>256</c:v>
                </c:pt>
              </c:numCache>
            </c:numRef>
          </c:val>
          <c:extLst>
            <c:ext xmlns:c16="http://schemas.microsoft.com/office/drawing/2014/chart" uri="{C3380CC4-5D6E-409C-BE32-E72D297353CC}">
              <c16:uniqueId val="{00000001-D7E7-4EB0-8A15-CD02550DB4C5}"/>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1760</c:v>
                </c:pt>
                <c:pt idx="1">
                  <c:v>1743</c:v>
                </c:pt>
                <c:pt idx="2">
                  <c:v>1726</c:v>
                </c:pt>
              </c:numCache>
            </c:numRef>
          </c:val>
          <c:extLst>
            <c:ext xmlns:c16="http://schemas.microsoft.com/office/drawing/2014/chart" uri="{C3380CC4-5D6E-409C-BE32-E72D297353CC}">
              <c16:uniqueId val="{00000002-D7E7-4EB0-8A15-CD02550DB4C5}"/>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D019-49D6-813F-8015DF114E38}"/>
              </c:ext>
            </c:extLst>
          </c:dPt>
          <c:dPt>
            <c:idx val="1"/>
            <c:bubble3D val="0"/>
            <c:extLst>
              <c:ext xmlns:c16="http://schemas.microsoft.com/office/drawing/2014/chart" uri="{C3380CC4-5D6E-409C-BE32-E72D297353CC}">
                <c16:uniqueId val="{00000001-D019-49D6-813F-8015DF114E38}"/>
              </c:ext>
            </c:extLst>
          </c:dPt>
          <c:dPt>
            <c:idx val="2"/>
            <c:bubble3D val="0"/>
            <c:extLst>
              <c:ext xmlns:c16="http://schemas.microsoft.com/office/drawing/2014/chart" uri="{C3380CC4-5D6E-409C-BE32-E72D297353CC}">
                <c16:uniqueId val="{00000002-D019-49D6-813F-8015DF114E38}"/>
              </c:ext>
            </c:extLst>
          </c:dPt>
          <c:dPt>
            <c:idx val="3"/>
            <c:bubble3D val="0"/>
            <c:extLst>
              <c:ext xmlns:c16="http://schemas.microsoft.com/office/drawing/2014/chart" uri="{C3380CC4-5D6E-409C-BE32-E72D297353CC}">
                <c16:uniqueId val="{00000003-D019-49D6-813F-8015DF114E38}"/>
              </c:ext>
            </c:extLst>
          </c:dPt>
          <c:dPt>
            <c:idx val="4"/>
            <c:bubble3D val="0"/>
            <c:extLst>
              <c:ext xmlns:c16="http://schemas.microsoft.com/office/drawing/2014/chart" uri="{C3380CC4-5D6E-409C-BE32-E72D297353CC}">
                <c16:uniqueId val="{00000004-D019-49D6-813F-8015DF114E38}"/>
              </c:ext>
            </c:extLst>
          </c:dPt>
          <c:dPt>
            <c:idx val="8"/>
            <c:bubble3D val="0"/>
            <c:extLst>
              <c:ext xmlns:c16="http://schemas.microsoft.com/office/drawing/2014/chart" uri="{C3380CC4-5D6E-409C-BE32-E72D297353CC}">
                <c16:uniqueId val="{00000005-D019-49D6-813F-8015DF114E38}"/>
              </c:ext>
            </c:extLst>
          </c:dPt>
          <c:dPt>
            <c:idx val="16"/>
            <c:bubble3D val="0"/>
            <c:extLst>
              <c:ext xmlns:c16="http://schemas.microsoft.com/office/drawing/2014/chart" uri="{C3380CC4-5D6E-409C-BE32-E72D297353CC}">
                <c16:uniqueId val="{00000006-D019-49D6-813F-8015DF114E38}"/>
              </c:ext>
            </c:extLst>
          </c:dPt>
          <c:dPt>
            <c:idx val="24"/>
            <c:bubble3D val="0"/>
            <c:extLst>
              <c:ext xmlns:c16="http://schemas.microsoft.com/office/drawing/2014/chart" uri="{C3380CC4-5D6E-409C-BE32-E72D297353CC}">
                <c16:uniqueId val="{00000007-D019-49D6-813F-8015DF114E38}"/>
              </c:ext>
            </c:extLst>
          </c:dPt>
          <c:dPt>
            <c:idx val="32"/>
            <c:bubble3D val="0"/>
            <c:extLst>
              <c:ext xmlns:c16="http://schemas.microsoft.com/office/drawing/2014/chart" uri="{C3380CC4-5D6E-409C-BE32-E72D297353CC}">
                <c16:uniqueId val="{00000008-D019-49D6-813F-8015DF114E38}"/>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019-49D6-813F-8015DF114E38}"/>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D019-49D6-813F-8015DF114E38}"/>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D019-49D6-813F-8015DF114E38}"/>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D019-49D6-813F-8015DF114E38}"/>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D019-49D6-813F-8015DF114E38}"/>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019-49D6-813F-8015DF114E38}"/>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019-49D6-813F-8015DF114E38}"/>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019-49D6-813F-8015DF114E38}"/>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D019-49D6-813F-8015DF114E38}"/>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60.7</c:v>
                </c:pt>
                <c:pt idx="8">
                  <c:v>60.1</c:v>
                </c:pt>
                <c:pt idx="16">
                  <c:v>61.2</c:v>
                </c:pt>
                <c:pt idx="24">
                  <c:v>63.1</c:v>
                </c:pt>
                <c:pt idx="32">
                  <c:v>64.900000000000006</c:v>
                </c:pt>
              </c:numCache>
            </c:numRef>
          </c:xVal>
          <c:yVal>
            <c:numRef>
              <c:f>公会計指標分析・財政指標組合せ分析表!$BP$51:$DC$51</c:f>
              <c:numCache>
                <c:formatCode>#,##0.0;"▲ "#,##0.0</c:formatCode>
                <c:ptCount val="40"/>
                <c:pt idx="0">
                  <c:v>109.7</c:v>
                </c:pt>
                <c:pt idx="8">
                  <c:v>98.8</c:v>
                </c:pt>
                <c:pt idx="16">
                  <c:v>76.3</c:v>
                </c:pt>
                <c:pt idx="24">
                  <c:v>66.599999999999994</c:v>
                </c:pt>
                <c:pt idx="32">
                  <c:v>58</c:v>
                </c:pt>
              </c:numCache>
            </c:numRef>
          </c:yVal>
          <c:smooth val="0"/>
          <c:extLst>
            <c:ext xmlns:c16="http://schemas.microsoft.com/office/drawing/2014/chart" uri="{C3380CC4-5D6E-409C-BE32-E72D297353CC}">
              <c16:uniqueId val="{00000009-D019-49D6-813F-8015DF114E3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D019-49D6-813F-8015DF114E38}"/>
              </c:ext>
            </c:extLst>
          </c:dPt>
          <c:dPt>
            <c:idx val="1"/>
            <c:bubble3D val="0"/>
            <c:extLst>
              <c:ext xmlns:c16="http://schemas.microsoft.com/office/drawing/2014/chart" uri="{C3380CC4-5D6E-409C-BE32-E72D297353CC}">
                <c16:uniqueId val="{0000000B-D019-49D6-813F-8015DF114E38}"/>
              </c:ext>
            </c:extLst>
          </c:dPt>
          <c:dPt>
            <c:idx val="2"/>
            <c:bubble3D val="0"/>
            <c:extLst>
              <c:ext xmlns:c16="http://schemas.microsoft.com/office/drawing/2014/chart" uri="{C3380CC4-5D6E-409C-BE32-E72D297353CC}">
                <c16:uniqueId val="{0000000C-D019-49D6-813F-8015DF114E38}"/>
              </c:ext>
            </c:extLst>
          </c:dPt>
          <c:dPt>
            <c:idx val="3"/>
            <c:bubble3D val="0"/>
            <c:extLst>
              <c:ext xmlns:c16="http://schemas.microsoft.com/office/drawing/2014/chart" uri="{C3380CC4-5D6E-409C-BE32-E72D297353CC}">
                <c16:uniqueId val="{0000000D-D019-49D6-813F-8015DF114E38}"/>
              </c:ext>
            </c:extLst>
          </c:dPt>
          <c:dPt>
            <c:idx val="4"/>
            <c:bubble3D val="0"/>
            <c:extLst>
              <c:ext xmlns:c16="http://schemas.microsoft.com/office/drawing/2014/chart" uri="{C3380CC4-5D6E-409C-BE32-E72D297353CC}">
                <c16:uniqueId val="{0000000E-D019-49D6-813F-8015DF114E38}"/>
              </c:ext>
            </c:extLst>
          </c:dPt>
          <c:dPt>
            <c:idx val="8"/>
            <c:bubble3D val="0"/>
            <c:extLst>
              <c:ext xmlns:c16="http://schemas.microsoft.com/office/drawing/2014/chart" uri="{C3380CC4-5D6E-409C-BE32-E72D297353CC}">
                <c16:uniqueId val="{0000000F-D019-49D6-813F-8015DF114E38}"/>
              </c:ext>
            </c:extLst>
          </c:dPt>
          <c:dPt>
            <c:idx val="16"/>
            <c:bubble3D val="0"/>
            <c:extLst>
              <c:ext xmlns:c16="http://schemas.microsoft.com/office/drawing/2014/chart" uri="{C3380CC4-5D6E-409C-BE32-E72D297353CC}">
                <c16:uniqueId val="{00000010-D019-49D6-813F-8015DF114E38}"/>
              </c:ext>
            </c:extLst>
          </c:dPt>
          <c:dPt>
            <c:idx val="24"/>
            <c:bubble3D val="0"/>
            <c:extLst>
              <c:ext xmlns:c16="http://schemas.microsoft.com/office/drawing/2014/chart" uri="{C3380CC4-5D6E-409C-BE32-E72D297353CC}">
                <c16:uniqueId val="{00000011-D019-49D6-813F-8015DF114E38}"/>
              </c:ext>
            </c:extLst>
          </c:dPt>
          <c:dPt>
            <c:idx val="32"/>
            <c:bubble3D val="0"/>
            <c:extLst>
              <c:ext xmlns:c16="http://schemas.microsoft.com/office/drawing/2014/chart" uri="{C3380CC4-5D6E-409C-BE32-E72D297353CC}">
                <c16:uniqueId val="{00000012-D019-49D6-813F-8015DF114E38}"/>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019-49D6-813F-8015DF114E38}"/>
                </c:ext>
              </c:extLst>
            </c:dLbl>
            <c:dLbl>
              <c:idx val="1"/>
              <c:delete val="1"/>
              <c:extLst>
                <c:ext xmlns:c15="http://schemas.microsoft.com/office/drawing/2012/chart" uri="{CE6537A1-D6FC-4f65-9D91-7224C49458BB}"/>
                <c:ext xmlns:c16="http://schemas.microsoft.com/office/drawing/2014/chart" uri="{C3380CC4-5D6E-409C-BE32-E72D297353CC}">
                  <c16:uniqueId val="{0000000B-D019-49D6-813F-8015DF114E38}"/>
                </c:ext>
              </c:extLst>
            </c:dLbl>
            <c:dLbl>
              <c:idx val="2"/>
              <c:delete val="1"/>
              <c:extLst>
                <c:ext xmlns:c15="http://schemas.microsoft.com/office/drawing/2012/chart" uri="{CE6537A1-D6FC-4f65-9D91-7224C49458BB}"/>
                <c:ext xmlns:c16="http://schemas.microsoft.com/office/drawing/2014/chart" uri="{C3380CC4-5D6E-409C-BE32-E72D297353CC}">
                  <c16:uniqueId val="{0000000C-D019-49D6-813F-8015DF114E38}"/>
                </c:ext>
              </c:extLst>
            </c:dLbl>
            <c:dLbl>
              <c:idx val="3"/>
              <c:delete val="1"/>
              <c:extLst>
                <c:ext xmlns:c15="http://schemas.microsoft.com/office/drawing/2012/chart" uri="{CE6537A1-D6FC-4f65-9D91-7224C49458BB}"/>
                <c:ext xmlns:c16="http://schemas.microsoft.com/office/drawing/2014/chart" uri="{C3380CC4-5D6E-409C-BE32-E72D297353CC}">
                  <c16:uniqueId val="{0000000D-D019-49D6-813F-8015DF114E38}"/>
                </c:ext>
              </c:extLst>
            </c:dLbl>
            <c:dLbl>
              <c:idx val="4"/>
              <c:delete val="1"/>
              <c:extLst>
                <c:ext xmlns:c15="http://schemas.microsoft.com/office/drawing/2012/chart" uri="{CE6537A1-D6FC-4f65-9D91-7224C49458BB}"/>
                <c:ext xmlns:c16="http://schemas.microsoft.com/office/drawing/2014/chart" uri="{C3380CC4-5D6E-409C-BE32-E72D297353CC}">
                  <c16:uniqueId val="{0000000E-D019-49D6-813F-8015DF114E38}"/>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019-49D6-813F-8015DF114E38}"/>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D019-49D6-813F-8015DF114E38}"/>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D019-49D6-813F-8015DF114E38}"/>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D019-49D6-813F-8015DF114E38}"/>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D019-49D6-813F-8015DF114E38}"/>
            </c:ext>
          </c:extLst>
        </c:ser>
        <c:dLbls>
          <c:showLegendKey val="0"/>
          <c:showVal val="1"/>
          <c:showCatName val="0"/>
          <c:showSerName val="0"/>
          <c:showPercent val="0"/>
          <c:showBubbleSize val="0"/>
        </c:dLbls>
        <c:axId val="3"/>
        <c:axId val="2"/>
      </c:scatterChart>
      <c:valAx>
        <c:axId val="3"/>
        <c:scaling>
          <c:orientation val="maxMin"/>
          <c:max val="66"/>
          <c:min val="59"/>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1497750989"/>
              <c:y val="0.9079296355268611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30"/>
          <c:min val="-3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139875485301E-2"/>
              <c:y val="0.2508811917900843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2E0E-4B9C-B3EE-2EC28893B2E6}"/>
              </c:ext>
            </c:extLst>
          </c:dPt>
          <c:dPt>
            <c:idx val="1"/>
            <c:bubble3D val="0"/>
            <c:extLst>
              <c:ext xmlns:c16="http://schemas.microsoft.com/office/drawing/2014/chart" uri="{C3380CC4-5D6E-409C-BE32-E72D297353CC}">
                <c16:uniqueId val="{00000001-2E0E-4B9C-B3EE-2EC28893B2E6}"/>
              </c:ext>
            </c:extLst>
          </c:dPt>
          <c:dPt>
            <c:idx val="2"/>
            <c:bubble3D val="0"/>
            <c:extLst>
              <c:ext xmlns:c16="http://schemas.microsoft.com/office/drawing/2014/chart" uri="{C3380CC4-5D6E-409C-BE32-E72D297353CC}">
                <c16:uniqueId val="{00000002-2E0E-4B9C-B3EE-2EC28893B2E6}"/>
              </c:ext>
            </c:extLst>
          </c:dPt>
          <c:dPt>
            <c:idx val="3"/>
            <c:bubble3D val="0"/>
            <c:extLst>
              <c:ext xmlns:c16="http://schemas.microsoft.com/office/drawing/2014/chart" uri="{C3380CC4-5D6E-409C-BE32-E72D297353CC}">
                <c16:uniqueId val="{00000003-2E0E-4B9C-B3EE-2EC28893B2E6}"/>
              </c:ext>
            </c:extLst>
          </c:dPt>
          <c:dPt>
            <c:idx val="4"/>
            <c:bubble3D val="0"/>
            <c:extLst>
              <c:ext xmlns:c16="http://schemas.microsoft.com/office/drawing/2014/chart" uri="{C3380CC4-5D6E-409C-BE32-E72D297353CC}">
                <c16:uniqueId val="{00000004-2E0E-4B9C-B3EE-2EC28893B2E6}"/>
              </c:ext>
            </c:extLst>
          </c:dPt>
          <c:dPt>
            <c:idx val="8"/>
            <c:bubble3D val="0"/>
            <c:extLst>
              <c:ext xmlns:c16="http://schemas.microsoft.com/office/drawing/2014/chart" uri="{C3380CC4-5D6E-409C-BE32-E72D297353CC}">
                <c16:uniqueId val="{00000005-2E0E-4B9C-B3EE-2EC28893B2E6}"/>
              </c:ext>
            </c:extLst>
          </c:dPt>
          <c:dPt>
            <c:idx val="16"/>
            <c:bubble3D val="0"/>
            <c:extLst>
              <c:ext xmlns:c16="http://schemas.microsoft.com/office/drawing/2014/chart" uri="{C3380CC4-5D6E-409C-BE32-E72D297353CC}">
                <c16:uniqueId val="{00000006-2E0E-4B9C-B3EE-2EC28893B2E6}"/>
              </c:ext>
            </c:extLst>
          </c:dPt>
          <c:dPt>
            <c:idx val="24"/>
            <c:bubble3D val="0"/>
            <c:extLst>
              <c:ext xmlns:c16="http://schemas.microsoft.com/office/drawing/2014/chart" uri="{C3380CC4-5D6E-409C-BE32-E72D297353CC}">
                <c16:uniqueId val="{00000007-2E0E-4B9C-B3EE-2EC28893B2E6}"/>
              </c:ext>
            </c:extLst>
          </c:dPt>
          <c:dPt>
            <c:idx val="32"/>
            <c:bubble3D val="0"/>
            <c:extLst>
              <c:ext xmlns:c16="http://schemas.microsoft.com/office/drawing/2014/chart" uri="{C3380CC4-5D6E-409C-BE32-E72D297353CC}">
                <c16:uniqueId val="{00000008-2E0E-4B9C-B3EE-2EC28893B2E6}"/>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E0E-4B9C-B3EE-2EC28893B2E6}"/>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0E-4B9C-B3EE-2EC28893B2E6}"/>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0E-4B9C-B3EE-2EC28893B2E6}"/>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0E-4B9C-B3EE-2EC28893B2E6}"/>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0E-4B9C-B3EE-2EC28893B2E6}"/>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E0E-4B9C-B3EE-2EC28893B2E6}"/>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2E0E-4B9C-B3EE-2EC28893B2E6}"/>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E0E-4B9C-B3EE-2EC28893B2E6}"/>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2E0E-4B9C-B3EE-2EC28893B2E6}"/>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17.7</c:v>
                </c:pt>
                <c:pt idx="8">
                  <c:v>16.8</c:v>
                </c:pt>
                <c:pt idx="16">
                  <c:v>16.100000000000001</c:v>
                </c:pt>
                <c:pt idx="24">
                  <c:v>15.8</c:v>
                </c:pt>
                <c:pt idx="32">
                  <c:v>15.2</c:v>
                </c:pt>
              </c:numCache>
            </c:numRef>
          </c:xVal>
          <c:yVal>
            <c:numRef>
              <c:f>公会計指標分析・財政指標組合せ分析表!$BP$73:$DC$73</c:f>
              <c:numCache>
                <c:formatCode>#,##0.0;"▲ "#,##0.0</c:formatCode>
                <c:ptCount val="40"/>
                <c:pt idx="0">
                  <c:v>109.7</c:v>
                </c:pt>
                <c:pt idx="8">
                  <c:v>98.8</c:v>
                </c:pt>
                <c:pt idx="16">
                  <c:v>76.3</c:v>
                </c:pt>
                <c:pt idx="24">
                  <c:v>66.599999999999994</c:v>
                </c:pt>
                <c:pt idx="32">
                  <c:v>58</c:v>
                </c:pt>
              </c:numCache>
            </c:numRef>
          </c:yVal>
          <c:smooth val="0"/>
          <c:extLst>
            <c:ext xmlns:c16="http://schemas.microsoft.com/office/drawing/2014/chart" uri="{C3380CC4-5D6E-409C-BE32-E72D297353CC}">
              <c16:uniqueId val="{00000009-2E0E-4B9C-B3EE-2EC28893B2E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2E0E-4B9C-B3EE-2EC28893B2E6}"/>
              </c:ext>
            </c:extLst>
          </c:dPt>
          <c:dPt>
            <c:idx val="1"/>
            <c:bubble3D val="0"/>
            <c:extLst>
              <c:ext xmlns:c16="http://schemas.microsoft.com/office/drawing/2014/chart" uri="{C3380CC4-5D6E-409C-BE32-E72D297353CC}">
                <c16:uniqueId val="{0000000B-2E0E-4B9C-B3EE-2EC28893B2E6}"/>
              </c:ext>
            </c:extLst>
          </c:dPt>
          <c:dPt>
            <c:idx val="2"/>
            <c:bubble3D val="0"/>
            <c:extLst>
              <c:ext xmlns:c16="http://schemas.microsoft.com/office/drawing/2014/chart" uri="{C3380CC4-5D6E-409C-BE32-E72D297353CC}">
                <c16:uniqueId val="{0000000C-2E0E-4B9C-B3EE-2EC28893B2E6}"/>
              </c:ext>
            </c:extLst>
          </c:dPt>
          <c:dPt>
            <c:idx val="3"/>
            <c:bubble3D val="0"/>
            <c:extLst>
              <c:ext xmlns:c16="http://schemas.microsoft.com/office/drawing/2014/chart" uri="{C3380CC4-5D6E-409C-BE32-E72D297353CC}">
                <c16:uniqueId val="{0000000D-2E0E-4B9C-B3EE-2EC28893B2E6}"/>
              </c:ext>
            </c:extLst>
          </c:dPt>
          <c:dPt>
            <c:idx val="4"/>
            <c:bubble3D val="0"/>
            <c:extLst>
              <c:ext xmlns:c16="http://schemas.microsoft.com/office/drawing/2014/chart" uri="{C3380CC4-5D6E-409C-BE32-E72D297353CC}">
                <c16:uniqueId val="{0000000E-2E0E-4B9C-B3EE-2EC28893B2E6}"/>
              </c:ext>
            </c:extLst>
          </c:dPt>
          <c:dPt>
            <c:idx val="8"/>
            <c:bubble3D val="0"/>
            <c:extLst>
              <c:ext xmlns:c16="http://schemas.microsoft.com/office/drawing/2014/chart" uri="{C3380CC4-5D6E-409C-BE32-E72D297353CC}">
                <c16:uniqueId val="{0000000F-2E0E-4B9C-B3EE-2EC28893B2E6}"/>
              </c:ext>
            </c:extLst>
          </c:dPt>
          <c:dPt>
            <c:idx val="16"/>
            <c:bubble3D val="0"/>
            <c:extLst>
              <c:ext xmlns:c16="http://schemas.microsoft.com/office/drawing/2014/chart" uri="{C3380CC4-5D6E-409C-BE32-E72D297353CC}">
                <c16:uniqueId val="{00000010-2E0E-4B9C-B3EE-2EC28893B2E6}"/>
              </c:ext>
            </c:extLst>
          </c:dPt>
          <c:dPt>
            <c:idx val="24"/>
            <c:bubble3D val="0"/>
            <c:extLst>
              <c:ext xmlns:c16="http://schemas.microsoft.com/office/drawing/2014/chart" uri="{C3380CC4-5D6E-409C-BE32-E72D297353CC}">
                <c16:uniqueId val="{00000011-2E0E-4B9C-B3EE-2EC28893B2E6}"/>
              </c:ext>
            </c:extLst>
          </c:dPt>
          <c:dPt>
            <c:idx val="32"/>
            <c:bubble3D val="0"/>
            <c:extLst>
              <c:ext xmlns:c16="http://schemas.microsoft.com/office/drawing/2014/chart" uri="{C3380CC4-5D6E-409C-BE32-E72D297353CC}">
                <c16:uniqueId val="{00000012-2E0E-4B9C-B3EE-2EC28893B2E6}"/>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2E0E-4B9C-B3EE-2EC28893B2E6}"/>
                </c:ext>
              </c:extLst>
            </c:dLbl>
            <c:dLbl>
              <c:idx val="1"/>
              <c:delete val="1"/>
              <c:extLst>
                <c:ext xmlns:c15="http://schemas.microsoft.com/office/drawing/2012/chart" uri="{CE6537A1-D6FC-4f65-9D91-7224C49458BB}"/>
                <c:ext xmlns:c16="http://schemas.microsoft.com/office/drawing/2014/chart" uri="{C3380CC4-5D6E-409C-BE32-E72D297353CC}">
                  <c16:uniqueId val="{0000000B-2E0E-4B9C-B3EE-2EC28893B2E6}"/>
                </c:ext>
              </c:extLst>
            </c:dLbl>
            <c:dLbl>
              <c:idx val="2"/>
              <c:delete val="1"/>
              <c:extLst>
                <c:ext xmlns:c15="http://schemas.microsoft.com/office/drawing/2012/chart" uri="{CE6537A1-D6FC-4f65-9D91-7224C49458BB}"/>
                <c:ext xmlns:c16="http://schemas.microsoft.com/office/drawing/2014/chart" uri="{C3380CC4-5D6E-409C-BE32-E72D297353CC}">
                  <c16:uniqueId val="{0000000C-2E0E-4B9C-B3EE-2EC28893B2E6}"/>
                </c:ext>
              </c:extLst>
            </c:dLbl>
            <c:dLbl>
              <c:idx val="3"/>
              <c:delete val="1"/>
              <c:extLst>
                <c:ext xmlns:c15="http://schemas.microsoft.com/office/drawing/2012/chart" uri="{CE6537A1-D6FC-4f65-9D91-7224C49458BB}"/>
                <c:ext xmlns:c16="http://schemas.microsoft.com/office/drawing/2014/chart" uri="{C3380CC4-5D6E-409C-BE32-E72D297353CC}">
                  <c16:uniqueId val="{0000000D-2E0E-4B9C-B3EE-2EC28893B2E6}"/>
                </c:ext>
              </c:extLst>
            </c:dLbl>
            <c:dLbl>
              <c:idx val="4"/>
              <c:delete val="1"/>
              <c:extLst>
                <c:ext xmlns:c15="http://schemas.microsoft.com/office/drawing/2012/chart" uri="{CE6537A1-D6FC-4f65-9D91-7224C49458BB}"/>
                <c:ext xmlns:c16="http://schemas.microsoft.com/office/drawing/2014/chart" uri="{C3380CC4-5D6E-409C-BE32-E72D297353CC}">
                  <c16:uniqueId val="{0000000E-2E0E-4B9C-B3EE-2EC28893B2E6}"/>
                </c:ext>
              </c:extLst>
            </c:dLbl>
            <c:dLbl>
              <c:idx val="8"/>
              <c:layout>
                <c:manualLayout>
                  <c:x val="0"/>
                  <c:y val="1.895600199190766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2E0E-4B9C-B3EE-2EC28893B2E6}"/>
                </c:ext>
              </c:extLst>
            </c:dLbl>
            <c:dLbl>
              <c:idx val="16"/>
              <c:layout>
                <c:manualLayout>
                  <c:x val="0"/>
                  <c:y val="-4.303304936547328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2E0E-4B9C-B3EE-2EC28893B2E6}"/>
                </c:ext>
              </c:extLst>
            </c:dLbl>
            <c:dLbl>
              <c:idx val="24"/>
              <c:layout>
                <c:manualLayout>
                  <c:x val="0"/>
                  <c:y val="3.0959335080933237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2E0E-4B9C-B3EE-2EC28893B2E6}"/>
                </c:ext>
              </c:extLst>
            </c:dLbl>
            <c:dLbl>
              <c:idx val="32"/>
              <c:layout>
                <c:manualLayout>
                  <c:x val="0"/>
                  <c:y val="-6.8821164635829539E-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2E0E-4B9C-B3EE-2EC28893B2E6}"/>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2E0E-4B9C-B3EE-2EC28893B2E6}"/>
            </c:ext>
          </c:extLst>
        </c:ser>
        <c:dLbls>
          <c:showLegendKey val="0"/>
          <c:showVal val="1"/>
          <c:showCatName val="0"/>
          <c:showSerName val="0"/>
          <c:showPercent val="0"/>
          <c:showBubbleSize val="0"/>
        </c:dLbls>
        <c:axId val="3"/>
        <c:axId val="2"/>
      </c:scatterChart>
      <c:valAx>
        <c:axId val="3"/>
        <c:scaling>
          <c:orientation val="maxMin"/>
          <c:max val="19"/>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5380642557"/>
              <c:y val="0.8995694555560234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30"/>
          <c:min val="-3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82726011607E-2"/>
              <c:y val="0.2511554872485858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88FE6DF3-E7CB-4574-B068-419CDA6DF486}"/>
            </a:ext>
          </a:extLst>
        </xdr:cNvPr>
        <xdr:cNvSpPr>
          <a:spLocks noChangeArrowheads="1"/>
        </xdr:cNvSpPr>
      </xdr:nvSpPr>
      <xdr:spPr>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2E6A4BBE-362C-4989-9AD6-E0DE98FD9C12}"/>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74295</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11F626AD-2E08-4B21-B7CD-7296CE0C351E}"/>
            </a:ext>
          </a:extLst>
        </xdr:cNvPr>
        <xdr:cNvSpPr/>
      </xdr:nvSpPr>
      <xdr:spPr>
        <a:xfrm>
          <a:off x="723900" y="417195"/>
          <a:ext cx="12700000" cy="636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61595</xdr:rowOff>
    </xdr:from>
    <xdr:to>
      <xdr:col>115</xdr:col>
      <xdr:colOff>25400</xdr:colOff>
      <xdr:row>5</xdr:row>
      <xdr:rowOff>106045</xdr:rowOff>
    </xdr:to>
    <xdr:sp macro="" textlink="">
      <xdr:nvSpPr>
        <xdr:cNvPr id="3" name="正方形/長方形 2">
          <a:extLst>
            <a:ext uri="{FF2B5EF4-FFF2-40B4-BE49-F238E27FC236}">
              <a16:creationId xmlns:a16="http://schemas.microsoft.com/office/drawing/2014/main" id="{902CE8F9-F82A-429D-8FFA-96FA4046AC26}"/>
            </a:ext>
          </a:extLst>
        </xdr:cNvPr>
        <xdr:cNvSpPr/>
      </xdr:nvSpPr>
      <xdr:spPr>
        <a:xfrm>
          <a:off x="20193000" y="404495"/>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86995</xdr:rowOff>
    </xdr:from>
    <xdr:to>
      <xdr:col>115</xdr:col>
      <xdr:colOff>6350</xdr:colOff>
      <xdr:row>5</xdr:row>
      <xdr:rowOff>80645</xdr:rowOff>
    </xdr:to>
    <xdr:sp macro="" textlink="">
      <xdr:nvSpPr>
        <xdr:cNvPr id="4" name="正方形/長方形 3">
          <a:extLst>
            <a:ext uri="{FF2B5EF4-FFF2-40B4-BE49-F238E27FC236}">
              <a16:creationId xmlns:a16="http://schemas.microsoft.com/office/drawing/2014/main" id="{023396FE-B937-4411-9907-7176F14C7777}"/>
            </a:ext>
          </a:extLst>
        </xdr:cNvPr>
        <xdr:cNvSpPr/>
      </xdr:nvSpPr>
      <xdr:spPr>
        <a:xfrm>
          <a:off x="20218400" y="429895"/>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111760</xdr:rowOff>
    </xdr:from>
    <xdr:to>
      <xdr:col>114</xdr:col>
      <xdr:colOff>184150</xdr:colOff>
      <xdr:row>5</xdr:row>
      <xdr:rowOff>55880</xdr:rowOff>
    </xdr:to>
    <xdr:sp macro="" textlink="">
      <xdr:nvSpPr>
        <xdr:cNvPr id="5" name="正方形/長方形 4">
          <a:extLst>
            <a:ext uri="{FF2B5EF4-FFF2-40B4-BE49-F238E27FC236}">
              <a16:creationId xmlns:a16="http://schemas.microsoft.com/office/drawing/2014/main" id="{A8A3A886-2084-40CC-AB5B-28218DB67DCD}"/>
            </a:ext>
          </a:extLst>
        </xdr:cNvPr>
        <xdr:cNvSpPr/>
      </xdr:nvSpPr>
      <xdr:spPr>
        <a:xfrm>
          <a:off x="20243800" y="454660"/>
          <a:ext cx="382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京都府京丹波町</a:t>
          </a:r>
        </a:p>
      </xdr:txBody>
    </xdr:sp>
    <xdr:clientData/>
  </xdr:twoCellAnchor>
  <xdr:twoCellAnchor>
    <xdr:from>
      <xdr:col>83</xdr:col>
      <xdr:colOff>6350</xdr:colOff>
      <xdr:row>2</xdr:row>
      <xdr:rowOff>61595</xdr:rowOff>
    </xdr:from>
    <xdr:to>
      <xdr:col>95</xdr:col>
      <xdr:colOff>152400</xdr:colOff>
      <xdr:row>5</xdr:row>
      <xdr:rowOff>106045</xdr:rowOff>
    </xdr:to>
    <xdr:sp macro="" textlink="">
      <xdr:nvSpPr>
        <xdr:cNvPr id="6" name="正方形/長方形 5">
          <a:extLst>
            <a:ext uri="{FF2B5EF4-FFF2-40B4-BE49-F238E27FC236}">
              <a16:creationId xmlns:a16="http://schemas.microsoft.com/office/drawing/2014/main" id="{4EC607C9-0900-4C37-B257-56DD1DE4B44B}"/>
            </a:ext>
          </a:extLst>
        </xdr:cNvPr>
        <xdr:cNvSpPr/>
      </xdr:nvSpPr>
      <xdr:spPr>
        <a:xfrm>
          <a:off x="17399000" y="404495"/>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86995</xdr:rowOff>
    </xdr:from>
    <xdr:to>
      <xdr:col>95</xdr:col>
      <xdr:colOff>133350</xdr:colOff>
      <xdr:row>5</xdr:row>
      <xdr:rowOff>80645</xdr:rowOff>
    </xdr:to>
    <xdr:sp macro="" textlink="">
      <xdr:nvSpPr>
        <xdr:cNvPr id="7" name="正方形/長方形 6">
          <a:extLst>
            <a:ext uri="{FF2B5EF4-FFF2-40B4-BE49-F238E27FC236}">
              <a16:creationId xmlns:a16="http://schemas.microsoft.com/office/drawing/2014/main" id="{F29EE7EB-1304-4DED-A5A8-34C70C79663A}"/>
            </a:ext>
          </a:extLst>
        </xdr:cNvPr>
        <xdr:cNvSpPr/>
      </xdr:nvSpPr>
      <xdr:spPr>
        <a:xfrm>
          <a:off x="17424400" y="429895"/>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111760</xdr:rowOff>
    </xdr:from>
    <xdr:to>
      <xdr:col>95</xdr:col>
      <xdr:colOff>101600</xdr:colOff>
      <xdr:row>5</xdr:row>
      <xdr:rowOff>55880</xdr:rowOff>
    </xdr:to>
    <xdr:sp macro="" textlink="">
      <xdr:nvSpPr>
        <xdr:cNvPr id="8" name="正方形/長方形 7">
          <a:extLst>
            <a:ext uri="{FF2B5EF4-FFF2-40B4-BE49-F238E27FC236}">
              <a16:creationId xmlns:a16="http://schemas.microsoft.com/office/drawing/2014/main" id="{69A879E2-75FE-4012-A119-C13F1DFC3F1D}"/>
            </a:ext>
          </a:extLst>
        </xdr:cNvPr>
        <xdr:cNvSpPr/>
      </xdr:nvSpPr>
      <xdr:spPr>
        <a:xfrm>
          <a:off x="17449800" y="454660"/>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188595</xdr:colOff>
      <xdr:row>7</xdr:row>
      <xdr:rowOff>5715</xdr:rowOff>
    </xdr:from>
    <xdr:to>
      <xdr:col>50</xdr:col>
      <xdr:colOff>0</xdr:colOff>
      <xdr:row>17</xdr:row>
      <xdr:rowOff>50165</xdr:rowOff>
    </xdr:to>
    <xdr:sp macro="" textlink="">
      <xdr:nvSpPr>
        <xdr:cNvPr id="9" name="正方形/長方形 8">
          <a:extLst>
            <a:ext uri="{FF2B5EF4-FFF2-40B4-BE49-F238E27FC236}">
              <a16:creationId xmlns:a16="http://schemas.microsoft.com/office/drawing/2014/main" id="{CFAD6103-1865-40D2-A7B2-3B1765F0A915}"/>
            </a:ext>
          </a:extLst>
        </xdr:cNvPr>
        <xdr:cNvSpPr/>
      </xdr:nvSpPr>
      <xdr:spPr>
        <a:xfrm>
          <a:off x="817245" y="1205865"/>
          <a:ext cx="966025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37465</xdr:rowOff>
    </xdr:from>
    <xdr:to>
      <xdr:col>11</xdr:col>
      <xdr:colOff>44450</xdr:colOff>
      <xdr:row>17</xdr:row>
      <xdr:rowOff>37465</xdr:rowOff>
    </xdr:to>
    <xdr:sp macro="" textlink="">
      <xdr:nvSpPr>
        <xdr:cNvPr id="10" name="正方形/長方形 9">
          <a:extLst>
            <a:ext uri="{FF2B5EF4-FFF2-40B4-BE49-F238E27FC236}">
              <a16:creationId xmlns:a16="http://schemas.microsoft.com/office/drawing/2014/main" id="{43C3CE66-E286-49B0-BAF6-741DA0ECB16D}"/>
            </a:ext>
          </a:extLst>
        </xdr:cNvPr>
        <xdr:cNvSpPr/>
      </xdr:nvSpPr>
      <xdr:spPr>
        <a:xfrm>
          <a:off x="952500" y="1237615"/>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188595</xdr:colOff>
      <xdr:row>7</xdr:row>
      <xdr:rowOff>37465</xdr:rowOff>
    </xdr:from>
    <xdr:to>
      <xdr:col>16</xdr:col>
      <xdr:colOff>188595</xdr:colOff>
      <xdr:row>17</xdr:row>
      <xdr:rowOff>37465</xdr:rowOff>
    </xdr:to>
    <xdr:sp macro="" textlink="">
      <xdr:nvSpPr>
        <xdr:cNvPr id="11" name="正方形/長方形 10">
          <a:extLst>
            <a:ext uri="{FF2B5EF4-FFF2-40B4-BE49-F238E27FC236}">
              <a16:creationId xmlns:a16="http://schemas.microsoft.com/office/drawing/2014/main" id="{68000D17-C126-4481-887F-3A24D4D1F17D}"/>
            </a:ext>
          </a:extLst>
        </xdr:cNvPr>
        <xdr:cNvSpPr/>
      </xdr:nvSpPr>
      <xdr:spPr>
        <a:xfrm>
          <a:off x="2284095" y="1237615"/>
          <a:ext cx="12573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12,384
12,119
303.09
12,271,102
12,199,521
56,234
6,816,403
13,805,964</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37465</xdr:rowOff>
    </xdr:from>
    <xdr:to>
      <xdr:col>24</xdr:col>
      <xdr:colOff>114300</xdr:colOff>
      <xdr:row>17</xdr:row>
      <xdr:rowOff>37465</xdr:rowOff>
    </xdr:to>
    <xdr:sp macro="" textlink="">
      <xdr:nvSpPr>
        <xdr:cNvPr id="12" name="正方形/長方形 11">
          <a:extLst>
            <a:ext uri="{FF2B5EF4-FFF2-40B4-BE49-F238E27FC236}">
              <a16:creationId xmlns:a16="http://schemas.microsoft.com/office/drawing/2014/main" id="{A9B29664-C083-43B2-8567-5265DE7A8C09}"/>
            </a:ext>
          </a:extLst>
        </xdr:cNvPr>
        <xdr:cNvSpPr/>
      </xdr:nvSpPr>
      <xdr:spPr>
        <a:xfrm>
          <a:off x="3619500" y="1237615"/>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55880</xdr:rowOff>
    </xdr:from>
    <xdr:to>
      <xdr:col>34</xdr:col>
      <xdr:colOff>50800</xdr:colOff>
      <xdr:row>13</xdr:row>
      <xdr:rowOff>43180</xdr:rowOff>
    </xdr:to>
    <xdr:sp macro="" textlink="">
      <xdr:nvSpPr>
        <xdr:cNvPr id="13" name="正方形/長方形 12">
          <a:extLst>
            <a:ext uri="{FF2B5EF4-FFF2-40B4-BE49-F238E27FC236}">
              <a16:creationId xmlns:a16="http://schemas.microsoft.com/office/drawing/2014/main" id="{89E78B5A-50EC-44B0-A820-63A413EE4C55}"/>
            </a:ext>
          </a:extLst>
        </xdr:cNvPr>
        <xdr:cNvSpPr/>
      </xdr:nvSpPr>
      <xdr:spPr>
        <a:xfrm>
          <a:off x="5143500" y="125603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55880</xdr:rowOff>
    </xdr:from>
    <xdr:to>
      <xdr:col>40</xdr:col>
      <xdr:colOff>63500</xdr:colOff>
      <xdr:row>13</xdr:row>
      <xdr:rowOff>43180</xdr:rowOff>
    </xdr:to>
    <xdr:sp macro="" textlink="">
      <xdr:nvSpPr>
        <xdr:cNvPr id="14" name="正方形/長方形 13">
          <a:extLst>
            <a:ext uri="{FF2B5EF4-FFF2-40B4-BE49-F238E27FC236}">
              <a16:creationId xmlns:a16="http://schemas.microsoft.com/office/drawing/2014/main" id="{C82E34D9-1981-495E-98DF-330AF625982C}"/>
            </a:ext>
          </a:extLst>
        </xdr:cNvPr>
        <xdr:cNvSpPr/>
      </xdr:nvSpPr>
      <xdr:spPr>
        <a:xfrm>
          <a:off x="7175500" y="125603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15.2
58.0</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55880</xdr:rowOff>
    </xdr:from>
    <xdr:to>
      <xdr:col>43</xdr:col>
      <xdr:colOff>133350</xdr:colOff>
      <xdr:row>13</xdr:row>
      <xdr:rowOff>43180</xdr:rowOff>
    </xdr:to>
    <xdr:sp macro="" textlink="">
      <xdr:nvSpPr>
        <xdr:cNvPr id="15" name="正方形/長方形 14">
          <a:extLst>
            <a:ext uri="{FF2B5EF4-FFF2-40B4-BE49-F238E27FC236}">
              <a16:creationId xmlns:a16="http://schemas.microsoft.com/office/drawing/2014/main" id="{DDA2B52F-04DC-41EA-A278-5C7D0AD9DC7F}"/>
            </a:ext>
          </a:extLst>
        </xdr:cNvPr>
        <xdr:cNvSpPr/>
      </xdr:nvSpPr>
      <xdr:spPr>
        <a:xfrm>
          <a:off x="8509000" y="125603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37465</xdr:rowOff>
    </xdr:from>
    <xdr:to>
      <xdr:col>34</xdr:col>
      <xdr:colOff>50800</xdr:colOff>
      <xdr:row>15</xdr:row>
      <xdr:rowOff>154940</xdr:rowOff>
    </xdr:to>
    <xdr:sp macro="" textlink="">
      <xdr:nvSpPr>
        <xdr:cNvPr id="16" name="正方形/長方形 15">
          <a:extLst>
            <a:ext uri="{FF2B5EF4-FFF2-40B4-BE49-F238E27FC236}">
              <a16:creationId xmlns:a16="http://schemas.microsoft.com/office/drawing/2014/main" id="{B657B28F-7E02-4E62-A627-91D1632DE43A}"/>
            </a:ext>
          </a:extLst>
        </xdr:cNvPr>
        <xdr:cNvSpPr/>
      </xdr:nvSpPr>
      <xdr:spPr>
        <a:xfrm>
          <a:off x="5143500" y="2094865"/>
          <a:ext cx="203200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37465</xdr:rowOff>
    </xdr:from>
    <xdr:to>
      <xdr:col>50</xdr:col>
      <xdr:colOff>188595</xdr:colOff>
      <xdr:row>15</xdr:row>
      <xdr:rowOff>154940</xdr:rowOff>
    </xdr:to>
    <xdr:sp macro="" textlink="">
      <xdr:nvSpPr>
        <xdr:cNvPr id="17" name="正方形/長方形 16">
          <a:extLst>
            <a:ext uri="{FF2B5EF4-FFF2-40B4-BE49-F238E27FC236}">
              <a16:creationId xmlns:a16="http://schemas.microsoft.com/office/drawing/2014/main" id="{E6608DFE-EE0E-4553-9796-3FD0FA1D8C64}"/>
            </a:ext>
          </a:extLst>
        </xdr:cNvPr>
        <xdr:cNvSpPr/>
      </xdr:nvSpPr>
      <xdr:spPr>
        <a:xfrm>
          <a:off x="7239000" y="2094865"/>
          <a:ext cx="3427095"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5715</xdr:rowOff>
    </xdr:from>
    <xdr:to>
      <xdr:col>58</xdr:col>
      <xdr:colOff>0</xdr:colOff>
      <xdr:row>13</xdr:row>
      <xdr:rowOff>117475</xdr:rowOff>
    </xdr:to>
    <xdr:sp macro="" textlink="">
      <xdr:nvSpPr>
        <xdr:cNvPr id="18" name="角丸四角形 17">
          <a:extLst>
            <a:ext uri="{FF2B5EF4-FFF2-40B4-BE49-F238E27FC236}">
              <a16:creationId xmlns:a16="http://schemas.microsoft.com/office/drawing/2014/main" id="{47CEADEA-792A-408E-BCC3-BFD9435C79EF}"/>
            </a:ext>
          </a:extLst>
        </xdr:cNvPr>
        <xdr:cNvSpPr/>
      </xdr:nvSpPr>
      <xdr:spPr>
        <a:xfrm>
          <a:off x="10718800" y="1205865"/>
          <a:ext cx="1435100" cy="114046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68580</xdr:rowOff>
    </xdr:from>
    <xdr:to>
      <xdr:col>58</xdr:col>
      <xdr:colOff>69850</xdr:colOff>
      <xdr:row>8</xdr:row>
      <xdr:rowOff>149225</xdr:rowOff>
    </xdr:to>
    <xdr:sp macro="" textlink="">
      <xdr:nvSpPr>
        <xdr:cNvPr id="19" name="正方形/長方形 18">
          <a:extLst>
            <a:ext uri="{FF2B5EF4-FFF2-40B4-BE49-F238E27FC236}">
              <a16:creationId xmlns:a16="http://schemas.microsoft.com/office/drawing/2014/main" id="{07B87D18-7AF0-4C98-988B-24EC401C5B0F}"/>
            </a:ext>
          </a:extLst>
        </xdr:cNvPr>
        <xdr:cNvSpPr/>
      </xdr:nvSpPr>
      <xdr:spPr>
        <a:xfrm>
          <a:off x="10953750" y="1268730"/>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161925</xdr:rowOff>
    </xdr:from>
    <xdr:to>
      <xdr:col>58</xdr:col>
      <xdr:colOff>69850</xdr:colOff>
      <xdr:row>10</xdr:row>
      <xdr:rowOff>74295</xdr:rowOff>
    </xdr:to>
    <xdr:sp macro="" textlink="">
      <xdr:nvSpPr>
        <xdr:cNvPr id="20" name="正方形/長方形 19">
          <a:extLst>
            <a:ext uri="{FF2B5EF4-FFF2-40B4-BE49-F238E27FC236}">
              <a16:creationId xmlns:a16="http://schemas.microsoft.com/office/drawing/2014/main" id="{AFA85D01-429A-4C3C-BE3A-61EF8CE51064}"/>
            </a:ext>
          </a:extLst>
        </xdr:cNvPr>
        <xdr:cNvSpPr/>
      </xdr:nvSpPr>
      <xdr:spPr>
        <a:xfrm>
          <a:off x="10953750" y="1533525"/>
          <a:ext cx="1270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149225</xdr:rowOff>
    </xdr:from>
    <xdr:to>
      <xdr:col>58</xdr:col>
      <xdr:colOff>69850</xdr:colOff>
      <xdr:row>14</xdr:row>
      <xdr:rowOff>99060</xdr:rowOff>
    </xdr:to>
    <xdr:sp macro="" textlink="">
      <xdr:nvSpPr>
        <xdr:cNvPr id="21" name="正方形/長方形 20">
          <a:extLst>
            <a:ext uri="{FF2B5EF4-FFF2-40B4-BE49-F238E27FC236}">
              <a16:creationId xmlns:a16="http://schemas.microsoft.com/office/drawing/2014/main" id="{3F243FE2-5897-452F-9003-90A26D7B406C}"/>
            </a:ext>
          </a:extLst>
        </xdr:cNvPr>
        <xdr:cNvSpPr/>
      </xdr:nvSpPr>
      <xdr:spPr>
        <a:xfrm>
          <a:off x="10953750" y="1863725"/>
          <a:ext cx="1270000" cy="635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154940</xdr:rowOff>
    </xdr:from>
    <xdr:to>
      <xdr:col>52</xdr:col>
      <xdr:colOff>69850</xdr:colOff>
      <xdr:row>7</xdr:row>
      <xdr:rowOff>154940</xdr:rowOff>
    </xdr:to>
    <xdr:cxnSp macro="">
      <xdr:nvCxnSpPr>
        <xdr:cNvPr id="22" name="直線コネクタ 21">
          <a:extLst>
            <a:ext uri="{FF2B5EF4-FFF2-40B4-BE49-F238E27FC236}">
              <a16:creationId xmlns:a16="http://schemas.microsoft.com/office/drawing/2014/main" id="{5C35EB6A-AD50-4FD7-B1B1-2091C570455A}"/>
            </a:ext>
          </a:extLst>
        </xdr:cNvPr>
        <xdr:cNvCxnSpPr/>
      </xdr:nvCxnSpPr>
      <xdr:spPr>
        <a:xfrm>
          <a:off x="10795000" y="135509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10</xdr:row>
      <xdr:rowOff>124460</xdr:rowOff>
    </xdr:from>
    <xdr:to>
      <xdr:col>51</xdr:col>
      <xdr:colOff>188595</xdr:colOff>
      <xdr:row>11</xdr:row>
      <xdr:rowOff>93345</xdr:rowOff>
    </xdr:to>
    <xdr:cxnSp macro="">
      <xdr:nvCxnSpPr>
        <xdr:cNvPr id="23" name="直線コネクタ 22">
          <a:extLst>
            <a:ext uri="{FF2B5EF4-FFF2-40B4-BE49-F238E27FC236}">
              <a16:creationId xmlns:a16="http://schemas.microsoft.com/office/drawing/2014/main" id="{2445F9DE-A798-49AB-ADA1-FAA49B2689D9}"/>
            </a:ext>
          </a:extLst>
        </xdr:cNvPr>
        <xdr:cNvCxnSpPr/>
      </xdr:nvCxnSpPr>
      <xdr:spPr>
        <a:xfrm>
          <a:off x="10875645" y="183896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124460</xdr:rowOff>
    </xdr:from>
    <xdr:to>
      <xdr:col>52</xdr:col>
      <xdr:colOff>69850</xdr:colOff>
      <xdr:row>10</xdr:row>
      <xdr:rowOff>124460</xdr:rowOff>
    </xdr:to>
    <xdr:cxnSp macro="">
      <xdr:nvCxnSpPr>
        <xdr:cNvPr id="24" name="直線コネクタ 23">
          <a:extLst>
            <a:ext uri="{FF2B5EF4-FFF2-40B4-BE49-F238E27FC236}">
              <a16:creationId xmlns:a16="http://schemas.microsoft.com/office/drawing/2014/main" id="{4BF1C65F-4B76-4292-97DA-CDF9D10376FD}"/>
            </a:ext>
          </a:extLst>
        </xdr:cNvPr>
        <xdr:cNvCxnSpPr/>
      </xdr:nvCxnSpPr>
      <xdr:spPr>
        <a:xfrm>
          <a:off x="10795000" y="183896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12</xdr:row>
      <xdr:rowOff>21590</xdr:rowOff>
    </xdr:from>
    <xdr:to>
      <xdr:col>51</xdr:col>
      <xdr:colOff>188595</xdr:colOff>
      <xdr:row>12</xdr:row>
      <xdr:rowOff>158750</xdr:rowOff>
    </xdr:to>
    <xdr:cxnSp macro="">
      <xdr:nvCxnSpPr>
        <xdr:cNvPr id="25" name="直線コネクタ 24">
          <a:extLst>
            <a:ext uri="{FF2B5EF4-FFF2-40B4-BE49-F238E27FC236}">
              <a16:creationId xmlns:a16="http://schemas.microsoft.com/office/drawing/2014/main" id="{3B35F3D5-B504-4ED6-80FF-7A1B62F9DD26}"/>
            </a:ext>
          </a:extLst>
        </xdr:cNvPr>
        <xdr:cNvCxnSpPr/>
      </xdr:nvCxnSpPr>
      <xdr:spPr>
        <a:xfrm flipV="1">
          <a:off x="10875645" y="207899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161925</xdr:rowOff>
    </xdr:from>
    <xdr:to>
      <xdr:col>52</xdr:col>
      <xdr:colOff>69850</xdr:colOff>
      <xdr:row>12</xdr:row>
      <xdr:rowOff>161925</xdr:rowOff>
    </xdr:to>
    <xdr:cxnSp macro="">
      <xdr:nvCxnSpPr>
        <xdr:cNvPr id="26" name="直線コネクタ 25">
          <a:extLst>
            <a:ext uri="{FF2B5EF4-FFF2-40B4-BE49-F238E27FC236}">
              <a16:creationId xmlns:a16="http://schemas.microsoft.com/office/drawing/2014/main" id="{EA5FB735-D357-4201-9981-BFC3AB7A9392}"/>
            </a:ext>
          </a:extLst>
        </xdr:cNvPr>
        <xdr:cNvCxnSpPr/>
      </xdr:nvCxnSpPr>
      <xdr:spPr>
        <a:xfrm>
          <a:off x="10795000" y="221932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106045</xdr:rowOff>
    </xdr:from>
    <xdr:to>
      <xdr:col>52</xdr:col>
      <xdr:colOff>34925</xdr:colOff>
      <xdr:row>8</xdr:row>
      <xdr:rowOff>37465</xdr:rowOff>
    </xdr:to>
    <xdr:sp macro="" textlink="">
      <xdr:nvSpPr>
        <xdr:cNvPr id="27" name="楕円 26">
          <a:extLst>
            <a:ext uri="{FF2B5EF4-FFF2-40B4-BE49-F238E27FC236}">
              <a16:creationId xmlns:a16="http://schemas.microsoft.com/office/drawing/2014/main" id="{FD690C52-E23D-41C1-8837-D38A00BBD7DD}"/>
            </a:ext>
          </a:extLst>
        </xdr:cNvPr>
        <xdr:cNvSpPr/>
      </xdr:nvSpPr>
      <xdr:spPr>
        <a:xfrm>
          <a:off x="10829925" y="13061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31115</xdr:rowOff>
    </xdr:from>
    <xdr:to>
      <xdr:col>52</xdr:col>
      <xdr:colOff>34925</xdr:colOff>
      <xdr:row>9</xdr:row>
      <xdr:rowOff>130175</xdr:rowOff>
    </xdr:to>
    <xdr:sp macro="" textlink="">
      <xdr:nvSpPr>
        <xdr:cNvPr id="28" name="フローチャート: 判断 27">
          <a:extLst>
            <a:ext uri="{FF2B5EF4-FFF2-40B4-BE49-F238E27FC236}">
              <a16:creationId xmlns:a16="http://schemas.microsoft.com/office/drawing/2014/main" id="{B23BE2A4-B83A-42BA-AE5E-A9EED48AD93A}"/>
            </a:ext>
          </a:extLst>
        </xdr:cNvPr>
        <xdr:cNvSpPr/>
      </xdr:nvSpPr>
      <xdr:spPr>
        <a:xfrm>
          <a:off x="10829925" y="15741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93345</xdr:rowOff>
    </xdr:from>
    <xdr:ext cx="8808720" cy="253365"/>
    <xdr:sp macro="" textlink="">
      <xdr:nvSpPr>
        <xdr:cNvPr id="29" name="テキスト ボックス 28">
          <a:extLst>
            <a:ext uri="{FF2B5EF4-FFF2-40B4-BE49-F238E27FC236}">
              <a16:creationId xmlns:a16="http://schemas.microsoft.com/office/drawing/2014/main" id="{BDD70B31-0E30-4C99-8BE2-91D7128888A1}"/>
            </a:ext>
          </a:extLst>
        </xdr:cNvPr>
        <xdr:cNvSpPr txBox="1"/>
      </xdr:nvSpPr>
      <xdr:spPr>
        <a:xfrm>
          <a:off x="762000" y="3007995"/>
          <a:ext cx="88087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5715</xdr:rowOff>
    </xdr:from>
    <xdr:ext cx="5756275" cy="253365"/>
    <xdr:sp macro="" textlink="">
      <xdr:nvSpPr>
        <xdr:cNvPr id="30" name="テキスト ボックス 29">
          <a:extLst>
            <a:ext uri="{FF2B5EF4-FFF2-40B4-BE49-F238E27FC236}">
              <a16:creationId xmlns:a16="http://schemas.microsoft.com/office/drawing/2014/main" id="{3FFD9A6A-EEE1-4BE2-B4A7-B28559D6237C}"/>
            </a:ext>
          </a:extLst>
        </xdr:cNvPr>
        <xdr:cNvSpPr txBox="1"/>
      </xdr:nvSpPr>
      <xdr:spPr>
        <a:xfrm>
          <a:off x="762000" y="3263265"/>
          <a:ext cx="57562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86995</xdr:rowOff>
    </xdr:from>
    <xdr:ext cx="8722995" cy="250825"/>
    <xdr:sp macro="" textlink="">
      <xdr:nvSpPr>
        <xdr:cNvPr id="31" name="テキスト ボックス 30">
          <a:extLst>
            <a:ext uri="{FF2B5EF4-FFF2-40B4-BE49-F238E27FC236}">
              <a16:creationId xmlns:a16="http://schemas.microsoft.com/office/drawing/2014/main" id="{B5370B9D-95EF-4CD1-AE2C-3075B8416001}"/>
            </a:ext>
          </a:extLst>
        </xdr:cNvPr>
        <xdr:cNvSpPr txBox="1"/>
      </xdr:nvSpPr>
      <xdr:spPr>
        <a:xfrm>
          <a:off x="762000" y="3515995"/>
          <a:ext cx="8722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8840" cy="253365"/>
    <xdr:sp macro="" textlink="">
      <xdr:nvSpPr>
        <xdr:cNvPr id="32" name="テキスト ボックス 31">
          <a:extLst>
            <a:ext uri="{FF2B5EF4-FFF2-40B4-BE49-F238E27FC236}">
              <a16:creationId xmlns:a16="http://schemas.microsoft.com/office/drawing/2014/main" id="{7E4505BB-F0D3-464A-A34D-E118FE16290F}"/>
            </a:ext>
          </a:extLst>
        </xdr:cNvPr>
        <xdr:cNvSpPr txBox="1"/>
      </xdr:nvSpPr>
      <xdr:spPr>
        <a:xfrm>
          <a:off x="762000" y="3771900"/>
          <a:ext cx="5958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80645</xdr:rowOff>
    </xdr:from>
    <xdr:ext cx="8143875" cy="253365"/>
    <xdr:sp macro="" textlink="">
      <xdr:nvSpPr>
        <xdr:cNvPr id="33" name="テキスト ボックス 32">
          <a:extLst>
            <a:ext uri="{FF2B5EF4-FFF2-40B4-BE49-F238E27FC236}">
              <a16:creationId xmlns:a16="http://schemas.microsoft.com/office/drawing/2014/main" id="{8A915346-DF64-4425-B7F4-F691FD5B62EC}"/>
            </a:ext>
          </a:extLst>
        </xdr:cNvPr>
        <xdr:cNvSpPr txBox="1"/>
      </xdr:nvSpPr>
      <xdr:spPr>
        <a:xfrm>
          <a:off x="762000" y="4023995"/>
          <a:ext cx="814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161925</xdr:rowOff>
    </xdr:from>
    <xdr:ext cx="8757285" cy="413385"/>
    <xdr:sp macro="" textlink="">
      <xdr:nvSpPr>
        <xdr:cNvPr id="34" name="テキスト ボックス 33">
          <a:extLst>
            <a:ext uri="{FF2B5EF4-FFF2-40B4-BE49-F238E27FC236}">
              <a16:creationId xmlns:a16="http://schemas.microsoft.com/office/drawing/2014/main" id="{49CCC219-F60C-4B6A-9689-D570F8CAF06A}"/>
            </a:ext>
          </a:extLst>
        </xdr:cNvPr>
        <xdr:cNvSpPr txBox="1"/>
      </xdr:nvSpPr>
      <xdr:spPr>
        <a:xfrm>
          <a:off x="762000" y="4276725"/>
          <a:ext cx="8757285" cy="4133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74295</xdr:rowOff>
    </xdr:from>
    <xdr:ext cx="182245" cy="252095"/>
    <xdr:sp macro="" textlink="">
      <xdr:nvSpPr>
        <xdr:cNvPr id="35" name="テキスト ボックス 34">
          <a:extLst>
            <a:ext uri="{FF2B5EF4-FFF2-40B4-BE49-F238E27FC236}">
              <a16:creationId xmlns:a16="http://schemas.microsoft.com/office/drawing/2014/main" id="{7706B747-FD73-4D54-9190-F16A05FE6DAF}"/>
            </a:ext>
          </a:extLst>
        </xdr:cNvPr>
        <xdr:cNvSpPr txBox="1"/>
      </xdr:nvSpPr>
      <xdr:spPr>
        <a:xfrm>
          <a:off x="762000" y="4531995"/>
          <a:ext cx="1822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43180</xdr:rowOff>
    </xdr:from>
    <xdr:to>
      <xdr:col>27</xdr:col>
      <xdr:colOff>184150</xdr:colOff>
      <xdr:row>31</xdr:row>
      <xdr:rowOff>18415</xdr:rowOff>
    </xdr:to>
    <xdr:sp macro="" textlink="">
      <xdr:nvSpPr>
        <xdr:cNvPr id="36" name="正方形/長方形 35">
          <a:extLst>
            <a:ext uri="{FF2B5EF4-FFF2-40B4-BE49-F238E27FC236}">
              <a16:creationId xmlns:a16="http://schemas.microsoft.com/office/drawing/2014/main" id="{750AC1F6-B4B4-405F-A8E7-ED0A2E5112E0}"/>
            </a:ext>
          </a:extLst>
        </xdr:cNvPr>
        <xdr:cNvSpPr/>
      </xdr:nvSpPr>
      <xdr:spPr>
        <a:xfrm>
          <a:off x="762000" y="5015230"/>
          <a:ext cx="50800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61595</xdr:rowOff>
    </xdr:from>
    <xdr:ext cx="1270000" cy="302260"/>
    <xdr:sp macro="" textlink="">
      <xdr:nvSpPr>
        <xdr:cNvPr id="37" name="テキスト ボックス 36">
          <a:extLst>
            <a:ext uri="{FF2B5EF4-FFF2-40B4-BE49-F238E27FC236}">
              <a16:creationId xmlns:a16="http://schemas.microsoft.com/office/drawing/2014/main" id="{AB61D71B-122E-4280-A67B-CA7C0EF5E241}"/>
            </a:ext>
          </a:extLst>
        </xdr:cNvPr>
        <xdr:cNvSpPr txBox="1"/>
      </xdr:nvSpPr>
      <xdr:spPr>
        <a:xfrm>
          <a:off x="1776730" y="5376545"/>
          <a:ext cx="127000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37465</xdr:rowOff>
    </xdr:from>
    <xdr:ext cx="1648460" cy="350520"/>
    <xdr:sp macro="" textlink="">
      <xdr:nvSpPr>
        <xdr:cNvPr id="38" name="テキスト ボックス 37">
          <a:extLst>
            <a:ext uri="{FF2B5EF4-FFF2-40B4-BE49-F238E27FC236}">
              <a16:creationId xmlns:a16="http://schemas.microsoft.com/office/drawing/2014/main" id="{E2BC0A05-5B5A-4C4E-9CD6-8366E4AF698F}"/>
            </a:ext>
          </a:extLst>
        </xdr:cNvPr>
        <xdr:cNvSpPr txBox="1"/>
      </xdr:nvSpPr>
      <xdr:spPr>
        <a:xfrm>
          <a:off x="3176270" y="5352415"/>
          <a:ext cx="164846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124460</xdr:rowOff>
    </xdr:from>
    <xdr:to>
      <xdr:col>35</xdr:col>
      <xdr:colOff>95250</xdr:colOff>
      <xdr:row>32</xdr:row>
      <xdr:rowOff>37465</xdr:rowOff>
    </xdr:to>
    <xdr:sp macro="" textlink="">
      <xdr:nvSpPr>
        <xdr:cNvPr id="39" name="正方形/長方形 38">
          <a:extLst>
            <a:ext uri="{FF2B5EF4-FFF2-40B4-BE49-F238E27FC236}">
              <a16:creationId xmlns:a16="http://schemas.microsoft.com/office/drawing/2014/main" id="{1AD0C20D-4031-464E-BD26-9ADA0D9ECDBD}"/>
            </a:ext>
          </a:extLst>
        </xdr:cNvPr>
        <xdr:cNvSpPr/>
      </xdr:nvSpPr>
      <xdr:spPr>
        <a:xfrm>
          <a:off x="5905500" y="52679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142875</xdr:rowOff>
    </xdr:from>
    <xdr:to>
      <xdr:col>35</xdr:col>
      <xdr:colOff>95250</xdr:colOff>
      <xdr:row>33</xdr:row>
      <xdr:rowOff>55880</xdr:rowOff>
    </xdr:to>
    <xdr:sp macro="" textlink="">
      <xdr:nvSpPr>
        <xdr:cNvPr id="40" name="正方形/長方形 39">
          <a:extLst>
            <a:ext uri="{FF2B5EF4-FFF2-40B4-BE49-F238E27FC236}">
              <a16:creationId xmlns:a16="http://schemas.microsoft.com/office/drawing/2014/main" id="{F082DCB6-87A7-404F-8A31-D6CCCC2D1CF6}"/>
            </a:ext>
          </a:extLst>
        </xdr:cNvPr>
        <xdr:cNvSpPr/>
      </xdr:nvSpPr>
      <xdr:spPr>
        <a:xfrm>
          <a:off x="5905500" y="545782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124460</xdr:rowOff>
    </xdr:from>
    <xdr:to>
      <xdr:col>42</xdr:col>
      <xdr:colOff>25400</xdr:colOff>
      <xdr:row>32</xdr:row>
      <xdr:rowOff>37465</xdr:rowOff>
    </xdr:to>
    <xdr:sp macro="" textlink="">
      <xdr:nvSpPr>
        <xdr:cNvPr id="41" name="正方形/長方形 40">
          <a:extLst>
            <a:ext uri="{FF2B5EF4-FFF2-40B4-BE49-F238E27FC236}">
              <a16:creationId xmlns:a16="http://schemas.microsoft.com/office/drawing/2014/main" id="{0E7FFF32-4AEA-4AEE-92F5-D9BE17CC1EA4}"/>
            </a:ext>
          </a:extLst>
        </xdr:cNvPr>
        <xdr:cNvSpPr/>
      </xdr:nvSpPr>
      <xdr:spPr>
        <a:xfrm>
          <a:off x="7556500" y="5267960"/>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142875</xdr:rowOff>
    </xdr:from>
    <xdr:to>
      <xdr:col>42</xdr:col>
      <xdr:colOff>25400</xdr:colOff>
      <xdr:row>33</xdr:row>
      <xdr:rowOff>55880</xdr:rowOff>
    </xdr:to>
    <xdr:sp macro="" textlink="">
      <xdr:nvSpPr>
        <xdr:cNvPr id="42" name="正方形/長方形 41">
          <a:extLst>
            <a:ext uri="{FF2B5EF4-FFF2-40B4-BE49-F238E27FC236}">
              <a16:creationId xmlns:a16="http://schemas.microsoft.com/office/drawing/2014/main" id="{350EDAD9-1FF0-4B1F-8A10-4728E88A88F3}"/>
            </a:ext>
          </a:extLst>
        </xdr:cNvPr>
        <xdr:cNvSpPr/>
      </xdr:nvSpPr>
      <xdr:spPr>
        <a:xfrm>
          <a:off x="7556500" y="5457825"/>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124460</xdr:rowOff>
    </xdr:from>
    <xdr:to>
      <xdr:col>49</xdr:col>
      <xdr:colOff>19050</xdr:colOff>
      <xdr:row>32</xdr:row>
      <xdr:rowOff>37465</xdr:rowOff>
    </xdr:to>
    <xdr:sp macro="" textlink="">
      <xdr:nvSpPr>
        <xdr:cNvPr id="43" name="正方形/長方形 42">
          <a:extLst>
            <a:ext uri="{FF2B5EF4-FFF2-40B4-BE49-F238E27FC236}">
              <a16:creationId xmlns:a16="http://schemas.microsoft.com/office/drawing/2014/main" id="{187991A1-ACC0-4E0F-979D-FD6DDCFF6CEF}"/>
            </a:ext>
          </a:extLst>
        </xdr:cNvPr>
        <xdr:cNvSpPr/>
      </xdr:nvSpPr>
      <xdr:spPr>
        <a:xfrm>
          <a:off x="9017000" y="5267960"/>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31</xdr:row>
      <xdr:rowOff>142875</xdr:rowOff>
    </xdr:from>
    <xdr:to>
      <xdr:col>49</xdr:col>
      <xdr:colOff>19050</xdr:colOff>
      <xdr:row>33</xdr:row>
      <xdr:rowOff>55880</xdr:rowOff>
    </xdr:to>
    <xdr:sp macro="" textlink="">
      <xdr:nvSpPr>
        <xdr:cNvPr id="44" name="正方形/長方形 43">
          <a:extLst>
            <a:ext uri="{FF2B5EF4-FFF2-40B4-BE49-F238E27FC236}">
              <a16:creationId xmlns:a16="http://schemas.microsoft.com/office/drawing/2014/main" id="{37C111DD-3EEB-4CBA-83AF-57884BE70BBE}"/>
            </a:ext>
          </a:extLst>
        </xdr:cNvPr>
        <xdr:cNvSpPr/>
      </xdr:nvSpPr>
      <xdr:spPr>
        <a:xfrm>
          <a:off x="9017000" y="5457825"/>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117475</xdr:rowOff>
    </xdr:from>
    <xdr:to>
      <xdr:col>27</xdr:col>
      <xdr:colOff>184150</xdr:colOff>
      <xdr:row>47</xdr:row>
      <xdr:rowOff>130175</xdr:rowOff>
    </xdr:to>
    <xdr:sp macro="" textlink="">
      <xdr:nvSpPr>
        <xdr:cNvPr id="45" name="正方形/長方形 44">
          <a:extLst>
            <a:ext uri="{FF2B5EF4-FFF2-40B4-BE49-F238E27FC236}">
              <a16:creationId xmlns:a16="http://schemas.microsoft.com/office/drawing/2014/main" id="{3035696C-ACC8-468B-8BBF-666A0510ED58}"/>
            </a:ext>
          </a:extLst>
        </xdr:cNvPr>
        <xdr:cNvSpPr/>
      </xdr:nvSpPr>
      <xdr:spPr>
        <a:xfrm>
          <a:off x="762000" y="5775325"/>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57</xdr:col>
      <xdr:colOff>120650</xdr:colOff>
      <xdr:row>47</xdr:row>
      <xdr:rowOff>130175</xdr:rowOff>
    </xdr:to>
    <xdr:sp macro="" textlink="">
      <xdr:nvSpPr>
        <xdr:cNvPr id="46" name="正方形/長方形 45">
          <a:extLst>
            <a:ext uri="{FF2B5EF4-FFF2-40B4-BE49-F238E27FC236}">
              <a16:creationId xmlns:a16="http://schemas.microsoft.com/office/drawing/2014/main" id="{EA67F27F-DC25-4D43-AA17-661DF6C4CAD1}"/>
            </a:ext>
          </a:extLst>
        </xdr:cNvPr>
        <xdr:cNvSpPr/>
      </xdr:nvSpPr>
      <xdr:spPr>
        <a:xfrm>
          <a:off x="6032500" y="5775325"/>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46</xdr:col>
      <xdr:colOff>188595</xdr:colOff>
      <xdr:row>35</xdr:row>
      <xdr:rowOff>31115</xdr:rowOff>
    </xdr:to>
    <xdr:sp macro="" textlink="">
      <xdr:nvSpPr>
        <xdr:cNvPr id="47" name="正方形/長方形 46">
          <a:extLst>
            <a:ext uri="{FF2B5EF4-FFF2-40B4-BE49-F238E27FC236}">
              <a16:creationId xmlns:a16="http://schemas.microsoft.com/office/drawing/2014/main" id="{1A9ADCBB-6A56-413F-9018-BFE9997C9635}"/>
            </a:ext>
          </a:extLst>
        </xdr:cNvPr>
        <xdr:cNvSpPr/>
      </xdr:nvSpPr>
      <xdr:spPr>
        <a:xfrm>
          <a:off x="6032500" y="5775325"/>
          <a:ext cx="3795395"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93345</xdr:rowOff>
    </xdr:from>
    <xdr:to>
      <xdr:col>56</xdr:col>
      <xdr:colOff>188595</xdr:colOff>
      <xdr:row>47</xdr:row>
      <xdr:rowOff>68580</xdr:rowOff>
    </xdr:to>
    <xdr:sp macro="" textlink="" fLocksText="0">
      <xdr:nvSpPr>
        <xdr:cNvPr id="48" name="テキスト ボックス 47">
          <a:extLst>
            <a:ext uri="{FF2B5EF4-FFF2-40B4-BE49-F238E27FC236}">
              <a16:creationId xmlns:a16="http://schemas.microsoft.com/office/drawing/2014/main" id="{98BD3E4F-CB7D-458B-BC94-CC56AF29D8E0}"/>
            </a:ext>
          </a:extLst>
        </xdr:cNvPr>
        <xdr:cNvSpPr txBox="1"/>
      </xdr:nvSpPr>
      <xdr:spPr>
        <a:xfrm>
          <a:off x="6159500" y="6094095"/>
          <a:ext cx="5763895" cy="2032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本町は面積が</a:t>
          </a:r>
          <a:r>
            <a:rPr kumimoji="1" lang="en-US" altLang="ja-JP" sz="1200">
              <a:latin typeface="ＭＳ Ｐゴシック"/>
              <a:ea typeface="ＭＳ Ｐゴシック"/>
            </a:rPr>
            <a:t>303.09㎢</a:t>
          </a:r>
          <a:r>
            <a:rPr kumimoji="1" lang="ja-JP" altLang="en-US" sz="1200">
              <a:latin typeface="ＭＳ Ｐゴシック"/>
              <a:ea typeface="ＭＳ Ｐゴシック"/>
            </a:rPr>
            <a:t>と類似団体と比較して広大であり、集落は面積の大部分を占める山林の間に点在しており、行政運営上極めて不利な地理的条件にある。</a:t>
          </a:r>
        </a:p>
        <a:p>
          <a:r>
            <a:rPr kumimoji="1" lang="ja-JP" altLang="en-US" sz="1200">
              <a:latin typeface="ＭＳ Ｐゴシック"/>
              <a:ea typeface="ＭＳ Ｐゴシック"/>
            </a:rPr>
            <a:t>　これにより、分母となる基準財政需要額は類似団体平均と比較して大きくなり、また基準財政収入額については類似団体平均より小さくなることから、財政力指数は低くならざるを得ない状況にある。</a:t>
          </a:r>
        </a:p>
        <a:p>
          <a:r>
            <a:rPr kumimoji="1" lang="ja-JP" altLang="en-US" sz="1200">
              <a:latin typeface="ＭＳ Ｐゴシック"/>
              <a:ea typeface="ＭＳ Ｐゴシック"/>
            </a:rPr>
            <a:t>　引き続き、歳出削減の他、企業誘致の促進など税基盤の拡充に努め、京都地方税機構と連携し、徴収強化に取り組む。</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130175</xdr:rowOff>
    </xdr:from>
    <xdr:to>
      <xdr:col>27</xdr:col>
      <xdr:colOff>184150</xdr:colOff>
      <xdr:row>47</xdr:row>
      <xdr:rowOff>130175</xdr:rowOff>
    </xdr:to>
    <xdr:cxnSp macro="">
      <xdr:nvCxnSpPr>
        <xdr:cNvPr id="49" name="直線コネクタ 48">
          <a:extLst>
            <a:ext uri="{FF2B5EF4-FFF2-40B4-BE49-F238E27FC236}">
              <a16:creationId xmlns:a16="http://schemas.microsoft.com/office/drawing/2014/main" id="{F2543FCF-B8D7-4A02-88E8-0F85F3818E23}"/>
            </a:ext>
          </a:extLst>
        </xdr:cNvPr>
        <xdr:cNvCxnSpPr/>
      </xdr:nvCxnSpPr>
      <xdr:spPr>
        <a:xfrm>
          <a:off x="762000" y="81883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73025</xdr:rowOff>
    </xdr:from>
    <xdr:to>
      <xdr:col>27</xdr:col>
      <xdr:colOff>184150</xdr:colOff>
      <xdr:row>45</xdr:row>
      <xdr:rowOff>73025</xdr:rowOff>
    </xdr:to>
    <xdr:cxnSp macro="">
      <xdr:nvCxnSpPr>
        <xdr:cNvPr id="50" name="直線コネクタ 49">
          <a:extLst>
            <a:ext uri="{FF2B5EF4-FFF2-40B4-BE49-F238E27FC236}">
              <a16:creationId xmlns:a16="http://schemas.microsoft.com/office/drawing/2014/main" id="{5DA2F99B-AD4E-4D2C-9E0E-A79F0034CDA7}"/>
            </a:ext>
          </a:extLst>
        </xdr:cNvPr>
        <xdr:cNvCxnSpPr/>
      </xdr:nvCxnSpPr>
      <xdr:spPr>
        <a:xfrm>
          <a:off x="762000" y="77882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100965</xdr:rowOff>
    </xdr:from>
    <xdr:ext cx="762000" cy="253365"/>
    <xdr:sp macro="" textlink="">
      <xdr:nvSpPr>
        <xdr:cNvPr id="51" name="テキスト ボックス 50">
          <a:extLst>
            <a:ext uri="{FF2B5EF4-FFF2-40B4-BE49-F238E27FC236}">
              <a16:creationId xmlns:a16="http://schemas.microsoft.com/office/drawing/2014/main" id="{5EB68FEB-DA1A-4275-984B-124E3DE260FD}"/>
            </a:ext>
          </a:extLst>
        </xdr:cNvPr>
        <xdr:cNvSpPr txBox="1"/>
      </xdr:nvSpPr>
      <xdr:spPr>
        <a:xfrm>
          <a:off x="0" y="76447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2" name="直線コネクタ 51">
          <a:extLst>
            <a:ext uri="{FF2B5EF4-FFF2-40B4-BE49-F238E27FC236}">
              <a16:creationId xmlns:a16="http://schemas.microsoft.com/office/drawing/2014/main" id="{5BFBA77F-9478-477F-B1F4-D5BA8DF4F7C1}"/>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42545</xdr:rowOff>
    </xdr:from>
    <xdr:ext cx="762000" cy="253365"/>
    <xdr:sp macro="" textlink="">
      <xdr:nvSpPr>
        <xdr:cNvPr id="53" name="テキスト ボックス 52">
          <a:extLst>
            <a:ext uri="{FF2B5EF4-FFF2-40B4-BE49-F238E27FC236}">
              <a16:creationId xmlns:a16="http://schemas.microsoft.com/office/drawing/2014/main" id="{0931F4D8-71AD-4CA4-BAFA-A1186DD7A6F5}"/>
            </a:ext>
          </a:extLst>
        </xdr:cNvPr>
        <xdr:cNvSpPr txBox="1"/>
      </xdr:nvSpPr>
      <xdr:spPr>
        <a:xfrm>
          <a:off x="0" y="72434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124460</xdr:rowOff>
    </xdr:from>
    <xdr:to>
      <xdr:col>27</xdr:col>
      <xdr:colOff>184150</xdr:colOff>
      <xdr:row>40</xdr:row>
      <xdr:rowOff>124460</xdr:rowOff>
    </xdr:to>
    <xdr:cxnSp macro="">
      <xdr:nvCxnSpPr>
        <xdr:cNvPr id="54" name="直線コネクタ 53">
          <a:extLst>
            <a:ext uri="{FF2B5EF4-FFF2-40B4-BE49-F238E27FC236}">
              <a16:creationId xmlns:a16="http://schemas.microsoft.com/office/drawing/2014/main" id="{E48BCBE4-A3D4-4F6B-B0FA-F25E44404574}"/>
            </a:ext>
          </a:extLst>
        </xdr:cNvPr>
        <xdr:cNvCxnSpPr/>
      </xdr:nvCxnSpPr>
      <xdr:spPr>
        <a:xfrm>
          <a:off x="762000" y="69824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152400</xdr:rowOff>
    </xdr:from>
    <xdr:ext cx="762000" cy="253365"/>
    <xdr:sp macro="" textlink="">
      <xdr:nvSpPr>
        <xdr:cNvPr id="55" name="テキスト ボックス 54">
          <a:extLst>
            <a:ext uri="{FF2B5EF4-FFF2-40B4-BE49-F238E27FC236}">
              <a16:creationId xmlns:a16="http://schemas.microsoft.com/office/drawing/2014/main" id="{45841919-6FEB-4AA5-963A-CB04A4245B33}"/>
            </a:ext>
          </a:extLst>
        </xdr:cNvPr>
        <xdr:cNvSpPr txBox="1"/>
      </xdr:nvSpPr>
      <xdr:spPr>
        <a:xfrm>
          <a:off x="0" y="68389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66675</xdr:rowOff>
    </xdr:from>
    <xdr:to>
      <xdr:col>27</xdr:col>
      <xdr:colOff>184150</xdr:colOff>
      <xdr:row>38</xdr:row>
      <xdr:rowOff>66675</xdr:rowOff>
    </xdr:to>
    <xdr:cxnSp macro="">
      <xdr:nvCxnSpPr>
        <xdr:cNvPr id="56" name="直線コネクタ 55">
          <a:extLst>
            <a:ext uri="{FF2B5EF4-FFF2-40B4-BE49-F238E27FC236}">
              <a16:creationId xmlns:a16="http://schemas.microsoft.com/office/drawing/2014/main" id="{F0C510D1-F164-4B23-B016-2DB4C4607A7B}"/>
            </a:ext>
          </a:extLst>
        </xdr:cNvPr>
        <xdr:cNvCxnSpPr/>
      </xdr:nvCxnSpPr>
      <xdr:spPr>
        <a:xfrm>
          <a:off x="762000" y="65817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95250</xdr:rowOff>
    </xdr:from>
    <xdr:ext cx="762000" cy="253365"/>
    <xdr:sp macro="" textlink="">
      <xdr:nvSpPr>
        <xdr:cNvPr id="57" name="テキスト ボックス 56">
          <a:extLst>
            <a:ext uri="{FF2B5EF4-FFF2-40B4-BE49-F238E27FC236}">
              <a16:creationId xmlns:a16="http://schemas.microsoft.com/office/drawing/2014/main" id="{CD4BAFED-B35B-42C0-B1CD-EA173C5C14ED}"/>
            </a:ext>
          </a:extLst>
        </xdr:cNvPr>
        <xdr:cNvSpPr txBox="1"/>
      </xdr:nvSpPr>
      <xdr:spPr>
        <a:xfrm>
          <a:off x="0" y="64389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7620</xdr:rowOff>
    </xdr:from>
    <xdr:to>
      <xdr:col>27</xdr:col>
      <xdr:colOff>184150</xdr:colOff>
      <xdr:row>36</xdr:row>
      <xdr:rowOff>7620</xdr:rowOff>
    </xdr:to>
    <xdr:cxnSp macro="">
      <xdr:nvCxnSpPr>
        <xdr:cNvPr id="58" name="直線コネクタ 57">
          <a:extLst>
            <a:ext uri="{FF2B5EF4-FFF2-40B4-BE49-F238E27FC236}">
              <a16:creationId xmlns:a16="http://schemas.microsoft.com/office/drawing/2014/main" id="{42B62344-EA39-4FF5-B7BD-4A9F36EB835A}"/>
            </a:ext>
          </a:extLst>
        </xdr:cNvPr>
        <xdr:cNvCxnSpPr/>
      </xdr:nvCxnSpPr>
      <xdr:spPr>
        <a:xfrm>
          <a:off x="762000" y="61798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36830</xdr:rowOff>
    </xdr:from>
    <xdr:ext cx="762000" cy="250825"/>
    <xdr:sp macro="" textlink="">
      <xdr:nvSpPr>
        <xdr:cNvPr id="59" name="テキスト ボックス 58">
          <a:extLst>
            <a:ext uri="{FF2B5EF4-FFF2-40B4-BE49-F238E27FC236}">
              <a16:creationId xmlns:a16="http://schemas.microsoft.com/office/drawing/2014/main" id="{CADDB770-B397-490A-8492-F14514CA964C}"/>
            </a:ext>
          </a:extLst>
        </xdr:cNvPr>
        <xdr:cNvSpPr txBox="1"/>
      </xdr:nvSpPr>
      <xdr:spPr>
        <a:xfrm>
          <a:off x="0" y="603758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33</xdr:row>
      <xdr:rowOff>117475</xdr:rowOff>
    </xdr:to>
    <xdr:cxnSp macro="">
      <xdr:nvCxnSpPr>
        <xdr:cNvPr id="60" name="直線コネクタ 59">
          <a:extLst>
            <a:ext uri="{FF2B5EF4-FFF2-40B4-BE49-F238E27FC236}">
              <a16:creationId xmlns:a16="http://schemas.microsoft.com/office/drawing/2014/main" id="{D886A4D3-609F-4FAE-B817-C2614475F672}"/>
            </a:ext>
          </a:extLst>
        </xdr:cNvPr>
        <xdr:cNvCxnSpPr/>
      </xdr:nvCxnSpPr>
      <xdr:spPr>
        <a:xfrm>
          <a:off x="762000" y="57753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146685</xdr:rowOff>
    </xdr:from>
    <xdr:ext cx="762000" cy="250825"/>
    <xdr:sp macro="" textlink="">
      <xdr:nvSpPr>
        <xdr:cNvPr id="61" name="テキスト ボックス 60">
          <a:extLst>
            <a:ext uri="{FF2B5EF4-FFF2-40B4-BE49-F238E27FC236}">
              <a16:creationId xmlns:a16="http://schemas.microsoft.com/office/drawing/2014/main" id="{150033CA-A20C-4568-8D98-D2A60C403299}"/>
            </a:ext>
          </a:extLst>
        </xdr:cNvPr>
        <xdr:cNvSpPr txBox="1"/>
      </xdr:nvSpPr>
      <xdr:spPr>
        <a:xfrm>
          <a:off x="0" y="56330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47</xdr:row>
      <xdr:rowOff>130175</xdr:rowOff>
    </xdr:to>
    <xdr:sp macro="" textlink="">
      <xdr:nvSpPr>
        <xdr:cNvPr id="62" name="財政力グラフ枠">
          <a:extLst>
            <a:ext uri="{FF2B5EF4-FFF2-40B4-BE49-F238E27FC236}">
              <a16:creationId xmlns:a16="http://schemas.microsoft.com/office/drawing/2014/main" id="{2D901ED0-D517-4FA3-BDCE-D09D48561D89}"/>
            </a:ext>
          </a:extLst>
        </xdr:cNvPr>
        <xdr:cNvSpPr/>
      </xdr:nvSpPr>
      <xdr:spPr>
        <a:xfrm>
          <a:off x="762000" y="5775325"/>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92710</xdr:rowOff>
    </xdr:from>
    <xdr:to>
      <xdr:col>23</xdr:col>
      <xdr:colOff>133350</xdr:colOff>
      <xdr:row>44</xdr:row>
      <xdr:rowOff>98425</xdr:rowOff>
    </xdr:to>
    <xdr:cxnSp macro="">
      <xdr:nvCxnSpPr>
        <xdr:cNvPr id="63" name="直線コネクタ 62">
          <a:extLst>
            <a:ext uri="{FF2B5EF4-FFF2-40B4-BE49-F238E27FC236}">
              <a16:creationId xmlns:a16="http://schemas.microsoft.com/office/drawing/2014/main" id="{3256A803-42CE-4BC9-AB7B-669861D27D29}"/>
            </a:ext>
          </a:extLst>
        </xdr:cNvPr>
        <xdr:cNvCxnSpPr/>
      </xdr:nvCxnSpPr>
      <xdr:spPr>
        <a:xfrm flipV="1">
          <a:off x="4953000" y="6436360"/>
          <a:ext cx="0" cy="12058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71755</xdr:rowOff>
    </xdr:from>
    <xdr:ext cx="762000" cy="250825"/>
    <xdr:sp macro="" textlink="">
      <xdr:nvSpPr>
        <xdr:cNvPr id="64" name="財政力最小値テキスト">
          <a:extLst>
            <a:ext uri="{FF2B5EF4-FFF2-40B4-BE49-F238E27FC236}">
              <a16:creationId xmlns:a16="http://schemas.microsoft.com/office/drawing/2014/main" id="{0674FAC9-5A48-4DCB-998A-8FC6C065D2C4}"/>
            </a:ext>
          </a:extLst>
        </xdr:cNvPr>
        <xdr:cNvSpPr txBox="1"/>
      </xdr:nvSpPr>
      <xdr:spPr>
        <a:xfrm>
          <a:off x="5041900" y="76155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0.18</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98425</xdr:rowOff>
    </xdr:from>
    <xdr:to>
      <xdr:col>24</xdr:col>
      <xdr:colOff>12700</xdr:colOff>
      <xdr:row>44</xdr:row>
      <xdr:rowOff>98425</xdr:rowOff>
    </xdr:to>
    <xdr:cxnSp macro="">
      <xdr:nvCxnSpPr>
        <xdr:cNvPr id="65" name="直線コネクタ 64">
          <a:extLst>
            <a:ext uri="{FF2B5EF4-FFF2-40B4-BE49-F238E27FC236}">
              <a16:creationId xmlns:a16="http://schemas.microsoft.com/office/drawing/2014/main" id="{A512D8A2-1540-4A68-9824-39D4EC536B1A}"/>
            </a:ext>
          </a:extLst>
        </xdr:cNvPr>
        <xdr:cNvCxnSpPr/>
      </xdr:nvCxnSpPr>
      <xdr:spPr>
        <a:xfrm>
          <a:off x="4864100" y="7642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8890</xdr:rowOff>
    </xdr:from>
    <xdr:ext cx="762000" cy="253365"/>
    <xdr:sp macro="" textlink="">
      <xdr:nvSpPr>
        <xdr:cNvPr id="66" name="財政力最大値テキスト">
          <a:extLst>
            <a:ext uri="{FF2B5EF4-FFF2-40B4-BE49-F238E27FC236}">
              <a16:creationId xmlns:a16="http://schemas.microsoft.com/office/drawing/2014/main" id="{CB3B1F6D-C2DF-407F-ACBA-691BBE7A678D}"/>
            </a:ext>
          </a:extLst>
        </xdr:cNvPr>
        <xdr:cNvSpPr txBox="1"/>
      </xdr:nvSpPr>
      <xdr:spPr>
        <a:xfrm>
          <a:off x="5041900" y="61810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92710</xdr:rowOff>
    </xdr:from>
    <xdr:to>
      <xdr:col>24</xdr:col>
      <xdr:colOff>12700</xdr:colOff>
      <xdr:row>37</xdr:row>
      <xdr:rowOff>92710</xdr:rowOff>
    </xdr:to>
    <xdr:cxnSp macro="">
      <xdr:nvCxnSpPr>
        <xdr:cNvPr id="67" name="直線コネクタ 66">
          <a:extLst>
            <a:ext uri="{FF2B5EF4-FFF2-40B4-BE49-F238E27FC236}">
              <a16:creationId xmlns:a16="http://schemas.microsoft.com/office/drawing/2014/main" id="{3803BC83-1B13-47B6-B48D-73FDFA3AECF8}"/>
            </a:ext>
          </a:extLst>
        </xdr:cNvPr>
        <xdr:cNvCxnSpPr/>
      </xdr:nvCxnSpPr>
      <xdr:spPr>
        <a:xfrm>
          <a:off x="4864100" y="6436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19685</xdr:rowOff>
    </xdr:from>
    <xdr:to>
      <xdr:col>23</xdr:col>
      <xdr:colOff>133350</xdr:colOff>
      <xdr:row>44</xdr:row>
      <xdr:rowOff>28575</xdr:rowOff>
    </xdr:to>
    <xdr:cxnSp macro="">
      <xdr:nvCxnSpPr>
        <xdr:cNvPr id="68" name="直線コネクタ 67">
          <a:extLst>
            <a:ext uri="{FF2B5EF4-FFF2-40B4-BE49-F238E27FC236}">
              <a16:creationId xmlns:a16="http://schemas.microsoft.com/office/drawing/2014/main" id="{0177B9D6-FFEC-41F4-A1DE-BD0E4B0E26FA}"/>
            </a:ext>
          </a:extLst>
        </xdr:cNvPr>
        <xdr:cNvCxnSpPr/>
      </xdr:nvCxnSpPr>
      <xdr:spPr>
        <a:xfrm flipV="1">
          <a:off x="4114800" y="7563485"/>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4445</xdr:rowOff>
    </xdr:from>
    <xdr:ext cx="762000" cy="253365"/>
    <xdr:sp macro="" textlink="">
      <xdr:nvSpPr>
        <xdr:cNvPr id="69" name="財政力平均値テキスト">
          <a:extLst>
            <a:ext uri="{FF2B5EF4-FFF2-40B4-BE49-F238E27FC236}">
              <a16:creationId xmlns:a16="http://schemas.microsoft.com/office/drawing/2014/main" id="{23A2026C-6529-48D5-AFCD-F1B14F575412}"/>
            </a:ext>
          </a:extLst>
        </xdr:cNvPr>
        <xdr:cNvSpPr txBox="1"/>
      </xdr:nvSpPr>
      <xdr:spPr>
        <a:xfrm>
          <a:off x="5041900" y="720534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155575</xdr:rowOff>
    </xdr:from>
    <xdr:to>
      <xdr:col>23</xdr:col>
      <xdr:colOff>184150</xdr:colOff>
      <xdr:row>43</xdr:row>
      <xdr:rowOff>87630</xdr:rowOff>
    </xdr:to>
    <xdr:sp macro="" textlink="">
      <xdr:nvSpPr>
        <xdr:cNvPr id="70" name="フローチャート: 判断 69">
          <a:extLst>
            <a:ext uri="{FF2B5EF4-FFF2-40B4-BE49-F238E27FC236}">
              <a16:creationId xmlns:a16="http://schemas.microsoft.com/office/drawing/2014/main" id="{3A32870F-F8F6-4F41-AB72-373E822A1851}"/>
            </a:ext>
          </a:extLst>
        </xdr:cNvPr>
        <xdr:cNvSpPr/>
      </xdr:nvSpPr>
      <xdr:spPr>
        <a:xfrm>
          <a:off x="4902200" y="73564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28575</xdr:rowOff>
    </xdr:from>
    <xdr:to>
      <xdr:col>19</xdr:col>
      <xdr:colOff>133350</xdr:colOff>
      <xdr:row>44</xdr:row>
      <xdr:rowOff>28575</xdr:rowOff>
    </xdr:to>
    <xdr:cxnSp macro="">
      <xdr:nvCxnSpPr>
        <xdr:cNvPr id="71" name="直線コネクタ 70">
          <a:extLst>
            <a:ext uri="{FF2B5EF4-FFF2-40B4-BE49-F238E27FC236}">
              <a16:creationId xmlns:a16="http://schemas.microsoft.com/office/drawing/2014/main" id="{02DCA8BB-DF62-4AE8-BD31-CBC805AC28D8}"/>
            </a:ext>
          </a:extLst>
        </xdr:cNvPr>
        <xdr:cNvCxnSpPr/>
      </xdr:nvCxnSpPr>
      <xdr:spPr>
        <a:xfrm>
          <a:off x="3225800" y="75723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163830</xdr:rowOff>
    </xdr:from>
    <xdr:to>
      <xdr:col>19</xdr:col>
      <xdr:colOff>184150</xdr:colOff>
      <xdr:row>43</xdr:row>
      <xdr:rowOff>95250</xdr:rowOff>
    </xdr:to>
    <xdr:sp macro="" textlink="">
      <xdr:nvSpPr>
        <xdr:cNvPr id="72" name="フローチャート: 判断 71">
          <a:extLst>
            <a:ext uri="{FF2B5EF4-FFF2-40B4-BE49-F238E27FC236}">
              <a16:creationId xmlns:a16="http://schemas.microsoft.com/office/drawing/2014/main" id="{2C5498C9-8DCF-4A99-85AF-7FFF658EA41E}"/>
            </a:ext>
          </a:extLst>
        </xdr:cNvPr>
        <xdr:cNvSpPr/>
      </xdr:nvSpPr>
      <xdr:spPr>
        <a:xfrm>
          <a:off x="4064000" y="736473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106045</xdr:rowOff>
    </xdr:from>
    <xdr:ext cx="736600" cy="250825"/>
    <xdr:sp macro="" textlink="">
      <xdr:nvSpPr>
        <xdr:cNvPr id="73" name="テキスト ボックス 72">
          <a:extLst>
            <a:ext uri="{FF2B5EF4-FFF2-40B4-BE49-F238E27FC236}">
              <a16:creationId xmlns:a16="http://schemas.microsoft.com/office/drawing/2014/main" id="{2827A293-821C-4407-81D2-48F3038F964E}"/>
            </a:ext>
          </a:extLst>
        </xdr:cNvPr>
        <xdr:cNvSpPr txBox="1"/>
      </xdr:nvSpPr>
      <xdr:spPr>
        <a:xfrm>
          <a:off x="3733800" y="713549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44</xdr:row>
      <xdr:rowOff>19685</xdr:rowOff>
    </xdr:from>
    <xdr:to>
      <xdr:col>15</xdr:col>
      <xdr:colOff>82550</xdr:colOff>
      <xdr:row>44</xdr:row>
      <xdr:rowOff>28575</xdr:rowOff>
    </xdr:to>
    <xdr:cxnSp macro="">
      <xdr:nvCxnSpPr>
        <xdr:cNvPr id="74" name="直線コネクタ 73">
          <a:extLst>
            <a:ext uri="{FF2B5EF4-FFF2-40B4-BE49-F238E27FC236}">
              <a16:creationId xmlns:a16="http://schemas.microsoft.com/office/drawing/2014/main" id="{5FC2521D-A7A2-4DE2-9A28-D6E2DE0FC553}"/>
            </a:ext>
          </a:extLst>
        </xdr:cNvPr>
        <xdr:cNvCxnSpPr/>
      </xdr:nvCxnSpPr>
      <xdr:spPr>
        <a:xfrm>
          <a:off x="2336800" y="756348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12065</xdr:rowOff>
    </xdr:from>
    <xdr:to>
      <xdr:col>15</xdr:col>
      <xdr:colOff>133350</xdr:colOff>
      <xdr:row>43</xdr:row>
      <xdr:rowOff>111125</xdr:rowOff>
    </xdr:to>
    <xdr:sp macro="" textlink="">
      <xdr:nvSpPr>
        <xdr:cNvPr id="75" name="フローチャート: 判断 74">
          <a:extLst>
            <a:ext uri="{FF2B5EF4-FFF2-40B4-BE49-F238E27FC236}">
              <a16:creationId xmlns:a16="http://schemas.microsoft.com/office/drawing/2014/main" id="{CCB413DD-40A4-4A05-BA3F-35088B0AB2A6}"/>
            </a:ext>
          </a:extLst>
        </xdr:cNvPr>
        <xdr:cNvSpPr/>
      </xdr:nvSpPr>
      <xdr:spPr>
        <a:xfrm>
          <a:off x="3175000" y="73844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120650</xdr:rowOff>
    </xdr:from>
    <xdr:ext cx="759460" cy="253365"/>
    <xdr:sp macro="" textlink="">
      <xdr:nvSpPr>
        <xdr:cNvPr id="76" name="テキスト ボックス 75">
          <a:extLst>
            <a:ext uri="{FF2B5EF4-FFF2-40B4-BE49-F238E27FC236}">
              <a16:creationId xmlns:a16="http://schemas.microsoft.com/office/drawing/2014/main" id="{E832C47D-DC70-4FF4-9AA2-C764B974D488}"/>
            </a:ext>
          </a:extLst>
        </xdr:cNvPr>
        <xdr:cNvSpPr txBox="1"/>
      </xdr:nvSpPr>
      <xdr:spPr>
        <a:xfrm>
          <a:off x="2844800" y="715010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44</xdr:row>
      <xdr:rowOff>19685</xdr:rowOff>
    </xdr:from>
    <xdr:to>
      <xdr:col>11</xdr:col>
      <xdr:colOff>31750</xdr:colOff>
      <xdr:row>44</xdr:row>
      <xdr:rowOff>19685</xdr:rowOff>
    </xdr:to>
    <xdr:cxnSp macro="">
      <xdr:nvCxnSpPr>
        <xdr:cNvPr id="77" name="直線コネクタ 76">
          <a:extLst>
            <a:ext uri="{FF2B5EF4-FFF2-40B4-BE49-F238E27FC236}">
              <a16:creationId xmlns:a16="http://schemas.microsoft.com/office/drawing/2014/main" id="{EA546B11-4D71-43B4-B1C2-E70B1EC3A311}"/>
            </a:ext>
          </a:extLst>
        </xdr:cNvPr>
        <xdr:cNvCxnSpPr/>
      </xdr:nvCxnSpPr>
      <xdr:spPr>
        <a:xfrm>
          <a:off x="1445895" y="7563485"/>
          <a:ext cx="8909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43</xdr:row>
      <xdr:rowOff>4445</xdr:rowOff>
    </xdr:from>
    <xdr:to>
      <xdr:col>11</xdr:col>
      <xdr:colOff>82550</xdr:colOff>
      <xdr:row>43</xdr:row>
      <xdr:rowOff>104140</xdr:rowOff>
    </xdr:to>
    <xdr:sp macro="" textlink="">
      <xdr:nvSpPr>
        <xdr:cNvPr id="78" name="フローチャート: 判断 77">
          <a:extLst>
            <a:ext uri="{FF2B5EF4-FFF2-40B4-BE49-F238E27FC236}">
              <a16:creationId xmlns:a16="http://schemas.microsoft.com/office/drawing/2014/main" id="{AB7421BE-0818-416D-8381-53D8BF664D99}"/>
            </a:ext>
          </a:extLst>
        </xdr:cNvPr>
        <xdr:cNvSpPr/>
      </xdr:nvSpPr>
      <xdr:spPr>
        <a:xfrm>
          <a:off x="2284095" y="7376795"/>
          <a:ext cx="1035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113665</xdr:rowOff>
    </xdr:from>
    <xdr:ext cx="762000" cy="253365"/>
    <xdr:sp macro="" textlink="">
      <xdr:nvSpPr>
        <xdr:cNvPr id="79" name="テキスト ボックス 78">
          <a:extLst>
            <a:ext uri="{FF2B5EF4-FFF2-40B4-BE49-F238E27FC236}">
              <a16:creationId xmlns:a16="http://schemas.microsoft.com/office/drawing/2014/main" id="{58E2D84F-D1A8-430F-BACF-401A40BAE6A6}"/>
            </a:ext>
          </a:extLst>
        </xdr:cNvPr>
        <xdr:cNvSpPr txBox="1"/>
      </xdr:nvSpPr>
      <xdr:spPr>
        <a:xfrm>
          <a:off x="1955800" y="71431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4445</xdr:rowOff>
    </xdr:from>
    <xdr:to>
      <xdr:col>7</xdr:col>
      <xdr:colOff>31750</xdr:colOff>
      <xdr:row>43</xdr:row>
      <xdr:rowOff>104140</xdr:rowOff>
    </xdr:to>
    <xdr:sp macro="" textlink="">
      <xdr:nvSpPr>
        <xdr:cNvPr id="80" name="フローチャート: 判断 79">
          <a:extLst>
            <a:ext uri="{FF2B5EF4-FFF2-40B4-BE49-F238E27FC236}">
              <a16:creationId xmlns:a16="http://schemas.microsoft.com/office/drawing/2014/main" id="{3BF09371-7188-4DE9-961C-AE8D4F259950}"/>
            </a:ext>
          </a:extLst>
        </xdr:cNvPr>
        <xdr:cNvSpPr/>
      </xdr:nvSpPr>
      <xdr:spPr>
        <a:xfrm>
          <a:off x="1397000" y="73767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113665</xdr:rowOff>
    </xdr:from>
    <xdr:ext cx="759460" cy="253365"/>
    <xdr:sp macro="" textlink="">
      <xdr:nvSpPr>
        <xdr:cNvPr id="81" name="テキスト ボックス 80">
          <a:extLst>
            <a:ext uri="{FF2B5EF4-FFF2-40B4-BE49-F238E27FC236}">
              <a16:creationId xmlns:a16="http://schemas.microsoft.com/office/drawing/2014/main" id="{02EBD123-2B7A-4369-9DD9-E4613737FCCC}"/>
            </a:ext>
          </a:extLst>
        </xdr:cNvPr>
        <xdr:cNvSpPr txBox="1"/>
      </xdr:nvSpPr>
      <xdr:spPr>
        <a:xfrm>
          <a:off x="1066800" y="714311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128270</xdr:rowOff>
    </xdr:from>
    <xdr:ext cx="762000" cy="250825"/>
    <xdr:sp macro="" textlink="">
      <xdr:nvSpPr>
        <xdr:cNvPr id="82" name="テキスト ボックス 81">
          <a:extLst>
            <a:ext uri="{FF2B5EF4-FFF2-40B4-BE49-F238E27FC236}">
              <a16:creationId xmlns:a16="http://schemas.microsoft.com/office/drawing/2014/main" id="{06FE8E8A-9827-4DCA-BEED-9948BFB3D897}"/>
            </a:ext>
          </a:extLst>
        </xdr:cNvPr>
        <xdr:cNvSpPr txBox="1"/>
      </xdr:nvSpPr>
      <xdr:spPr>
        <a:xfrm>
          <a:off x="4737100" y="818642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128270</xdr:rowOff>
    </xdr:from>
    <xdr:ext cx="762000" cy="250825"/>
    <xdr:sp macro="" textlink="">
      <xdr:nvSpPr>
        <xdr:cNvPr id="83" name="テキスト ボックス 82">
          <a:extLst>
            <a:ext uri="{FF2B5EF4-FFF2-40B4-BE49-F238E27FC236}">
              <a16:creationId xmlns:a16="http://schemas.microsoft.com/office/drawing/2014/main" id="{39CA3875-B37F-4883-9D14-03AF1E2D2384}"/>
            </a:ext>
          </a:extLst>
        </xdr:cNvPr>
        <xdr:cNvSpPr txBox="1"/>
      </xdr:nvSpPr>
      <xdr:spPr>
        <a:xfrm>
          <a:off x="3898900" y="818642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128270</xdr:rowOff>
    </xdr:from>
    <xdr:ext cx="759460" cy="250825"/>
    <xdr:sp macro="" textlink="">
      <xdr:nvSpPr>
        <xdr:cNvPr id="84" name="テキスト ボックス 83">
          <a:extLst>
            <a:ext uri="{FF2B5EF4-FFF2-40B4-BE49-F238E27FC236}">
              <a16:creationId xmlns:a16="http://schemas.microsoft.com/office/drawing/2014/main" id="{4CBF0DF7-6824-4C8D-9D91-E9D2A33785B7}"/>
            </a:ext>
          </a:extLst>
        </xdr:cNvPr>
        <xdr:cNvSpPr txBox="1"/>
      </xdr:nvSpPr>
      <xdr:spPr>
        <a:xfrm>
          <a:off x="3009900" y="818642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128270</xdr:rowOff>
    </xdr:from>
    <xdr:ext cx="762000" cy="250825"/>
    <xdr:sp macro="" textlink="">
      <xdr:nvSpPr>
        <xdr:cNvPr id="85" name="テキスト ボックス 84">
          <a:extLst>
            <a:ext uri="{FF2B5EF4-FFF2-40B4-BE49-F238E27FC236}">
              <a16:creationId xmlns:a16="http://schemas.microsoft.com/office/drawing/2014/main" id="{C3072858-7948-4DB0-99F4-B7D2A778DF96}"/>
            </a:ext>
          </a:extLst>
        </xdr:cNvPr>
        <xdr:cNvSpPr txBox="1"/>
      </xdr:nvSpPr>
      <xdr:spPr>
        <a:xfrm>
          <a:off x="2120900" y="818642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128270</xdr:rowOff>
    </xdr:from>
    <xdr:ext cx="762000" cy="250825"/>
    <xdr:sp macro="" textlink="">
      <xdr:nvSpPr>
        <xdr:cNvPr id="86" name="テキスト ボックス 85">
          <a:extLst>
            <a:ext uri="{FF2B5EF4-FFF2-40B4-BE49-F238E27FC236}">
              <a16:creationId xmlns:a16="http://schemas.microsoft.com/office/drawing/2014/main" id="{1C2D2E7B-3471-45F5-9C8E-D48CC60169B8}"/>
            </a:ext>
          </a:extLst>
        </xdr:cNvPr>
        <xdr:cNvSpPr txBox="1"/>
      </xdr:nvSpPr>
      <xdr:spPr>
        <a:xfrm>
          <a:off x="1231900" y="818642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137795</xdr:rowOff>
    </xdr:from>
    <xdr:to>
      <xdr:col>23</xdr:col>
      <xdr:colOff>184150</xdr:colOff>
      <xdr:row>44</xdr:row>
      <xdr:rowOff>69850</xdr:rowOff>
    </xdr:to>
    <xdr:sp macro="" textlink="">
      <xdr:nvSpPr>
        <xdr:cNvPr id="87" name="楕円 86">
          <a:extLst>
            <a:ext uri="{FF2B5EF4-FFF2-40B4-BE49-F238E27FC236}">
              <a16:creationId xmlns:a16="http://schemas.microsoft.com/office/drawing/2014/main" id="{5D952A48-E309-4473-9E4D-25CE10630AC0}"/>
            </a:ext>
          </a:extLst>
        </xdr:cNvPr>
        <xdr:cNvSpPr/>
      </xdr:nvSpPr>
      <xdr:spPr>
        <a:xfrm>
          <a:off x="4902200" y="751014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36195</xdr:rowOff>
    </xdr:from>
    <xdr:ext cx="762000" cy="250825"/>
    <xdr:sp macro="" textlink="">
      <xdr:nvSpPr>
        <xdr:cNvPr id="88" name="財政力該当値テキスト">
          <a:extLst>
            <a:ext uri="{FF2B5EF4-FFF2-40B4-BE49-F238E27FC236}">
              <a16:creationId xmlns:a16="http://schemas.microsoft.com/office/drawing/2014/main" id="{CF76D76D-EC27-479A-A9F9-47D24016575C}"/>
            </a:ext>
          </a:extLst>
        </xdr:cNvPr>
        <xdr:cNvSpPr txBox="1"/>
      </xdr:nvSpPr>
      <xdr:spPr>
        <a:xfrm>
          <a:off x="5041900" y="74085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146050</xdr:rowOff>
    </xdr:from>
    <xdr:to>
      <xdr:col>19</xdr:col>
      <xdr:colOff>184150</xdr:colOff>
      <xdr:row>44</xdr:row>
      <xdr:rowOff>77470</xdr:rowOff>
    </xdr:to>
    <xdr:sp macro="" textlink="">
      <xdr:nvSpPr>
        <xdr:cNvPr id="89" name="楕円 88">
          <a:extLst>
            <a:ext uri="{FF2B5EF4-FFF2-40B4-BE49-F238E27FC236}">
              <a16:creationId xmlns:a16="http://schemas.microsoft.com/office/drawing/2014/main" id="{A3CA1A64-F724-4869-A637-E55FAC0934D5}"/>
            </a:ext>
          </a:extLst>
        </xdr:cNvPr>
        <xdr:cNvSpPr/>
      </xdr:nvSpPr>
      <xdr:spPr>
        <a:xfrm>
          <a:off x="4064000" y="751840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62230</xdr:rowOff>
    </xdr:from>
    <xdr:ext cx="736600" cy="253365"/>
    <xdr:sp macro="" textlink="">
      <xdr:nvSpPr>
        <xdr:cNvPr id="90" name="テキスト ボックス 89">
          <a:extLst>
            <a:ext uri="{FF2B5EF4-FFF2-40B4-BE49-F238E27FC236}">
              <a16:creationId xmlns:a16="http://schemas.microsoft.com/office/drawing/2014/main" id="{EC9F5BC1-820D-41DC-B890-EE73FDCCB9A2}"/>
            </a:ext>
          </a:extLst>
        </xdr:cNvPr>
        <xdr:cNvSpPr txBox="1"/>
      </xdr:nvSpPr>
      <xdr:spPr>
        <a:xfrm>
          <a:off x="3733800" y="760603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146050</xdr:rowOff>
    </xdr:from>
    <xdr:to>
      <xdr:col>15</xdr:col>
      <xdr:colOff>133350</xdr:colOff>
      <xdr:row>44</xdr:row>
      <xdr:rowOff>77470</xdr:rowOff>
    </xdr:to>
    <xdr:sp macro="" textlink="">
      <xdr:nvSpPr>
        <xdr:cNvPr id="91" name="楕円 90">
          <a:extLst>
            <a:ext uri="{FF2B5EF4-FFF2-40B4-BE49-F238E27FC236}">
              <a16:creationId xmlns:a16="http://schemas.microsoft.com/office/drawing/2014/main" id="{EEA183A5-D52C-4B76-B854-C51189A3EC91}"/>
            </a:ext>
          </a:extLst>
        </xdr:cNvPr>
        <xdr:cNvSpPr/>
      </xdr:nvSpPr>
      <xdr:spPr>
        <a:xfrm>
          <a:off x="3175000" y="751840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62230</xdr:rowOff>
    </xdr:from>
    <xdr:ext cx="759460" cy="253365"/>
    <xdr:sp macro="" textlink="">
      <xdr:nvSpPr>
        <xdr:cNvPr id="92" name="テキスト ボックス 91">
          <a:extLst>
            <a:ext uri="{FF2B5EF4-FFF2-40B4-BE49-F238E27FC236}">
              <a16:creationId xmlns:a16="http://schemas.microsoft.com/office/drawing/2014/main" id="{91F0B7B8-7C08-46C3-95C8-2708E5DA0141}"/>
            </a:ext>
          </a:extLst>
        </xdr:cNvPr>
        <xdr:cNvSpPr txBox="1"/>
      </xdr:nvSpPr>
      <xdr:spPr>
        <a:xfrm>
          <a:off x="2844800" y="760603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43</xdr:row>
      <xdr:rowOff>137795</xdr:rowOff>
    </xdr:from>
    <xdr:to>
      <xdr:col>11</xdr:col>
      <xdr:colOff>82550</xdr:colOff>
      <xdr:row>44</xdr:row>
      <xdr:rowOff>69850</xdr:rowOff>
    </xdr:to>
    <xdr:sp macro="" textlink="">
      <xdr:nvSpPr>
        <xdr:cNvPr id="93" name="楕円 92">
          <a:extLst>
            <a:ext uri="{FF2B5EF4-FFF2-40B4-BE49-F238E27FC236}">
              <a16:creationId xmlns:a16="http://schemas.microsoft.com/office/drawing/2014/main" id="{0BB77129-50D6-43D1-9A8A-A82AACACBAA6}"/>
            </a:ext>
          </a:extLst>
        </xdr:cNvPr>
        <xdr:cNvSpPr/>
      </xdr:nvSpPr>
      <xdr:spPr>
        <a:xfrm>
          <a:off x="2284095" y="751014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54610</xdr:rowOff>
    </xdr:from>
    <xdr:ext cx="762000" cy="253365"/>
    <xdr:sp macro="" textlink="">
      <xdr:nvSpPr>
        <xdr:cNvPr id="94" name="テキスト ボックス 93">
          <a:extLst>
            <a:ext uri="{FF2B5EF4-FFF2-40B4-BE49-F238E27FC236}">
              <a16:creationId xmlns:a16="http://schemas.microsoft.com/office/drawing/2014/main" id="{56444E7A-E696-43B2-A2C9-99F70A1379CF}"/>
            </a:ext>
          </a:extLst>
        </xdr:cNvPr>
        <xdr:cNvSpPr txBox="1"/>
      </xdr:nvSpPr>
      <xdr:spPr>
        <a:xfrm>
          <a:off x="1955800" y="75984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137795</xdr:rowOff>
    </xdr:from>
    <xdr:to>
      <xdr:col>7</xdr:col>
      <xdr:colOff>31750</xdr:colOff>
      <xdr:row>44</xdr:row>
      <xdr:rowOff>69850</xdr:rowOff>
    </xdr:to>
    <xdr:sp macro="" textlink="">
      <xdr:nvSpPr>
        <xdr:cNvPr id="95" name="楕円 94">
          <a:extLst>
            <a:ext uri="{FF2B5EF4-FFF2-40B4-BE49-F238E27FC236}">
              <a16:creationId xmlns:a16="http://schemas.microsoft.com/office/drawing/2014/main" id="{F4EEFD85-FCD3-44D5-A6DD-405A7D317505}"/>
            </a:ext>
          </a:extLst>
        </xdr:cNvPr>
        <xdr:cNvSpPr/>
      </xdr:nvSpPr>
      <xdr:spPr>
        <a:xfrm>
          <a:off x="1397000" y="751014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54610</xdr:rowOff>
    </xdr:from>
    <xdr:ext cx="759460" cy="253365"/>
    <xdr:sp macro="" textlink="">
      <xdr:nvSpPr>
        <xdr:cNvPr id="96" name="テキスト ボックス 95">
          <a:extLst>
            <a:ext uri="{FF2B5EF4-FFF2-40B4-BE49-F238E27FC236}">
              <a16:creationId xmlns:a16="http://schemas.microsoft.com/office/drawing/2014/main" id="{42E06B01-3EC7-4839-A087-5B2B23DF441B}"/>
            </a:ext>
          </a:extLst>
        </xdr:cNvPr>
        <xdr:cNvSpPr txBox="1"/>
      </xdr:nvSpPr>
      <xdr:spPr>
        <a:xfrm>
          <a:off x="1066800" y="759841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80645</xdr:rowOff>
    </xdr:from>
    <xdr:to>
      <xdr:col>27</xdr:col>
      <xdr:colOff>184150</xdr:colOff>
      <xdr:row>53</xdr:row>
      <xdr:rowOff>55880</xdr:rowOff>
    </xdr:to>
    <xdr:sp macro="" textlink="">
      <xdr:nvSpPr>
        <xdr:cNvPr id="97" name="正方形/長方形 96">
          <a:extLst>
            <a:ext uri="{FF2B5EF4-FFF2-40B4-BE49-F238E27FC236}">
              <a16:creationId xmlns:a16="http://schemas.microsoft.com/office/drawing/2014/main" id="{CD2A6112-ADF0-4352-B157-DEE75A0A9C16}"/>
            </a:ext>
          </a:extLst>
        </xdr:cNvPr>
        <xdr:cNvSpPr/>
      </xdr:nvSpPr>
      <xdr:spPr>
        <a:xfrm>
          <a:off x="762000" y="8824595"/>
          <a:ext cx="50800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99060</xdr:rowOff>
    </xdr:from>
    <xdr:ext cx="1438910" cy="302260"/>
    <xdr:sp macro="" textlink="">
      <xdr:nvSpPr>
        <xdr:cNvPr id="98" name="テキスト ボックス 97">
          <a:extLst>
            <a:ext uri="{FF2B5EF4-FFF2-40B4-BE49-F238E27FC236}">
              <a16:creationId xmlns:a16="http://schemas.microsoft.com/office/drawing/2014/main" id="{47BCF252-4E17-481F-B4E3-B2BEEC348C46}"/>
            </a:ext>
          </a:extLst>
        </xdr:cNvPr>
        <xdr:cNvSpPr txBox="1"/>
      </xdr:nvSpPr>
      <xdr:spPr>
        <a:xfrm>
          <a:off x="1693545" y="9185910"/>
          <a:ext cx="143891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74295</xdr:rowOff>
    </xdr:from>
    <xdr:ext cx="1648460" cy="348615"/>
    <xdr:sp macro="" textlink="">
      <xdr:nvSpPr>
        <xdr:cNvPr id="99" name="テキスト ボックス 98">
          <a:extLst>
            <a:ext uri="{FF2B5EF4-FFF2-40B4-BE49-F238E27FC236}">
              <a16:creationId xmlns:a16="http://schemas.microsoft.com/office/drawing/2014/main" id="{FCDFF435-3739-4978-9BEB-AE0E74A5ABFC}"/>
            </a:ext>
          </a:extLst>
        </xdr:cNvPr>
        <xdr:cNvSpPr txBox="1"/>
      </xdr:nvSpPr>
      <xdr:spPr>
        <a:xfrm>
          <a:off x="3259455" y="9161145"/>
          <a:ext cx="1648460" cy="3486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[93.0%]</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161925</xdr:rowOff>
    </xdr:from>
    <xdr:to>
      <xdr:col>35</xdr:col>
      <xdr:colOff>95250</xdr:colOff>
      <xdr:row>54</xdr:row>
      <xdr:rowOff>74295</xdr:rowOff>
    </xdr:to>
    <xdr:sp macro="" textlink="">
      <xdr:nvSpPr>
        <xdr:cNvPr id="100" name="正方形/長方形 99">
          <a:extLst>
            <a:ext uri="{FF2B5EF4-FFF2-40B4-BE49-F238E27FC236}">
              <a16:creationId xmlns:a16="http://schemas.microsoft.com/office/drawing/2014/main" id="{19D05792-AFE0-4355-ABD0-8E96FA2F4D39}"/>
            </a:ext>
          </a:extLst>
        </xdr:cNvPr>
        <xdr:cNvSpPr/>
      </xdr:nvSpPr>
      <xdr:spPr>
        <a:xfrm>
          <a:off x="5905500" y="9077325"/>
          <a:ext cx="1524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93345</xdr:rowOff>
    </xdr:to>
    <xdr:sp macro="" textlink="">
      <xdr:nvSpPr>
        <xdr:cNvPr id="101" name="正方形/長方形 100">
          <a:extLst>
            <a:ext uri="{FF2B5EF4-FFF2-40B4-BE49-F238E27FC236}">
              <a16:creationId xmlns:a16="http://schemas.microsoft.com/office/drawing/2014/main" id="{6726239E-DAD0-4F03-9176-6E5CE0155043}"/>
            </a:ext>
          </a:extLst>
        </xdr:cNvPr>
        <xdr:cNvSpPr/>
      </xdr:nvSpPr>
      <xdr:spPr>
        <a:xfrm>
          <a:off x="5905500" y="927100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161925</xdr:rowOff>
    </xdr:from>
    <xdr:to>
      <xdr:col>42</xdr:col>
      <xdr:colOff>25400</xdr:colOff>
      <xdr:row>54</xdr:row>
      <xdr:rowOff>74295</xdr:rowOff>
    </xdr:to>
    <xdr:sp macro="" textlink="">
      <xdr:nvSpPr>
        <xdr:cNvPr id="102" name="正方形/長方形 101">
          <a:extLst>
            <a:ext uri="{FF2B5EF4-FFF2-40B4-BE49-F238E27FC236}">
              <a16:creationId xmlns:a16="http://schemas.microsoft.com/office/drawing/2014/main" id="{53DD878B-4794-4CB6-A3C3-39BD6A3039AF}"/>
            </a:ext>
          </a:extLst>
        </xdr:cNvPr>
        <xdr:cNvSpPr/>
      </xdr:nvSpPr>
      <xdr:spPr>
        <a:xfrm>
          <a:off x="7556500" y="9077325"/>
          <a:ext cx="1270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93345</xdr:rowOff>
    </xdr:to>
    <xdr:sp macro="" textlink="">
      <xdr:nvSpPr>
        <xdr:cNvPr id="103" name="正方形/長方形 102">
          <a:extLst>
            <a:ext uri="{FF2B5EF4-FFF2-40B4-BE49-F238E27FC236}">
              <a16:creationId xmlns:a16="http://schemas.microsoft.com/office/drawing/2014/main" id="{AC06B2C0-A6A2-4676-8884-9C755234D41F}"/>
            </a:ext>
          </a:extLst>
        </xdr:cNvPr>
        <xdr:cNvSpPr/>
      </xdr:nvSpPr>
      <xdr:spPr>
        <a:xfrm>
          <a:off x="7556500" y="9271000"/>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161925</xdr:rowOff>
    </xdr:from>
    <xdr:to>
      <xdr:col>49</xdr:col>
      <xdr:colOff>19050</xdr:colOff>
      <xdr:row>54</xdr:row>
      <xdr:rowOff>74295</xdr:rowOff>
    </xdr:to>
    <xdr:sp macro="" textlink="">
      <xdr:nvSpPr>
        <xdr:cNvPr id="104" name="正方形/長方形 103">
          <a:extLst>
            <a:ext uri="{FF2B5EF4-FFF2-40B4-BE49-F238E27FC236}">
              <a16:creationId xmlns:a16="http://schemas.microsoft.com/office/drawing/2014/main" id="{ADC533E7-051B-4FCA-9405-E11CDB9F50E7}"/>
            </a:ext>
          </a:extLst>
        </xdr:cNvPr>
        <xdr:cNvSpPr/>
      </xdr:nvSpPr>
      <xdr:spPr>
        <a:xfrm>
          <a:off x="9017000" y="9077325"/>
          <a:ext cx="1270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54</xdr:row>
      <xdr:rowOff>12700</xdr:rowOff>
    </xdr:from>
    <xdr:to>
      <xdr:col>49</xdr:col>
      <xdr:colOff>19050</xdr:colOff>
      <xdr:row>55</xdr:row>
      <xdr:rowOff>93345</xdr:rowOff>
    </xdr:to>
    <xdr:sp macro="" textlink="">
      <xdr:nvSpPr>
        <xdr:cNvPr id="105" name="正方形/長方形 104">
          <a:extLst>
            <a:ext uri="{FF2B5EF4-FFF2-40B4-BE49-F238E27FC236}">
              <a16:creationId xmlns:a16="http://schemas.microsoft.com/office/drawing/2014/main" id="{D9DF79A6-B29D-490B-A9AA-9F04388CA5A4}"/>
            </a:ext>
          </a:extLst>
        </xdr:cNvPr>
        <xdr:cNvSpPr/>
      </xdr:nvSpPr>
      <xdr:spPr>
        <a:xfrm>
          <a:off x="9017000" y="9271000"/>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154940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40C87380-9E1C-4559-8884-BCA79F50F0FD}"/>
            </a:ext>
          </a:extLst>
        </xdr:cNvPr>
        <xdr:cNvSpPr/>
      </xdr:nvSpPr>
      <xdr:spPr>
        <a:xfrm>
          <a:off x="762000" y="9584690"/>
          <a:ext cx="5080000" cy="241681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88BE0F78-7314-4274-9CB3-5A1FF0943537}"/>
            </a:ext>
          </a:extLst>
        </xdr:cNvPr>
        <xdr:cNvSpPr/>
      </xdr:nvSpPr>
      <xdr:spPr>
        <a:xfrm>
          <a:off x="6032500" y="9584690"/>
          <a:ext cx="6032500"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46</xdr:col>
      <xdr:colOff>188595</xdr:colOff>
      <xdr:row>57</xdr:row>
      <xdr:rowOff>68580</xdr:rowOff>
    </xdr:to>
    <xdr:sp macro="" textlink="">
      <xdr:nvSpPr>
        <xdr:cNvPr id="108" name="正方形/長方形 107">
          <a:extLst>
            <a:ext uri="{FF2B5EF4-FFF2-40B4-BE49-F238E27FC236}">
              <a16:creationId xmlns:a16="http://schemas.microsoft.com/office/drawing/2014/main" id="{420CD95A-6794-4865-957F-85829FD2CDA7}"/>
            </a:ext>
          </a:extLst>
        </xdr:cNvPr>
        <xdr:cNvSpPr/>
      </xdr:nvSpPr>
      <xdr:spPr>
        <a:xfrm>
          <a:off x="6032500" y="9584690"/>
          <a:ext cx="3795395"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130175</xdr:rowOff>
    </xdr:from>
    <xdr:to>
      <xdr:col>56</xdr:col>
      <xdr:colOff>188595</xdr:colOff>
      <xdr:row>69</xdr:row>
      <xdr:rowOff>106045</xdr:rowOff>
    </xdr:to>
    <xdr:sp macro="" textlink="" fLocksText="0">
      <xdr:nvSpPr>
        <xdr:cNvPr id="109" name="テキスト ボックス 108">
          <a:extLst>
            <a:ext uri="{FF2B5EF4-FFF2-40B4-BE49-F238E27FC236}">
              <a16:creationId xmlns:a16="http://schemas.microsoft.com/office/drawing/2014/main" id="{2AE757E3-BBE2-4892-8166-58C5C6D1D265}"/>
            </a:ext>
          </a:extLst>
        </xdr:cNvPr>
        <xdr:cNvSpPr txBox="1"/>
      </xdr:nvSpPr>
      <xdr:spPr>
        <a:xfrm>
          <a:off x="6159500" y="9902825"/>
          <a:ext cx="5763895" cy="20332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本町は、分母である経常一般財源等における地方交付税等への依存度が類似団体平均と比較して極めて高いことから、交付税等の増減の影響が如実に表れることとなる。</a:t>
          </a:r>
        </a:p>
        <a:p>
          <a:r>
            <a:rPr kumimoji="1" lang="ja-JP" altLang="en-US" sz="1200">
              <a:latin typeface="ＭＳ Ｐゴシック"/>
              <a:ea typeface="ＭＳ Ｐゴシック"/>
            </a:rPr>
            <a:t>　令和6年度については、前年度と比較して人件費や補助費等が増加したことにより比率が悪化となっている。</a:t>
          </a:r>
        </a:p>
        <a:p>
          <a:r>
            <a:rPr kumimoji="1" lang="ja-JP" altLang="en-US" sz="1200">
              <a:latin typeface="ＭＳ Ｐゴシック"/>
              <a:ea typeface="ＭＳ Ｐゴシック"/>
            </a:rPr>
            <a:t>　今後も交付税に依存した財政運営となることは必至であることから、業務の見直し等による徹底的な歳出削減と収納対策、ふるさと納税の強化等による歳入確保に取り組み、財政構造の弾力化に努める。</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136525</xdr:rowOff>
    </xdr:from>
    <xdr:ext cx="298450" cy="220345"/>
    <xdr:sp macro="" textlink="">
      <xdr:nvSpPr>
        <xdr:cNvPr id="110" name="テキスト ボックス 109">
          <a:extLst>
            <a:ext uri="{FF2B5EF4-FFF2-40B4-BE49-F238E27FC236}">
              <a16:creationId xmlns:a16="http://schemas.microsoft.com/office/drawing/2014/main" id="{9A6F3609-5D6B-4AE8-9537-8E0BE057B7E6}"/>
            </a:ext>
          </a:extLst>
        </xdr:cNvPr>
        <xdr:cNvSpPr txBox="1"/>
      </xdr:nvSpPr>
      <xdr:spPr>
        <a:xfrm>
          <a:off x="723900" y="939482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84958F27-92B1-4FD0-8E39-3CBCF879EDFA}"/>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28575</xdr:rowOff>
    </xdr:from>
    <xdr:ext cx="762000" cy="250825"/>
    <xdr:sp macro="" textlink="">
      <xdr:nvSpPr>
        <xdr:cNvPr id="112" name="テキスト ボックス 111">
          <a:extLst>
            <a:ext uri="{FF2B5EF4-FFF2-40B4-BE49-F238E27FC236}">
              <a16:creationId xmlns:a16="http://schemas.microsoft.com/office/drawing/2014/main" id="{4E5C68C6-5D4A-48A6-9B13-D096595CE68C}"/>
            </a:ext>
          </a:extLst>
        </xdr:cNvPr>
        <xdr:cNvSpPr txBox="1"/>
      </xdr:nvSpPr>
      <xdr:spPr>
        <a:xfrm>
          <a:off x="0" y="118586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31115</xdr:rowOff>
    </xdr:from>
    <xdr:to>
      <xdr:col>27</xdr:col>
      <xdr:colOff>184150</xdr:colOff>
      <xdr:row>67</xdr:row>
      <xdr:rowOff>31115</xdr:rowOff>
    </xdr:to>
    <xdr:cxnSp macro="">
      <xdr:nvCxnSpPr>
        <xdr:cNvPr id="113" name="直線コネクタ 112">
          <a:extLst>
            <a:ext uri="{FF2B5EF4-FFF2-40B4-BE49-F238E27FC236}">
              <a16:creationId xmlns:a16="http://schemas.microsoft.com/office/drawing/2014/main" id="{ABD32C06-6F50-4A9F-8FED-055FD3674592}"/>
            </a:ext>
          </a:extLst>
        </xdr:cNvPr>
        <xdr:cNvCxnSpPr/>
      </xdr:nvCxnSpPr>
      <xdr:spPr>
        <a:xfrm>
          <a:off x="762000" y="115182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59690</xdr:rowOff>
    </xdr:from>
    <xdr:ext cx="762000" cy="253365"/>
    <xdr:sp macro="" textlink="">
      <xdr:nvSpPr>
        <xdr:cNvPr id="114" name="テキスト ボックス 113">
          <a:extLst>
            <a:ext uri="{FF2B5EF4-FFF2-40B4-BE49-F238E27FC236}">
              <a16:creationId xmlns:a16="http://schemas.microsoft.com/office/drawing/2014/main" id="{0F47CF58-E77F-4CC0-B692-201F368B1CF0}"/>
            </a:ext>
          </a:extLst>
        </xdr:cNvPr>
        <xdr:cNvSpPr txBox="1"/>
      </xdr:nvSpPr>
      <xdr:spPr>
        <a:xfrm>
          <a:off x="0" y="113753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61595</xdr:rowOff>
    </xdr:from>
    <xdr:to>
      <xdr:col>27</xdr:col>
      <xdr:colOff>184150</xdr:colOff>
      <xdr:row>64</xdr:row>
      <xdr:rowOff>61595</xdr:rowOff>
    </xdr:to>
    <xdr:cxnSp macro="">
      <xdr:nvCxnSpPr>
        <xdr:cNvPr id="115" name="直線コネクタ 114">
          <a:extLst>
            <a:ext uri="{FF2B5EF4-FFF2-40B4-BE49-F238E27FC236}">
              <a16:creationId xmlns:a16="http://schemas.microsoft.com/office/drawing/2014/main" id="{85D78BA3-03E6-4FD2-9250-C6C8727ACDDA}"/>
            </a:ext>
          </a:extLst>
        </xdr:cNvPr>
        <xdr:cNvCxnSpPr/>
      </xdr:nvCxnSpPr>
      <xdr:spPr>
        <a:xfrm>
          <a:off x="762000" y="110343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90805</xdr:rowOff>
    </xdr:from>
    <xdr:ext cx="762000" cy="250825"/>
    <xdr:sp macro="" textlink="">
      <xdr:nvSpPr>
        <xdr:cNvPr id="116" name="テキスト ボックス 115">
          <a:extLst>
            <a:ext uri="{FF2B5EF4-FFF2-40B4-BE49-F238E27FC236}">
              <a16:creationId xmlns:a16="http://schemas.microsoft.com/office/drawing/2014/main" id="{1B435A4F-C32F-4574-948F-99020AEE1732}"/>
            </a:ext>
          </a:extLst>
        </xdr:cNvPr>
        <xdr:cNvSpPr txBox="1"/>
      </xdr:nvSpPr>
      <xdr:spPr>
        <a:xfrm>
          <a:off x="0" y="108921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93345</xdr:rowOff>
    </xdr:from>
    <xdr:to>
      <xdr:col>27</xdr:col>
      <xdr:colOff>184150</xdr:colOff>
      <xdr:row>61</xdr:row>
      <xdr:rowOff>93345</xdr:rowOff>
    </xdr:to>
    <xdr:cxnSp macro="">
      <xdr:nvCxnSpPr>
        <xdr:cNvPr id="117" name="直線コネクタ 116">
          <a:extLst>
            <a:ext uri="{FF2B5EF4-FFF2-40B4-BE49-F238E27FC236}">
              <a16:creationId xmlns:a16="http://schemas.microsoft.com/office/drawing/2014/main" id="{05CF7480-6FD7-491A-A19C-284F385C625C}"/>
            </a:ext>
          </a:extLst>
        </xdr:cNvPr>
        <xdr:cNvCxnSpPr/>
      </xdr:nvCxnSpPr>
      <xdr:spPr>
        <a:xfrm>
          <a:off x="762000" y="105517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121920</xdr:rowOff>
    </xdr:from>
    <xdr:ext cx="762000" cy="250825"/>
    <xdr:sp macro="" textlink="">
      <xdr:nvSpPr>
        <xdr:cNvPr id="118" name="テキスト ボックス 117">
          <a:extLst>
            <a:ext uri="{FF2B5EF4-FFF2-40B4-BE49-F238E27FC236}">
              <a16:creationId xmlns:a16="http://schemas.microsoft.com/office/drawing/2014/main" id="{C95695FC-FB8F-4500-BDBE-BE948074F3F7}"/>
            </a:ext>
          </a:extLst>
        </xdr:cNvPr>
        <xdr:cNvSpPr txBox="1"/>
      </xdr:nvSpPr>
      <xdr:spPr>
        <a:xfrm>
          <a:off x="0" y="1040892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124460</xdr:rowOff>
    </xdr:from>
    <xdr:to>
      <xdr:col>27</xdr:col>
      <xdr:colOff>184150</xdr:colOff>
      <xdr:row>58</xdr:row>
      <xdr:rowOff>124460</xdr:rowOff>
    </xdr:to>
    <xdr:cxnSp macro="">
      <xdr:nvCxnSpPr>
        <xdr:cNvPr id="119" name="直線コネクタ 118">
          <a:extLst>
            <a:ext uri="{FF2B5EF4-FFF2-40B4-BE49-F238E27FC236}">
              <a16:creationId xmlns:a16="http://schemas.microsoft.com/office/drawing/2014/main" id="{45AA522E-AF4F-4BBD-BB7C-BCFE653E06A9}"/>
            </a:ext>
          </a:extLst>
        </xdr:cNvPr>
        <xdr:cNvCxnSpPr/>
      </xdr:nvCxnSpPr>
      <xdr:spPr>
        <a:xfrm>
          <a:off x="762000" y="100685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152400</xdr:rowOff>
    </xdr:from>
    <xdr:ext cx="762000" cy="253365"/>
    <xdr:sp macro="" textlink="">
      <xdr:nvSpPr>
        <xdr:cNvPr id="120" name="テキスト ボックス 119">
          <a:extLst>
            <a:ext uri="{FF2B5EF4-FFF2-40B4-BE49-F238E27FC236}">
              <a16:creationId xmlns:a16="http://schemas.microsoft.com/office/drawing/2014/main" id="{1D3C1FDB-D80C-482B-BF33-C8F4479ADCDB}"/>
            </a:ext>
          </a:extLst>
        </xdr:cNvPr>
        <xdr:cNvSpPr txBox="1"/>
      </xdr:nvSpPr>
      <xdr:spPr>
        <a:xfrm>
          <a:off x="0" y="99250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55</xdr:row>
      <xdr:rowOff>154940</xdr:rowOff>
    </xdr:to>
    <xdr:cxnSp macro="">
      <xdr:nvCxnSpPr>
        <xdr:cNvPr id="121" name="直線コネクタ 120">
          <a:extLst>
            <a:ext uri="{FF2B5EF4-FFF2-40B4-BE49-F238E27FC236}">
              <a16:creationId xmlns:a16="http://schemas.microsoft.com/office/drawing/2014/main" id="{DFABFAA4-4DC5-4062-863D-A350F25D0B16}"/>
            </a:ext>
          </a:extLst>
        </xdr:cNvPr>
        <xdr:cNvCxnSpPr/>
      </xdr:nvCxnSpPr>
      <xdr:spPr>
        <a:xfrm>
          <a:off x="762000" y="95846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0825"/>
    <xdr:sp macro="" textlink="">
      <xdr:nvSpPr>
        <xdr:cNvPr id="122" name="テキスト ボックス 121">
          <a:extLst>
            <a:ext uri="{FF2B5EF4-FFF2-40B4-BE49-F238E27FC236}">
              <a16:creationId xmlns:a16="http://schemas.microsoft.com/office/drawing/2014/main" id="{CF1B44DC-96FF-445F-A0A6-C62FCD872A4B}"/>
            </a:ext>
          </a:extLst>
        </xdr:cNvPr>
        <xdr:cNvSpPr txBox="1"/>
      </xdr:nvSpPr>
      <xdr:spPr>
        <a:xfrm>
          <a:off x="0" y="94462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EEE07E7D-EFB1-417B-B897-1B7F20093A0C}"/>
            </a:ext>
          </a:extLst>
        </xdr:cNvPr>
        <xdr:cNvSpPr/>
      </xdr:nvSpPr>
      <xdr:spPr>
        <a:xfrm>
          <a:off x="762000" y="9584690"/>
          <a:ext cx="5080000" cy="2416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15875</xdr:rowOff>
    </xdr:from>
    <xdr:to>
      <xdr:col>23</xdr:col>
      <xdr:colOff>133350</xdr:colOff>
      <xdr:row>65</xdr:row>
      <xdr:rowOff>125730</xdr:rowOff>
    </xdr:to>
    <xdr:cxnSp macro="">
      <xdr:nvCxnSpPr>
        <xdr:cNvPr id="124" name="直線コネクタ 123">
          <a:extLst>
            <a:ext uri="{FF2B5EF4-FFF2-40B4-BE49-F238E27FC236}">
              <a16:creationId xmlns:a16="http://schemas.microsoft.com/office/drawing/2014/main" id="{8943EB89-4F89-4CAF-B0A7-CB5C8B9230F7}"/>
            </a:ext>
          </a:extLst>
        </xdr:cNvPr>
        <xdr:cNvCxnSpPr/>
      </xdr:nvCxnSpPr>
      <xdr:spPr>
        <a:xfrm flipV="1">
          <a:off x="4953000" y="9959975"/>
          <a:ext cx="0" cy="13100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97790</xdr:rowOff>
    </xdr:from>
    <xdr:ext cx="762000" cy="253365"/>
    <xdr:sp macro="" textlink="">
      <xdr:nvSpPr>
        <xdr:cNvPr id="125" name="財政構造の弾力性最小値テキスト">
          <a:extLst>
            <a:ext uri="{FF2B5EF4-FFF2-40B4-BE49-F238E27FC236}">
              <a16:creationId xmlns:a16="http://schemas.microsoft.com/office/drawing/2014/main" id="{025D951B-C264-43FF-81A6-03D436ED7620}"/>
            </a:ext>
          </a:extLst>
        </xdr:cNvPr>
        <xdr:cNvSpPr txBox="1"/>
      </xdr:nvSpPr>
      <xdr:spPr>
        <a:xfrm>
          <a:off x="5041900" y="112420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129.8</a:t>
          </a:r>
          <a:endParaRPr kumimoji="1" lang="ja-JP" altLang="en-US" sz="1000" b="1">
            <a:latin typeface="ＭＳ Ｐゴシック"/>
            <a:ea typeface="ＭＳ Ｐゴシック"/>
          </a:endParaRPr>
        </a:p>
      </xdr:txBody>
    </xdr:sp>
    <xdr:clientData/>
  </xdr:oneCellAnchor>
  <xdr:twoCellAnchor>
    <xdr:from>
      <xdr:col>23</xdr:col>
      <xdr:colOff>44450</xdr:colOff>
      <xdr:row>65</xdr:row>
      <xdr:rowOff>125730</xdr:rowOff>
    </xdr:from>
    <xdr:to>
      <xdr:col>24</xdr:col>
      <xdr:colOff>12700</xdr:colOff>
      <xdr:row>65</xdr:row>
      <xdr:rowOff>125730</xdr:rowOff>
    </xdr:to>
    <xdr:cxnSp macro="">
      <xdr:nvCxnSpPr>
        <xdr:cNvPr id="126" name="直線コネクタ 125">
          <a:extLst>
            <a:ext uri="{FF2B5EF4-FFF2-40B4-BE49-F238E27FC236}">
              <a16:creationId xmlns:a16="http://schemas.microsoft.com/office/drawing/2014/main" id="{FBC3E682-EBFE-4425-AD0B-37148A825C4E}"/>
            </a:ext>
          </a:extLst>
        </xdr:cNvPr>
        <xdr:cNvCxnSpPr/>
      </xdr:nvCxnSpPr>
      <xdr:spPr>
        <a:xfrm>
          <a:off x="4864100" y="11269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99695</xdr:rowOff>
    </xdr:from>
    <xdr:ext cx="762000" cy="252730"/>
    <xdr:sp macro="" textlink="">
      <xdr:nvSpPr>
        <xdr:cNvPr id="127" name="財政構造の弾力性最大値テキスト">
          <a:extLst>
            <a:ext uri="{FF2B5EF4-FFF2-40B4-BE49-F238E27FC236}">
              <a16:creationId xmlns:a16="http://schemas.microsoft.com/office/drawing/2014/main" id="{EC4D0277-D471-4ABC-9AA6-A790AAC4B120}"/>
            </a:ext>
          </a:extLst>
        </xdr:cNvPr>
        <xdr:cNvSpPr txBox="1"/>
      </xdr:nvSpPr>
      <xdr:spPr>
        <a:xfrm>
          <a:off x="5041900" y="97008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75.4</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15875</xdr:rowOff>
    </xdr:from>
    <xdr:to>
      <xdr:col>24</xdr:col>
      <xdr:colOff>12700</xdr:colOff>
      <xdr:row>58</xdr:row>
      <xdr:rowOff>15875</xdr:rowOff>
    </xdr:to>
    <xdr:cxnSp macro="">
      <xdr:nvCxnSpPr>
        <xdr:cNvPr id="128" name="直線コネクタ 127">
          <a:extLst>
            <a:ext uri="{FF2B5EF4-FFF2-40B4-BE49-F238E27FC236}">
              <a16:creationId xmlns:a16="http://schemas.microsoft.com/office/drawing/2014/main" id="{98E6E21A-2B6A-4A3B-B783-B8A79F3BD208}"/>
            </a:ext>
          </a:extLst>
        </xdr:cNvPr>
        <xdr:cNvCxnSpPr/>
      </xdr:nvCxnSpPr>
      <xdr:spPr>
        <a:xfrm>
          <a:off x="4864100" y="9959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84455</xdr:rowOff>
    </xdr:from>
    <xdr:to>
      <xdr:col>23</xdr:col>
      <xdr:colOff>133350</xdr:colOff>
      <xdr:row>60</xdr:row>
      <xdr:rowOff>95250</xdr:rowOff>
    </xdr:to>
    <xdr:cxnSp macro="">
      <xdr:nvCxnSpPr>
        <xdr:cNvPr id="129" name="直線コネクタ 128">
          <a:extLst>
            <a:ext uri="{FF2B5EF4-FFF2-40B4-BE49-F238E27FC236}">
              <a16:creationId xmlns:a16="http://schemas.microsoft.com/office/drawing/2014/main" id="{EDBFCB91-3160-4A67-A8A0-793DB49B8C3A}"/>
            </a:ext>
          </a:extLst>
        </xdr:cNvPr>
        <xdr:cNvCxnSpPr/>
      </xdr:nvCxnSpPr>
      <xdr:spPr>
        <a:xfrm>
          <a:off x="4114800" y="1037145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130175</xdr:rowOff>
    </xdr:from>
    <xdr:ext cx="762000" cy="252095"/>
    <xdr:sp macro="" textlink="">
      <xdr:nvSpPr>
        <xdr:cNvPr id="130" name="財政構造の弾力性平均値テキスト">
          <a:extLst>
            <a:ext uri="{FF2B5EF4-FFF2-40B4-BE49-F238E27FC236}">
              <a16:creationId xmlns:a16="http://schemas.microsoft.com/office/drawing/2014/main" id="{F3FF1756-0AFB-41B9-A77D-12D42575DF05}"/>
            </a:ext>
          </a:extLst>
        </xdr:cNvPr>
        <xdr:cNvSpPr txBox="1"/>
      </xdr:nvSpPr>
      <xdr:spPr>
        <a:xfrm>
          <a:off x="5041900" y="10074275"/>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59</xdr:row>
      <xdr:rowOff>114300</xdr:rowOff>
    </xdr:from>
    <xdr:to>
      <xdr:col>23</xdr:col>
      <xdr:colOff>184150</xdr:colOff>
      <xdr:row>60</xdr:row>
      <xdr:rowOff>45720</xdr:rowOff>
    </xdr:to>
    <xdr:sp macro="" textlink="">
      <xdr:nvSpPr>
        <xdr:cNvPr id="131" name="フローチャート: 判断 130">
          <a:extLst>
            <a:ext uri="{FF2B5EF4-FFF2-40B4-BE49-F238E27FC236}">
              <a16:creationId xmlns:a16="http://schemas.microsoft.com/office/drawing/2014/main" id="{9FB12C0A-97E4-4C05-98E4-2D4192B7D63B}"/>
            </a:ext>
          </a:extLst>
        </xdr:cNvPr>
        <xdr:cNvSpPr/>
      </xdr:nvSpPr>
      <xdr:spPr>
        <a:xfrm>
          <a:off x="4902200" y="1022985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36830</xdr:rowOff>
    </xdr:from>
    <xdr:to>
      <xdr:col>19</xdr:col>
      <xdr:colOff>133350</xdr:colOff>
      <xdr:row>60</xdr:row>
      <xdr:rowOff>84455</xdr:rowOff>
    </xdr:to>
    <xdr:cxnSp macro="">
      <xdr:nvCxnSpPr>
        <xdr:cNvPr id="132" name="直線コネクタ 131">
          <a:extLst>
            <a:ext uri="{FF2B5EF4-FFF2-40B4-BE49-F238E27FC236}">
              <a16:creationId xmlns:a16="http://schemas.microsoft.com/office/drawing/2014/main" id="{9CB81EBA-A977-45AC-A510-8233A82906B8}"/>
            </a:ext>
          </a:extLst>
        </xdr:cNvPr>
        <xdr:cNvCxnSpPr/>
      </xdr:nvCxnSpPr>
      <xdr:spPr>
        <a:xfrm>
          <a:off x="3225800" y="1032383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102870</xdr:rowOff>
    </xdr:from>
    <xdr:to>
      <xdr:col>19</xdr:col>
      <xdr:colOff>184150</xdr:colOff>
      <xdr:row>60</xdr:row>
      <xdr:rowOff>34290</xdr:rowOff>
    </xdr:to>
    <xdr:sp macro="" textlink="">
      <xdr:nvSpPr>
        <xdr:cNvPr id="133" name="フローチャート: 判断 132">
          <a:extLst>
            <a:ext uri="{FF2B5EF4-FFF2-40B4-BE49-F238E27FC236}">
              <a16:creationId xmlns:a16="http://schemas.microsoft.com/office/drawing/2014/main" id="{3DB54FFA-9766-440D-ABE3-7F85F91E834A}"/>
            </a:ext>
          </a:extLst>
        </xdr:cNvPr>
        <xdr:cNvSpPr/>
      </xdr:nvSpPr>
      <xdr:spPr>
        <a:xfrm>
          <a:off x="4064000" y="1021842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43815</xdr:rowOff>
    </xdr:from>
    <xdr:ext cx="736600" cy="252730"/>
    <xdr:sp macro="" textlink="">
      <xdr:nvSpPr>
        <xdr:cNvPr id="134" name="テキスト ボックス 133">
          <a:extLst>
            <a:ext uri="{FF2B5EF4-FFF2-40B4-BE49-F238E27FC236}">
              <a16:creationId xmlns:a16="http://schemas.microsoft.com/office/drawing/2014/main" id="{D74C5EA4-3C8B-4359-940D-BC936AF91AFA}"/>
            </a:ext>
          </a:extLst>
        </xdr:cNvPr>
        <xdr:cNvSpPr txBox="1"/>
      </xdr:nvSpPr>
      <xdr:spPr>
        <a:xfrm>
          <a:off x="3733800" y="998791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59</xdr:row>
      <xdr:rowOff>100330</xdr:rowOff>
    </xdr:from>
    <xdr:to>
      <xdr:col>15</xdr:col>
      <xdr:colOff>82550</xdr:colOff>
      <xdr:row>60</xdr:row>
      <xdr:rowOff>36830</xdr:rowOff>
    </xdr:to>
    <xdr:cxnSp macro="">
      <xdr:nvCxnSpPr>
        <xdr:cNvPr id="135" name="直線コネクタ 134">
          <a:extLst>
            <a:ext uri="{FF2B5EF4-FFF2-40B4-BE49-F238E27FC236}">
              <a16:creationId xmlns:a16="http://schemas.microsoft.com/office/drawing/2014/main" id="{B4F3EC95-528B-47A1-ABDB-46B25479E911}"/>
            </a:ext>
          </a:extLst>
        </xdr:cNvPr>
        <xdr:cNvCxnSpPr/>
      </xdr:nvCxnSpPr>
      <xdr:spPr>
        <a:xfrm>
          <a:off x="2336800" y="10215880"/>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62230</xdr:rowOff>
    </xdr:from>
    <xdr:to>
      <xdr:col>15</xdr:col>
      <xdr:colOff>133350</xdr:colOff>
      <xdr:row>59</xdr:row>
      <xdr:rowOff>162560</xdr:rowOff>
    </xdr:to>
    <xdr:sp macro="" textlink="">
      <xdr:nvSpPr>
        <xdr:cNvPr id="136" name="フローチャート: 判断 135">
          <a:extLst>
            <a:ext uri="{FF2B5EF4-FFF2-40B4-BE49-F238E27FC236}">
              <a16:creationId xmlns:a16="http://schemas.microsoft.com/office/drawing/2014/main" id="{88FD956C-4260-41DE-B4E9-253F39FF8C08}"/>
            </a:ext>
          </a:extLst>
        </xdr:cNvPr>
        <xdr:cNvSpPr/>
      </xdr:nvSpPr>
      <xdr:spPr>
        <a:xfrm>
          <a:off x="3175000" y="1017778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4445</xdr:rowOff>
    </xdr:from>
    <xdr:ext cx="759460" cy="253365"/>
    <xdr:sp macro="" textlink="">
      <xdr:nvSpPr>
        <xdr:cNvPr id="137" name="テキスト ボックス 136">
          <a:extLst>
            <a:ext uri="{FF2B5EF4-FFF2-40B4-BE49-F238E27FC236}">
              <a16:creationId xmlns:a16="http://schemas.microsoft.com/office/drawing/2014/main" id="{A3C554FE-6B0C-4228-8790-A7E3C570589E}"/>
            </a:ext>
          </a:extLst>
        </xdr:cNvPr>
        <xdr:cNvSpPr txBox="1"/>
      </xdr:nvSpPr>
      <xdr:spPr>
        <a:xfrm>
          <a:off x="2844800" y="994854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59</xdr:row>
      <xdr:rowOff>100330</xdr:rowOff>
    </xdr:from>
    <xdr:to>
      <xdr:col>11</xdr:col>
      <xdr:colOff>31750</xdr:colOff>
      <xdr:row>60</xdr:row>
      <xdr:rowOff>24765</xdr:rowOff>
    </xdr:to>
    <xdr:cxnSp macro="">
      <xdr:nvCxnSpPr>
        <xdr:cNvPr id="138" name="直線コネクタ 137">
          <a:extLst>
            <a:ext uri="{FF2B5EF4-FFF2-40B4-BE49-F238E27FC236}">
              <a16:creationId xmlns:a16="http://schemas.microsoft.com/office/drawing/2014/main" id="{00B658E8-812B-481D-A838-5FED56679100}"/>
            </a:ext>
          </a:extLst>
        </xdr:cNvPr>
        <xdr:cNvCxnSpPr/>
      </xdr:nvCxnSpPr>
      <xdr:spPr>
        <a:xfrm flipV="1">
          <a:off x="1445895" y="10215880"/>
          <a:ext cx="890905"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58</xdr:row>
      <xdr:rowOff>162560</xdr:rowOff>
    </xdr:from>
    <xdr:to>
      <xdr:col>11</xdr:col>
      <xdr:colOff>82550</xdr:colOff>
      <xdr:row>59</xdr:row>
      <xdr:rowOff>93980</xdr:rowOff>
    </xdr:to>
    <xdr:sp macro="" textlink="">
      <xdr:nvSpPr>
        <xdr:cNvPr id="139" name="フローチャート: 判断 138">
          <a:extLst>
            <a:ext uri="{FF2B5EF4-FFF2-40B4-BE49-F238E27FC236}">
              <a16:creationId xmlns:a16="http://schemas.microsoft.com/office/drawing/2014/main" id="{5D381FE6-BAD7-4B42-BF24-B48F68634834}"/>
            </a:ext>
          </a:extLst>
        </xdr:cNvPr>
        <xdr:cNvSpPr/>
      </xdr:nvSpPr>
      <xdr:spPr>
        <a:xfrm>
          <a:off x="2284095" y="10106660"/>
          <a:ext cx="10350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104140</xdr:rowOff>
    </xdr:from>
    <xdr:ext cx="762000" cy="250825"/>
    <xdr:sp macro="" textlink="">
      <xdr:nvSpPr>
        <xdr:cNvPr id="140" name="テキスト ボックス 139">
          <a:extLst>
            <a:ext uri="{FF2B5EF4-FFF2-40B4-BE49-F238E27FC236}">
              <a16:creationId xmlns:a16="http://schemas.microsoft.com/office/drawing/2014/main" id="{325972E7-2BAF-4A09-9AE6-0DCE9611BFDC}"/>
            </a:ext>
          </a:extLst>
        </xdr:cNvPr>
        <xdr:cNvSpPr txBox="1"/>
      </xdr:nvSpPr>
      <xdr:spPr>
        <a:xfrm>
          <a:off x="1955800" y="987679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59</xdr:row>
      <xdr:rowOff>90805</xdr:rowOff>
    </xdr:from>
    <xdr:to>
      <xdr:col>7</xdr:col>
      <xdr:colOff>31750</xdr:colOff>
      <xdr:row>60</xdr:row>
      <xdr:rowOff>22225</xdr:rowOff>
    </xdr:to>
    <xdr:sp macro="" textlink="">
      <xdr:nvSpPr>
        <xdr:cNvPr id="141" name="フローチャート: 判断 140">
          <a:extLst>
            <a:ext uri="{FF2B5EF4-FFF2-40B4-BE49-F238E27FC236}">
              <a16:creationId xmlns:a16="http://schemas.microsoft.com/office/drawing/2014/main" id="{A79E552F-E20A-4C1A-ADD6-456276D054EB}"/>
            </a:ext>
          </a:extLst>
        </xdr:cNvPr>
        <xdr:cNvSpPr/>
      </xdr:nvSpPr>
      <xdr:spPr>
        <a:xfrm>
          <a:off x="1397000" y="1020635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32385</xdr:rowOff>
    </xdr:from>
    <xdr:ext cx="759460" cy="250825"/>
    <xdr:sp macro="" textlink="">
      <xdr:nvSpPr>
        <xdr:cNvPr id="142" name="テキスト ボックス 141">
          <a:extLst>
            <a:ext uri="{FF2B5EF4-FFF2-40B4-BE49-F238E27FC236}">
              <a16:creationId xmlns:a16="http://schemas.microsoft.com/office/drawing/2014/main" id="{1BC13157-5A0F-46F5-A313-E6ED87C3B07B}"/>
            </a:ext>
          </a:extLst>
        </xdr:cNvPr>
        <xdr:cNvSpPr txBox="1"/>
      </xdr:nvSpPr>
      <xdr:spPr>
        <a:xfrm>
          <a:off x="1066800" y="997648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165100</xdr:rowOff>
    </xdr:from>
    <xdr:ext cx="762000" cy="250825"/>
    <xdr:sp macro="" textlink="">
      <xdr:nvSpPr>
        <xdr:cNvPr id="143" name="テキスト ボックス 142">
          <a:extLst>
            <a:ext uri="{FF2B5EF4-FFF2-40B4-BE49-F238E27FC236}">
              <a16:creationId xmlns:a16="http://schemas.microsoft.com/office/drawing/2014/main" id="{FDC28B97-4C85-440C-A73A-2F75AD3001AF}"/>
            </a:ext>
          </a:extLst>
        </xdr:cNvPr>
        <xdr:cNvSpPr txBox="1"/>
      </xdr:nvSpPr>
      <xdr:spPr>
        <a:xfrm>
          <a:off x="4737100" y="119951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165100</xdr:rowOff>
    </xdr:from>
    <xdr:ext cx="762000" cy="250825"/>
    <xdr:sp macro="" textlink="">
      <xdr:nvSpPr>
        <xdr:cNvPr id="144" name="テキスト ボックス 143">
          <a:extLst>
            <a:ext uri="{FF2B5EF4-FFF2-40B4-BE49-F238E27FC236}">
              <a16:creationId xmlns:a16="http://schemas.microsoft.com/office/drawing/2014/main" id="{5B8EF2BC-305F-4E2C-9814-B00C1AD13E7D}"/>
            </a:ext>
          </a:extLst>
        </xdr:cNvPr>
        <xdr:cNvSpPr txBox="1"/>
      </xdr:nvSpPr>
      <xdr:spPr>
        <a:xfrm>
          <a:off x="3898900" y="119951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165100</xdr:rowOff>
    </xdr:from>
    <xdr:ext cx="759460" cy="250825"/>
    <xdr:sp macro="" textlink="">
      <xdr:nvSpPr>
        <xdr:cNvPr id="145" name="テキスト ボックス 144">
          <a:extLst>
            <a:ext uri="{FF2B5EF4-FFF2-40B4-BE49-F238E27FC236}">
              <a16:creationId xmlns:a16="http://schemas.microsoft.com/office/drawing/2014/main" id="{4A024785-8D6F-4E8B-92C4-4C8E366801BD}"/>
            </a:ext>
          </a:extLst>
        </xdr:cNvPr>
        <xdr:cNvSpPr txBox="1"/>
      </xdr:nvSpPr>
      <xdr:spPr>
        <a:xfrm>
          <a:off x="3009900" y="1199515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165100</xdr:rowOff>
    </xdr:from>
    <xdr:ext cx="762000" cy="250825"/>
    <xdr:sp macro="" textlink="">
      <xdr:nvSpPr>
        <xdr:cNvPr id="146" name="テキスト ボックス 145">
          <a:extLst>
            <a:ext uri="{FF2B5EF4-FFF2-40B4-BE49-F238E27FC236}">
              <a16:creationId xmlns:a16="http://schemas.microsoft.com/office/drawing/2014/main" id="{3049E101-16BC-4927-A566-FA936E11201F}"/>
            </a:ext>
          </a:extLst>
        </xdr:cNvPr>
        <xdr:cNvSpPr txBox="1"/>
      </xdr:nvSpPr>
      <xdr:spPr>
        <a:xfrm>
          <a:off x="2120900" y="119951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165100</xdr:rowOff>
    </xdr:from>
    <xdr:ext cx="762000" cy="250825"/>
    <xdr:sp macro="" textlink="">
      <xdr:nvSpPr>
        <xdr:cNvPr id="147" name="テキスト ボックス 146">
          <a:extLst>
            <a:ext uri="{FF2B5EF4-FFF2-40B4-BE49-F238E27FC236}">
              <a16:creationId xmlns:a16="http://schemas.microsoft.com/office/drawing/2014/main" id="{53B8C0DA-93F8-4CAD-AA5C-AD53CBBA6BDD}"/>
            </a:ext>
          </a:extLst>
        </xdr:cNvPr>
        <xdr:cNvSpPr txBox="1"/>
      </xdr:nvSpPr>
      <xdr:spPr>
        <a:xfrm>
          <a:off x="1231900" y="119951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60</xdr:row>
      <xdr:rowOff>45720</xdr:rowOff>
    </xdr:from>
    <xdr:to>
      <xdr:col>23</xdr:col>
      <xdr:colOff>184150</xdr:colOff>
      <xdr:row>60</xdr:row>
      <xdr:rowOff>145415</xdr:rowOff>
    </xdr:to>
    <xdr:sp macro="" textlink="">
      <xdr:nvSpPr>
        <xdr:cNvPr id="148" name="楕円 147">
          <a:extLst>
            <a:ext uri="{FF2B5EF4-FFF2-40B4-BE49-F238E27FC236}">
              <a16:creationId xmlns:a16="http://schemas.microsoft.com/office/drawing/2014/main" id="{695BECB6-5284-4B14-B13C-D0F1BA238C83}"/>
            </a:ext>
          </a:extLst>
        </xdr:cNvPr>
        <xdr:cNvSpPr/>
      </xdr:nvSpPr>
      <xdr:spPr>
        <a:xfrm>
          <a:off x="4902200" y="103327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18415</xdr:rowOff>
    </xdr:from>
    <xdr:ext cx="762000" cy="252095"/>
    <xdr:sp macro="" textlink="">
      <xdr:nvSpPr>
        <xdr:cNvPr id="149" name="財政構造の弾力性該当値テキスト">
          <a:extLst>
            <a:ext uri="{FF2B5EF4-FFF2-40B4-BE49-F238E27FC236}">
              <a16:creationId xmlns:a16="http://schemas.microsoft.com/office/drawing/2014/main" id="{3EEEB972-DC13-4637-AE50-F956354CC52B}"/>
            </a:ext>
          </a:extLst>
        </xdr:cNvPr>
        <xdr:cNvSpPr txBox="1"/>
      </xdr:nvSpPr>
      <xdr:spPr>
        <a:xfrm>
          <a:off x="5041900" y="103054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60</xdr:row>
      <xdr:rowOff>34290</xdr:rowOff>
    </xdr:from>
    <xdr:to>
      <xdr:col>19</xdr:col>
      <xdr:colOff>184150</xdr:colOff>
      <xdr:row>60</xdr:row>
      <xdr:rowOff>133350</xdr:rowOff>
    </xdr:to>
    <xdr:sp macro="" textlink="">
      <xdr:nvSpPr>
        <xdr:cNvPr id="150" name="楕円 149">
          <a:extLst>
            <a:ext uri="{FF2B5EF4-FFF2-40B4-BE49-F238E27FC236}">
              <a16:creationId xmlns:a16="http://schemas.microsoft.com/office/drawing/2014/main" id="{94D994AC-4616-448E-AE72-A0BCF987FF39}"/>
            </a:ext>
          </a:extLst>
        </xdr:cNvPr>
        <xdr:cNvSpPr/>
      </xdr:nvSpPr>
      <xdr:spPr>
        <a:xfrm>
          <a:off x="4064000" y="103212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118110</xdr:rowOff>
    </xdr:from>
    <xdr:ext cx="736600" cy="253365"/>
    <xdr:sp macro="" textlink="">
      <xdr:nvSpPr>
        <xdr:cNvPr id="151" name="テキスト ボックス 150">
          <a:extLst>
            <a:ext uri="{FF2B5EF4-FFF2-40B4-BE49-F238E27FC236}">
              <a16:creationId xmlns:a16="http://schemas.microsoft.com/office/drawing/2014/main" id="{3AB4B19F-70A4-4072-852E-68326EAD0915}"/>
            </a:ext>
          </a:extLst>
        </xdr:cNvPr>
        <xdr:cNvSpPr txBox="1"/>
      </xdr:nvSpPr>
      <xdr:spPr>
        <a:xfrm>
          <a:off x="3733800" y="1040511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59</xdr:row>
      <xdr:rowOff>154305</xdr:rowOff>
    </xdr:from>
    <xdr:to>
      <xdr:col>15</xdr:col>
      <xdr:colOff>133350</xdr:colOff>
      <xdr:row>60</xdr:row>
      <xdr:rowOff>86360</xdr:rowOff>
    </xdr:to>
    <xdr:sp macro="" textlink="">
      <xdr:nvSpPr>
        <xdr:cNvPr id="152" name="楕円 151">
          <a:extLst>
            <a:ext uri="{FF2B5EF4-FFF2-40B4-BE49-F238E27FC236}">
              <a16:creationId xmlns:a16="http://schemas.microsoft.com/office/drawing/2014/main" id="{AE0371BE-1F1F-43FA-81C0-DB96E7037799}"/>
            </a:ext>
          </a:extLst>
        </xdr:cNvPr>
        <xdr:cNvSpPr/>
      </xdr:nvSpPr>
      <xdr:spPr>
        <a:xfrm>
          <a:off x="3175000" y="1026985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71755</xdr:rowOff>
    </xdr:from>
    <xdr:ext cx="759460" cy="250825"/>
    <xdr:sp macro="" textlink="">
      <xdr:nvSpPr>
        <xdr:cNvPr id="153" name="テキスト ボックス 152">
          <a:extLst>
            <a:ext uri="{FF2B5EF4-FFF2-40B4-BE49-F238E27FC236}">
              <a16:creationId xmlns:a16="http://schemas.microsoft.com/office/drawing/2014/main" id="{8383325B-DD62-4050-AE17-7A90B1BD8636}"/>
            </a:ext>
          </a:extLst>
        </xdr:cNvPr>
        <xdr:cNvSpPr txBox="1"/>
      </xdr:nvSpPr>
      <xdr:spPr>
        <a:xfrm>
          <a:off x="2844800" y="1035875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59</xdr:row>
      <xdr:rowOff>50800</xdr:rowOff>
    </xdr:from>
    <xdr:to>
      <xdr:col>11</xdr:col>
      <xdr:colOff>82550</xdr:colOff>
      <xdr:row>59</xdr:row>
      <xdr:rowOff>150495</xdr:rowOff>
    </xdr:to>
    <xdr:sp macro="" textlink="">
      <xdr:nvSpPr>
        <xdr:cNvPr id="154" name="楕円 153">
          <a:extLst>
            <a:ext uri="{FF2B5EF4-FFF2-40B4-BE49-F238E27FC236}">
              <a16:creationId xmlns:a16="http://schemas.microsoft.com/office/drawing/2014/main" id="{1E3A92DE-B0B8-4B3D-851D-1D833132557C}"/>
            </a:ext>
          </a:extLst>
        </xdr:cNvPr>
        <xdr:cNvSpPr/>
      </xdr:nvSpPr>
      <xdr:spPr>
        <a:xfrm>
          <a:off x="2284095" y="10166350"/>
          <a:ext cx="1035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135255</xdr:rowOff>
    </xdr:from>
    <xdr:ext cx="762000" cy="253365"/>
    <xdr:sp macro="" textlink="">
      <xdr:nvSpPr>
        <xdr:cNvPr id="155" name="テキスト ボックス 154">
          <a:extLst>
            <a:ext uri="{FF2B5EF4-FFF2-40B4-BE49-F238E27FC236}">
              <a16:creationId xmlns:a16="http://schemas.microsoft.com/office/drawing/2014/main" id="{F64850D9-DBCC-44F8-8B4E-A9F6B7E1CF2B}"/>
            </a:ext>
          </a:extLst>
        </xdr:cNvPr>
        <xdr:cNvSpPr txBox="1"/>
      </xdr:nvSpPr>
      <xdr:spPr>
        <a:xfrm>
          <a:off x="1955800" y="102508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59</xdr:row>
      <xdr:rowOff>142875</xdr:rowOff>
    </xdr:from>
    <xdr:to>
      <xdr:col>7</xdr:col>
      <xdr:colOff>31750</xdr:colOff>
      <xdr:row>60</xdr:row>
      <xdr:rowOff>74295</xdr:rowOff>
    </xdr:to>
    <xdr:sp macro="" textlink="">
      <xdr:nvSpPr>
        <xdr:cNvPr id="156" name="楕円 155">
          <a:extLst>
            <a:ext uri="{FF2B5EF4-FFF2-40B4-BE49-F238E27FC236}">
              <a16:creationId xmlns:a16="http://schemas.microsoft.com/office/drawing/2014/main" id="{D66ED547-2F46-41E2-B026-B1FE83F2D61C}"/>
            </a:ext>
          </a:extLst>
        </xdr:cNvPr>
        <xdr:cNvSpPr/>
      </xdr:nvSpPr>
      <xdr:spPr>
        <a:xfrm>
          <a:off x="1397000" y="102584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59690</xdr:rowOff>
    </xdr:from>
    <xdr:ext cx="759460" cy="253365"/>
    <xdr:sp macro="" textlink="">
      <xdr:nvSpPr>
        <xdr:cNvPr id="157" name="テキスト ボックス 156">
          <a:extLst>
            <a:ext uri="{FF2B5EF4-FFF2-40B4-BE49-F238E27FC236}">
              <a16:creationId xmlns:a16="http://schemas.microsoft.com/office/drawing/2014/main" id="{080A23FA-B4A4-4A47-B558-63E0DF8D2823}"/>
            </a:ext>
          </a:extLst>
        </xdr:cNvPr>
        <xdr:cNvSpPr txBox="1"/>
      </xdr:nvSpPr>
      <xdr:spPr>
        <a:xfrm>
          <a:off x="1066800" y="1034669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117475</xdr:rowOff>
    </xdr:from>
    <xdr:to>
      <xdr:col>27</xdr:col>
      <xdr:colOff>184150</xdr:colOff>
      <xdr:row>75</xdr:row>
      <xdr:rowOff>93345</xdr:rowOff>
    </xdr:to>
    <xdr:sp macro="" textlink="">
      <xdr:nvSpPr>
        <xdr:cNvPr id="158" name="正方形/長方形 157">
          <a:extLst>
            <a:ext uri="{FF2B5EF4-FFF2-40B4-BE49-F238E27FC236}">
              <a16:creationId xmlns:a16="http://schemas.microsoft.com/office/drawing/2014/main" id="{66FEFA01-D51D-4D39-BC37-4981534D252B}"/>
            </a:ext>
          </a:extLst>
        </xdr:cNvPr>
        <xdr:cNvSpPr/>
      </xdr:nvSpPr>
      <xdr:spPr>
        <a:xfrm>
          <a:off x="762000" y="12633325"/>
          <a:ext cx="508000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136525</xdr:rowOff>
    </xdr:from>
    <xdr:ext cx="3218815" cy="302895"/>
    <xdr:sp macro="" textlink="">
      <xdr:nvSpPr>
        <xdr:cNvPr id="159" name="テキスト ボックス 158">
          <a:extLst>
            <a:ext uri="{FF2B5EF4-FFF2-40B4-BE49-F238E27FC236}">
              <a16:creationId xmlns:a16="http://schemas.microsoft.com/office/drawing/2014/main" id="{E9644CB5-59FB-49C8-B296-C885D4C515DC}"/>
            </a:ext>
          </a:extLst>
        </xdr:cNvPr>
        <xdr:cNvSpPr txBox="1"/>
      </xdr:nvSpPr>
      <xdr:spPr>
        <a:xfrm>
          <a:off x="803910" y="12995275"/>
          <a:ext cx="321881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111760</xdr:rowOff>
    </xdr:from>
    <xdr:ext cx="1648460" cy="351155"/>
    <xdr:sp macro="" textlink="">
      <xdr:nvSpPr>
        <xdr:cNvPr id="160" name="テキスト ボックス 159">
          <a:extLst>
            <a:ext uri="{FF2B5EF4-FFF2-40B4-BE49-F238E27FC236}">
              <a16:creationId xmlns:a16="http://schemas.microsoft.com/office/drawing/2014/main" id="{3D73A786-28D1-4F1A-8BAE-D3A6121A9E51}"/>
            </a:ext>
          </a:extLst>
        </xdr:cNvPr>
        <xdr:cNvSpPr txBox="1"/>
      </xdr:nvSpPr>
      <xdr:spPr>
        <a:xfrm>
          <a:off x="4149090" y="12970510"/>
          <a:ext cx="164846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[301,823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31115</xdr:rowOff>
    </xdr:from>
    <xdr:to>
      <xdr:col>35</xdr:col>
      <xdr:colOff>95250</xdr:colOff>
      <xdr:row>76</xdr:row>
      <xdr:rowOff>111760</xdr:rowOff>
    </xdr:to>
    <xdr:sp macro="" textlink="">
      <xdr:nvSpPr>
        <xdr:cNvPr id="161" name="正方形/長方形 160">
          <a:extLst>
            <a:ext uri="{FF2B5EF4-FFF2-40B4-BE49-F238E27FC236}">
              <a16:creationId xmlns:a16="http://schemas.microsoft.com/office/drawing/2014/main" id="{E7D6784E-5D0E-430B-A5BF-CE3DEF5C838C}"/>
            </a:ext>
          </a:extLst>
        </xdr:cNvPr>
        <xdr:cNvSpPr/>
      </xdr:nvSpPr>
      <xdr:spPr>
        <a:xfrm>
          <a:off x="5905500" y="12889865"/>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50165</xdr:rowOff>
    </xdr:from>
    <xdr:to>
      <xdr:col>35</xdr:col>
      <xdr:colOff>95250</xdr:colOff>
      <xdr:row>77</xdr:row>
      <xdr:rowOff>130175</xdr:rowOff>
    </xdr:to>
    <xdr:sp macro="" textlink="">
      <xdr:nvSpPr>
        <xdr:cNvPr id="162" name="正方形/長方形 161">
          <a:extLst>
            <a:ext uri="{FF2B5EF4-FFF2-40B4-BE49-F238E27FC236}">
              <a16:creationId xmlns:a16="http://schemas.microsoft.com/office/drawing/2014/main" id="{40DEBDA8-F5D6-40B4-A34B-A076CE16A73F}"/>
            </a:ext>
          </a:extLst>
        </xdr:cNvPr>
        <xdr:cNvSpPr/>
      </xdr:nvSpPr>
      <xdr:spPr>
        <a:xfrm>
          <a:off x="5905500" y="1308036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31115</xdr:rowOff>
    </xdr:from>
    <xdr:to>
      <xdr:col>42</xdr:col>
      <xdr:colOff>25400</xdr:colOff>
      <xdr:row>76</xdr:row>
      <xdr:rowOff>111760</xdr:rowOff>
    </xdr:to>
    <xdr:sp macro="" textlink="">
      <xdr:nvSpPr>
        <xdr:cNvPr id="163" name="正方形/長方形 162">
          <a:extLst>
            <a:ext uri="{FF2B5EF4-FFF2-40B4-BE49-F238E27FC236}">
              <a16:creationId xmlns:a16="http://schemas.microsoft.com/office/drawing/2014/main" id="{B58AEE5B-86F3-450D-B861-4FD5D02E559C}"/>
            </a:ext>
          </a:extLst>
        </xdr:cNvPr>
        <xdr:cNvSpPr/>
      </xdr:nvSpPr>
      <xdr:spPr>
        <a:xfrm>
          <a:off x="7556500" y="12889865"/>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50165</xdr:rowOff>
    </xdr:from>
    <xdr:to>
      <xdr:col>42</xdr:col>
      <xdr:colOff>25400</xdr:colOff>
      <xdr:row>77</xdr:row>
      <xdr:rowOff>130175</xdr:rowOff>
    </xdr:to>
    <xdr:sp macro="" textlink="">
      <xdr:nvSpPr>
        <xdr:cNvPr id="164" name="正方形/長方形 163">
          <a:extLst>
            <a:ext uri="{FF2B5EF4-FFF2-40B4-BE49-F238E27FC236}">
              <a16:creationId xmlns:a16="http://schemas.microsoft.com/office/drawing/2014/main" id="{C12F845B-8960-4FF1-A2EA-2A4ECA621919}"/>
            </a:ext>
          </a:extLst>
        </xdr:cNvPr>
        <xdr:cNvSpPr/>
      </xdr:nvSpPr>
      <xdr:spPr>
        <a:xfrm>
          <a:off x="7556500" y="13080365"/>
          <a:ext cx="1270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31115</xdr:rowOff>
    </xdr:from>
    <xdr:to>
      <xdr:col>49</xdr:col>
      <xdr:colOff>19050</xdr:colOff>
      <xdr:row>76</xdr:row>
      <xdr:rowOff>111760</xdr:rowOff>
    </xdr:to>
    <xdr:sp macro="" textlink="">
      <xdr:nvSpPr>
        <xdr:cNvPr id="165" name="正方形/長方形 164">
          <a:extLst>
            <a:ext uri="{FF2B5EF4-FFF2-40B4-BE49-F238E27FC236}">
              <a16:creationId xmlns:a16="http://schemas.microsoft.com/office/drawing/2014/main" id="{B586A650-04CD-44F5-8D82-88719FECDC6C}"/>
            </a:ext>
          </a:extLst>
        </xdr:cNvPr>
        <xdr:cNvSpPr/>
      </xdr:nvSpPr>
      <xdr:spPr>
        <a:xfrm>
          <a:off x="9017000" y="12889865"/>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76</xdr:row>
      <xdr:rowOff>50165</xdr:rowOff>
    </xdr:from>
    <xdr:to>
      <xdr:col>49</xdr:col>
      <xdr:colOff>19050</xdr:colOff>
      <xdr:row>77</xdr:row>
      <xdr:rowOff>130175</xdr:rowOff>
    </xdr:to>
    <xdr:sp macro="" textlink="">
      <xdr:nvSpPr>
        <xdr:cNvPr id="166" name="正方形/長方形 165">
          <a:extLst>
            <a:ext uri="{FF2B5EF4-FFF2-40B4-BE49-F238E27FC236}">
              <a16:creationId xmlns:a16="http://schemas.microsoft.com/office/drawing/2014/main" id="{48751EF7-6D0E-4D4F-A1A6-12C048038F31}"/>
            </a:ext>
          </a:extLst>
        </xdr:cNvPr>
        <xdr:cNvSpPr/>
      </xdr:nvSpPr>
      <xdr:spPr>
        <a:xfrm>
          <a:off x="9017000" y="13080365"/>
          <a:ext cx="1270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169,724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37465</xdr:rowOff>
    </xdr:to>
    <xdr:sp macro="" textlink="">
      <xdr:nvSpPr>
        <xdr:cNvPr id="167" name="正方形/長方形 166">
          <a:extLst>
            <a:ext uri="{FF2B5EF4-FFF2-40B4-BE49-F238E27FC236}">
              <a16:creationId xmlns:a16="http://schemas.microsoft.com/office/drawing/2014/main" id="{B01B4D90-5159-4707-9F34-1EC9C5A36EA2}"/>
            </a:ext>
          </a:extLst>
        </xdr:cNvPr>
        <xdr:cNvSpPr/>
      </xdr:nvSpPr>
      <xdr:spPr>
        <a:xfrm>
          <a:off x="762000" y="13397865"/>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37465</xdr:rowOff>
    </xdr:to>
    <xdr:sp macro="" textlink="">
      <xdr:nvSpPr>
        <xdr:cNvPr id="168" name="正方形/長方形 167">
          <a:extLst>
            <a:ext uri="{FF2B5EF4-FFF2-40B4-BE49-F238E27FC236}">
              <a16:creationId xmlns:a16="http://schemas.microsoft.com/office/drawing/2014/main" id="{F0B3B0DF-BB51-473D-8728-E745C48B9042}"/>
            </a:ext>
          </a:extLst>
        </xdr:cNvPr>
        <xdr:cNvSpPr/>
      </xdr:nvSpPr>
      <xdr:spPr>
        <a:xfrm>
          <a:off x="6032500" y="13397865"/>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188595</xdr:colOff>
      <xdr:row>79</xdr:row>
      <xdr:rowOff>106045</xdr:rowOff>
    </xdr:to>
    <xdr:sp macro="" textlink="">
      <xdr:nvSpPr>
        <xdr:cNvPr id="169" name="正方形/長方形 168">
          <a:extLst>
            <a:ext uri="{FF2B5EF4-FFF2-40B4-BE49-F238E27FC236}">
              <a16:creationId xmlns:a16="http://schemas.microsoft.com/office/drawing/2014/main" id="{9D8E0CA5-BC4F-4054-91B5-1EEA203E3391}"/>
            </a:ext>
          </a:extLst>
        </xdr:cNvPr>
        <xdr:cNvSpPr/>
      </xdr:nvSpPr>
      <xdr:spPr>
        <a:xfrm>
          <a:off x="6032500" y="13397865"/>
          <a:ext cx="3795395"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188595</xdr:colOff>
      <xdr:row>91</xdr:row>
      <xdr:rowOff>142875</xdr:rowOff>
    </xdr:to>
    <xdr:sp macro="" textlink="" fLocksText="0">
      <xdr:nvSpPr>
        <xdr:cNvPr id="170" name="テキスト ボックス 169">
          <a:extLst>
            <a:ext uri="{FF2B5EF4-FFF2-40B4-BE49-F238E27FC236}">
              <a16:creationId xmlns:a16="http://schemas.microsoft.com/office/drawing/2014/main" id="{250AE088-B7E1-46BA-8462-F9F712419F32}"/>
            </a:ext>
          </a:extLst>
        </xdr:cNvPr>
        <xdr:cNvSpPr txBox="1"/>
      </xdr:nvSpPr>
      <xdr:spPr>
        <a:xfrm>
          <a:off x="6159500" y="13716000"/>
          <a:ext cx="5763895" cy="202882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類似団体平均に比べ高くなっているのは、主に人件費が要因となっている。本町は面積が</a:t>
          </a:r>
          <a:r>
            <a:rPr kumimoji="1" lang="en-US" altLang="ja-JP" sz="1200">
              <a:latin typeface="ＭＳ Ｐゴシック"/>
              <a:ea typeface="ＭＳ Ｐゴシック"/>
            </a:rPr>
            <a:t>303.09㎢</a:t>
          </a:r>
          <a:r>
            <a:rPr kumimoji="1" lang="ja-JP" altLang="en-US" sz="1200">
              <a:latin typeface="ＭＳ Ｐゴシック"/>
              <a:ea typeface="ＭＳ Ｐゴシック"/>
            </a:rPr>
            <a:t>と類似団体と比較して広大であり、集落は面積の大部分を占める山林の間に点在しており、行政運営上極めて不利な地理的条件にある。</a:t>
          </a:r>
        </a:p>
        <a:p>
          <a:r>
            <a:rPr kumimoji="1" lang="ja-JP" altLang="en-US" sz="1200">
              <a:latin typeface="ＭＳ Ｐゴシック"/>
              <a:ea typeface="ＭＳ Ｐゴシック"/>
            </a:rPr>
            <a:t>　この広大な面積をカバーするため行政コストは類似団体と比較して高くならざるを得ず、また、過疎地域であるがゆえに民間サービスが十分では無いことから、バス事業やこども園事業を町直営で実施せざるを得ないことも指標を押し上げる要因となっている。</a:t>
          </a:r>
        </a:p>
        <a:p>
          <a:r>
            <a:rPr kumimoji="1" lang="ja-JP" altLang="en-US" sz="1200">
              <a:latin typeface="ＭＳ Ｐゴシック"/>
              <a:ea typeface="ＭＳ Ｐゴシック"/>
            </a:rPr>
            <a:t>　事業の見直しや施設の統廃合等抜本的な取り組みが必要不可欠である。</a:t>
          </a:r>
          <a:endParaRPr kumimoji="1" lang="ja-JP" altLang="en-US" sz="1300">
            <a:latin typeface="ＭＳ Ｐゴシック"/>
            <a:ea typeface="ＭＳ Ｐゴシック"/>
          </a:endParaRPr>
        </a:p>
      </xdr:txBody>
    </xdr:sp>
    <xdr:clientData/>
  </xdr:twoCellAnchor>
  <xdr:oneCellAnchor>
    <xdr:from>
      <xdr:col>3</xdr:col>
      <xdr:colOff>95250</xdr:colOff>
      <xdr:row>77</xdr:row>
      <xdr:rowOff>5715</xdr:rowOff>
    </xdr:from>
    <xdr:ext cx="349885" cy="220345"/>
    <xdr:sp macro="" textlink="">
      <xdr:nvSpPr>
        <xdr:cNvPr id="171" name="テキスト ボックス 170">
          <a:extLst>
            <a:ext uri="{FF2B5EF4-FFF2-40B4-BE49-F238E27FC236}">
              <a16:creationId xmlns:a16="http://schemas.microsoft.com/office/drawing/2014/main" id="{38459358-4E56-4E12-97F2-9BE6AD2B1F79}"/>
            </a:ext>
          </a:extLst>
        </xdr:cNvPr>
        <xdr:cNvSpPr txBox="1"/>
      </xdr:nvSpPr>
      <xdr:spPr>
        <a:xfrm>
          <a:off x="723900" y="1320736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37465</xdr:rowOff>
    </xdr:from>
    <xdr:to>
      <xdr:col>27</xdr:col>
      <xdr:colOff>184150</xdr:colOff>
      <xdr:row>92</xdr:row>
      <xdr:rowOff>37465</xdr:rowOff>
    </xdr:to>
    <xdr:cxnSp macro="">
      <xdr:nvCxnSpPr>
        <xdr:cNvPr id="172" name="直線コネクタ 171">
          <a:extLst>
            <a:ext uri="{FF2B5EF4-FFF2-40B4-BE49-F238E27FC236}">
              <a16:creationId xmlns:a16="http://schemas.microsoft.com/office/drawing/2014/main" id="{3A4B098B-AE14-4BBA-BB11-BFE1608B8B41}"/>
            </a:ext>
          </a:extLst>
        </xdr:cNvPr>
        <xdr:cNvCxnSpPr/>
      </xdr:nvCxnSpPr>
      <xdr:spPr>
        <a:xfrm>
          <a:off x="762000" y="158108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66040</xdr:rowOff>
    </xdr:from>
    <xdr:ext cx="762000" cy="250825"/>
    <xdr:sp macro="" textlink="">
      <xdr:nvSpPr>
        <xdr:cNvPr id="173" name="テキスト ボックス 172">
          <a:extLst>
            <a:ext uri="{FF2B5EF4-FFF2-40B4-BE49-F238E27FC236}">
              <a16:creationId xmlns:a16="http://schemas.microsoft.com/office/drawing/2014/main" id="{587F0FC1-9956-4C77-87A9-BA6EB0F195D3}"/>
            </a:ext>
          </a:extLst>
        </xdr:cNvPr>
        <xdr:cNvSpPr txBox="1"/>
      </xdr:nvSpPr>
      <xdr:spPr>
        <a:xfrm>
          <a:off x="0" y="1566799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77470</xdr:rowOff>
    </xdr:from>
    <xdr:to>
      <xdr:col>27</xdr:col>
      <xdr:colOff>184150</xdr:colOff>
      <xdr:row>90</xdr:row>
      <xdr:rowOff>77470</xdr:rowOff>
    </xdr:to>
    <xdr:cxnSp macro="">
      <xdr:nvCxnSpPr>
        <xdr:cNvPr id="174" name="直線コネクタ 173">
          <a:extLst>
            <a:ext uri="{FF2B5EF4-FFF2-40B4-BE49-F238E27FC236}">
              <a16:creationId xmlns:a16="http://schemas.microsoft.com/office/drawing/2014/main" id="{39968A35-B7AD-47B4-A7E8-AC20AE0B12C9}"/>
            </a:ext>
          </a:extLst>
        </xdr:cNvPr>
        <xdr:cNvCxnSpPr/>
      </xdr:nvCxnSpPr>
      <xdr:spPr>
        <a:xfrm>
          <a:off x="762000" y="155079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106680</xdr:rowOff>
    </xdr:from>
    <xdr:ext cx="762000" cy="250825"/>
    <xdr:sp macro="" textlink="">
      <xdr:nvSpPr>
        <xdr:cNvPr id="175" name="テキスト ボックス 174">
          <a:extLst>
            <a:ext uri="{FF2B5EF4-FFF2-40B4-BE49-F238E27FC236}">
              <a16:creationId xmlns:a16="http://schemas.microsoft.com/office/drawing/2014/main" id="{ABBDB5F5-04A0-4573-96EE-95711DAD64C4}"/>
            </a:ext>
          </a:extLst>
        </xdr:cNvPr>
        <xdr:cNvSpPr txBox="1"/>
      </xdr:nvSpPr>
      <xdr:spPr>
        <a:xfrm>
          <a:off x="0" y="1536573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117475</xdr:rowOff>
    </xdr:from>
    <xdr:to>
      <xdr:col>27</xdr:col>
      <xdr:colOff>184150</xdr:colOff>
      <xdr:row>88</xdr:row>
      <xdr:rowOff>117475</xdr:rowOff>
    </xdr:to>
    <xdr:cxnSp macro="">
      <xdr:nvCxnSpPr>
        <xdr:cNvPr id="176" name="直線コネクタ 175">
          <a:extLst>
            <a:ext uri="{FF2B5EF4-FFF2-40B4-BE49-F238E27FC236}">
              <a16:creationId xmlns:a16="http://schemas.microsoft.com/office/drawing/2014/main" id="{14C8BF2A-7863-4677-9F7B-77621879ECCD}"/>
            </a:ext>
          </a:extLst>
        </xdr:cNvPr>
        <xdr:cNvCxnSpPr/>
      </xdr:nvCxnSpPr>
      <xdr:spPr>
        <a:xfrm>
          <a:off x="762000" y="152050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146685</xdr:rowOff>
    </xdr:from>
    <xdr:ext cx="762000" cy="250825"/>
    <xdr:sp macro="" textlink="">
      <xdr:nvSpPr>
        <xdr:cNvPr id="177" name="テキスト ボックス 176">
          <a:extLst>
            <a:ext uri="{FF2B5EF4-FFF2-40B4-BE49-F238E27FC236}">
              <a16:creationId xmlns:a16="http://schemas.microsoft.com/office/drawing/2014/main" id="{A9495190-7D28-4F13-A604-6860D038F383}"/>
            </a:ext>
          </a:extLst>
        </xdr:cNvPr>
        <xdr:cNvSpPr txBox="1"/>
      </xdr:nvSpPr>
      <xdr:spPr>
        <a:xfrm>
          <a:off x="0" y="1506283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158750</xdr:rowOff>
    </xdr:from>
    <xdr:to>
      <xdr:col>27</xdr:col>
      <xdr:colOff>184150</xdr:colOff>
      <xdr:row>86</xdr:row>
      <xdr:rowOff>158750</xdr:rowOff>
    </xdr:to>
    <xdr:cxnSp macro="">
      <xdr:nvCxnSpPr>
        <xdr:cNvPr id="178" name="直線コネクタ 177">
          <a:extLst>
            <a:ext uri="{FF2B5EF4-FFF2-40B4-BE49-F238E27FC236}">
              <a16:creationId xmlns:a16="http://schemas.microsoft.com/office/drawing/2014/main" id="{4BEC8F0C-3567-41B1-BF9F-470D307A9DE6}"/>
            </a:ext>
          </a:extLst>
        </xdr:cNvPr>
        <xdr:cNvCxnSpPr/>
      </xdr:nvCxnSpPr>
      <xdr:spPr>
        <a:xfrm>
          <a:off x="762000" y="149034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19050</xdr:rowOff>
    </xdr:from>
    <xdr:ext cx="762000" cy="253365"/>
    <xdr:sp macro="" textlink="">
      <xdr:nvSpPr>
        <xdr:cNvPr id="179" name="テキスト ボックス 178">
          <a:extLst>
            <a:ext uri="{FF2B5EF4-FFF2-40B4-BE49-F238E27FC236}">
              <a16:creationId xmlns:a16="http://schemas.microsoft.com/office/drawing/2014/main" id="{E7BF2E7F-73E6-425E-9A91-C2A71035161F}"/>
            </a:ext>
          </a:extLst>
        </xdr:cNvPr>
        <xdr:cNvSpPr txBox="1"/>
      </xdr:nvSpPr>
      <xdr:spPr>
        <a:xfrm>
          <a:off x="0" y="147637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31115</xdr:rowOff>
    </xdr:from>
    <xdr:to>
      <xdr:col>27</xdr:col>
      <xdr:colOff>184150</xdr:colOff>
      <xdr:row>85</xdr:row>
      <xdr:rowOff>31115</xdr:rowOff>
    </xdr:to>
    <xdr:cxnSp macro="">
      <xdr:nvCxnSpPr>
        <xdr:cNvPr id="180" name="直線コネクタ 179">
          <a:extLst>
            <a:ext uri="{FF2B5EF4-FFF2-40B4-BE49-F238E27FC236}">
              <a16:creationId xmlns:a16="http://schemas.microsoft.com/office/drawing/2014/main" id="{32465EB9-8F18-4A5B-A7FA-6DBC69885CB4}"/>
            </a:ext>
          </a:extLst>
        </xdr:cNvPr>
        <xdr:cNvCxnSpPr/>
      </xdr:nvCxnSpPr>
      <xdr:spPr>
        <a:xfrm>
          <a:off x="762000" y="146043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59690</xdr:rowOff>
    </xdr:from>
    <xdr:ext cx="762000" cy="253365"/>
    <xdr:sp macro="" textlink="">
      <xdr:nvSpPr>
        <xdr:cNvPr id="181" name="テキスト ボックス 180">
          <a:extLst>
            <a:ext uri="{FF2B5EF4-FFF2-40B4-BE49-F238E27FC236}">
              <a16:creationId xmlns:a16="http://schemas.microsoft.com/office/drawing/2014/main" id="{52D7CA2B-DAA3-4F40-9228-F66559D0E061}"/>
            </a:ext>
          </a:extLst>
        </xdr:cNvPr>
        <xdr:cNvSpPr txBox="1"/>
      </xdr:nvSpPr>
      <xdr:spPr>
        <a:xfrm>
          <a:off x="0" y="144614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71755</xdr:rowOff>
    </xdr:from>
    <xdr:to>
      <xdr:col>27</xdr:col>
      <xdr:colOff>184150</xdr:colOff>
      <xdr:row>83</xdr:row>
      <xdr:rowOff>71755</xdr:rowOff>
    </xdr:to>
    <xdr:cxnSp macro="">
      <xdr:nvCxnSpPr>
        <xdr:cNvPr id="182" name="直線コネクタ 181">
          <a:extLst>
            <a:ext uri="{FF2B5EF4-FFF2-40B4-BE49-F238E27FC236}">
              <a16:creationId xmlns:a16="http://schemas.microsoft.com/office/drawing/2014/main" id="{3A44D6BB-AFAE-423B-B98C-65DCD204F1E2}"/>
            </a:ext>
          </a:extLst>
        </xdr:cNvPr>
        <xdr:cNvCxnSpPr/>
      </xdr:nvCxnSpPr>
      <xdr:spPr>
        <a:xfrm>
          <a:off x="762000" y="143021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99695</xdr:rowOff>
    </xdr:from>
    <xdr:ext cx="762000" cy="252730"/>
    <xdr:sp macro="" textlink="">
      <xdr:nvSpPr>
        <xdr:cNvPr id="183" name="テキスト ボックス 182">
          <a:extLst>
            <a:ext uri="{FF2B5EF4-FFF2-40B4-BE49-F238E27FC236}">
              <a16:creationId xmlns:a16="http://schemas.microsoft.com/office/drawing/2014/main" id="{EE1C60A9-3EFA-4523-9608-18BA80B401C4}"/>
            </a:ext>
          </a:extLst>
        </xdr:cNvPr>
        <xdr:cNvSpPr txBox="1"/>
      </xdr:nvSpPr>
      <xdr:spPr>
        <a:xfrm>
          <a:off x="0" y="141585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81</xdr:row>
      <xdr:rowOff>111760</xdr:rowOff>
    </xdr:from>
    <xdr:to>
      <xdr:col>27</xdr:col>
      <xdr:colOff>184150</xdr:colOff>
      <xdr:row>81</xdr:row>
      <xdr:rowOff>111760</xdr:rowOff>
    </xdr:to>
    <xdr:cxnSp macro="">
      <xdr:nvCxnSpPr>
        <xdr:cNvPr id="184" name="直線コネクタ 183">
          <a:extLst>
            <a:ext uri="{FF2B5EF4-FFF2-40B4-BE49-F238E27FC236}">
              <a16:creationId xmlns:a16="http://schemas.microsoft.com/office/drawing/2014/main" id="{1BEDA2D8-2146-4E18-8B3A-97F5092ECB79}"/>
            </a:ext>
          </a:extLst>
        </xdr:cNvPr>
        <xdr:cNvCxnSpPr/>
      </xdr:nvCxnSpPr>
      <xdr:spPr>
        <a:xfrm>
          <a:off x="762000" y="139992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140335</xdr:rowOff>
    </xdr:from>
    <xdr:ext cx="762000" cy="250825"/>
    <xdr:sp macro="" textlink="">
      <xdr:nvSpPr>
        <xdr:cNvPr id="185" name="テキスト ボックス 184">
          <a:extLst>
            <a:ext uri="{FF2B5EF4-FFF2-40B4-BE49-F238E27FC236}">
              <a16:creationId xmlns:a16="http://schemas.microsoft.com/office/drawing/2014/main" id="{F6F33DDB-EA1F-40EB-863E-DF7EF4D85A68}"/>
            </a:ext>
          </a:extLst>
        </xdr:cNvPr>
        <xdr:cNvSpPr txBox="1"/>
      </xdr:nvSpPr>
      <xdr:spPr>
        <a:xfrm>
          <a:off x="0" y="1385633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79</xdr:row>
      <xdr:rowOff>151765</xdr:rowOff>
    </xdr:from>
    <xdr:to>
      <xdr:col>27</xdr:col>
      <xdr:colOff>184150</xdr:colOff>
      <xdr:row>79</xdr:row>
      <xdr:rowOff>151765</xdr:rowOff>
    </xdr:to>
    <xdr:cxnSp macro="">
      <xdr:nvCxnSpPr>
        <xdr:cNvPr id="186" name="直線コネクタ 185">
          <a:extLst>
            <a:ext uri="{FF2B5EF4-FFF2-40B4-BE49-F238E27FC236}">
              <a16:creationId xmlns:a16="http://schemas.microsoft.com/office/drawing/2014/main" id="{E3670119-6E29-42CE-B638-8D3343E6398D}"/>
            </a:ext>
          </a:extLst>
        </xdr:cNvPr>
        <xdr:cNvCxnSpPr/>
      </xdr:nvCxnSpPr>
      <xdr:spPr>
        <a:xfrm>
          <a:off x="762000" y="136963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13335</xdr:rowOff>
    </xdr:from>
    <xdr:ext cx="762000" cy="250825"/>
    <xdr:sp macro="" textlink="">
      <xdr:nvSpPr>
        <xdr:cNvPr id="187" name="テキスト ボックス 186">
          <a:extLst>
            <a:ext uri="{FF2B5EF4-FFF2-40B4-BE49-F238E27FC236}">
              <a16:creationId xmlns:a16="http://schemas.microsoft.com/office/drawing/2014/main" id="{78D24E83-9C5E-460F-BCCE-5B9ED4B9D324}"/>
            </a:ext>
          </a:extLst>
        </xdr:cNvPr>
        <xdr:cNvSpPr txBox="1"/>
      </xdr:nvSpPr>
      <xdr:spPr>
        <a:xfrm>
          <a:off x="0" y="135578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88" name="直線コネクタ 187">
          <a:extLst>
            <a:ext uri="{FF2B5EF4-FFF2-40B4-BE49-F238E27FC236}">
              <a16:creationId xmlns:a16="http://schemas.microsoft.com/office/drawing/2014/main" id="{D5D52C0B-4E2B-4068-91E7-18E83C79CC60}"/>
            </a:ext>
          </a:extLst>
        </xdr:cNvPr>
        <xdr:cNvCxnSpPr/>
      </xdr:nvCxnSpPr>
      <xdr:spPr>
        <a:xfrm>
          <a:off x="762000" y="133978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53340</xdr:rowOff>
    </xdr:from>
    <xdr:ext cx="762000" cy="250825"/>
    <xdr:sp macro="" textlink="">
      <xdr:nvSpPr>
        <xdr:cNvPr id="189" name="テキスト ボックス 188">
          <a:extLst>
            <a:ext uri="{FF2B5EF4-FFF2-40B4-BE49-F238E27FC236}">
              <a16:creationId xmlns:a16="http://schemas.microsoft.com/office/drawing/2014/main" id="{81B883F4-36BE-41AE-AA01-43FA6B829179}"/>
            </a:ext>
          </a:extLst>
        </xdr:cNvPr>
        <xdr:cNvSpPr txBox="1"/>
      </xdr:nvSpPr>
      <xdr:spPr>
        <a:xfrm>
          <a:off x="0" y="1325499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92</xdr:row>
      <xdr:rowOff>37465</xdr:rowOff>
    </xdr:to>
    <xdr:sp macro="" textlink="">
      <xdr:nvSpPr>
        <xdr:cNvPr id="190" name="人件費・物件費等の状況グラフ枠">
          <a:extLst>
            <a:ext uri="{FF2B5EF4-FFF2-40B4-BE49-F238E27FC236}">
              <a16:creationId xmlns:a16="http://schemas.microsoft.com/office/drawing/2014/main" id="{A140B400-AFD3-4BC6-B022-D137EFFC4EC8}"/>
            </a:ext>
          </a:extLst>
        </xdr:cNvPr>
        <xdr:cNvSpPr/>
      </xdr:nvSpPr>
      <xdr:spPr>
        <a:xfrm>
          <a:off x="762000" y="13397865"/>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154940</xdr:rowOff>
    </xdr:from>
    <xdr:to>
      <xdr:col>23</xdr:col>
      <xdr:colOff>133350</xdr:colOff>
      <xdr:row>89</xdr:row>
      <xdr:rowOff>59055</xdr:rowOff>
    </xdr:to>
    <xdr:cxnSp macro="">
      <xdr:nvCxnSpPr>
        <xdr:cNvPr id="191" name="直線コネクタ 190">
          <a:extLst>
            <a:ext uri="{FF2B5EF4-FFF2-40B4-BE49-F238E27FC236}">
              <a16:creationId xmlns:a16="http://schemas.microsoft.com/office/drawing/2014/main" id="{D75181E2-5B4A-4AE5-81C8-AB2DD669D6BD}"/>
            </a:ext>
          </a:extLst>
        </xdr:cNvPr>
        <xdr:cNvCxnSpPr/>
      </xdr:nvCxnSpPr>
      <xdr:spPr>
        <a:xfrm flipV="1">
          <a:off x="4953000" y="13870940"/>
          <a:ext cx="0" cy="14471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31750</xdr:rowOff>
    </xdr:from>
    <xdr:ext cx="762000" cy="250825"/>
    <xdr:sp macro="" textlink="">
      <xdr:nvSpPr>
        <xdr:cNvPr id="192" name="人件費・物件費等の状況最小値テキスト">
          <a:extLst>
            <a:ext uri="{FF2B5EF4-FFF2-40B4-BE49-F238E27FC236}">
              <a16:creationId xmlns:a16="http://schemas.microsoft.com/office/drawing/2014/main" id="{A730CA7A-3A07-44BF-8627-F037EA15FC7C}"/>
            </a:ext>
          </a:extLst>
        </xdr:cNvPr>
        <xdr:cNvSpPr txBox="1"/>
      </xdr:nvSpPr>
      <xdr:spPr>
        <a:xfrm>
          <a:off x="5041900" y="1529080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636,820</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59055</xdr:rowOff>
    </xdr:from>
    <xdr:to>
      <xdr:col>24</xdr:col>
      <xdr:colOff>12700</xdr:colOff>
      <xdr:row>89</xdr:row>
      <xdr:rowOff>59055</xdr:rowOff>
    </xdr:to>
    <xdr:cxnSp macro="">
      <xdr:nvCxnSpPr>
        <xdr:cNvPr id="193" name="直線コネクタ 192">
          <a:extLst>
            <a:ext uri="{FF2B5EF4-FFF2-40B4-BE49-F238E27FC236}">
              <a16:creationId xmlns:a16="http://schemas.microsoft.com/office/drawing/2014/main" id="{60490DD5-F1DB-43DB-9E77-F4EDC313D7E6}"/>
            </a:ext>
          </a:extLst>
        </xdr:cNvPr>
        <xdr:cNvCxnSpPr/>
      </xdr:nvCxnSpPr>
      <xdr:spPr>
        <a:xfrm>
          <a:off x="4864100" y="15318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72390</xdr:rowOff>
    </xdr:from>
    <xdr:ext cx="762000" cy="250825"/>
    <xdr:sp macro="" textlink="">
      <xdr:nvSpPr>
        <xdr:cNvPr id="194" name="人件費・物件費等の状況最大値テキスト">
          <a:extLst>
            <a:ext uri="{FF2B5EF4-FFF2-40B4-BE49-F238E27FC236}">
              <a16:creationId xmlns:a16="http://schemas.microsoft.com/office/drawing/2014/main" id="{38943946-D2FB-449F-8E9C-ADF8C1440B69}"/>
            </a:ext>
          </a:extLst>
        </xdr:cNvPr>
        <xdr:cNvSpPr txBox="1"/>
      </xdr:nvSpPr>
      <xdr:spPr>
        <a:xfrm>
          <a:off x="5041900" y="1361694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157,956</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154940</xdr:rowOff>
    </xdr:from>
    <xdr:to>
      <xdr:col>24</xdr:col>
      <xdr:colOff>12700</xdr:colOff>
      <xdr:row>80</xdr:row>
      <xdr:rowOff>154940</xdr:rowOff>
    </xdr:to>
    <xdr:cxnSp macro="">
      <xdr:nvCxnSpPr>
        <xdr:cNvPr id="195" name="直線コネクタ 194">
          <a:extLst>
            <a:ext uri="{FF2B5EF4-FFF2-40B4-BE49-F238E27FC236}">
              <a16:creationId xmlns:a16="http://schemas.microsoft.com/office/drawing/2014/main" id="{F6674198-8380-48C0-B963-50FDAB56E4E8}"/>
            </a:ext>
          </a:extLst>
        </xdr:cNvPr>
        <xdr:cNvCxnSpPr/>
      </xdr:nvCxnSpPr>
      <xdr:spPr>
        <a:xfrm>
          <a:off x="4864100" y="13870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165735</xdr:rowOff>
    </xdr:from>
    <xdr:to>
      <xdr:col>23</xdr:col>
      <xdr:colOff>133350</xdr:colOff>
      <xdr:row>83</xdr:row>
      <xdr:rowOff>76835</xdr:rowOff>
    </xdr:to>
    <xdr:cxnSp macro="">
      <xdr:nvCxnSpPr>
        <xdr:cNvPr id="196" name="直線コネクタ 195">
          <a:extLst>
            <a:ext uri="{FF2B5EF4-FFF2-40B4-BE49-F238E27FC236}">
              <a16:creationId xmlns:a16="http://schemas.microsoft.com/office/drawing/2014/main" id="{86588199-6048-4BA6-B837-FF761B81711F}"/>
            </a:ext>
          </a:extLst>
        </xdr:cNvPr>
        <xdr:cNvCxnSpPr/>
      </xdr:nvCxnSpPr>
      <xdr:spPr>
        <a:xfrm>
          <a:off x="4114800" y="14224635"/>
          <a:ext cx="8382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43815</xdr:rowOff>
    </xdr:from>
    <xdr:ext cx="762000" cy="252730"/>
    <xdr:sp macro="" textlink="">
      <xdr:nvSpPr>
        <xdr:cNvPr id="197" name="人件費・物件費等の状況平均値テキスト">
          <a:extLst>
            <a:ext uri="{FF2B5EF4-FFF2-40B4-BE49-F238E27FC236}">
              <a16:creationId xmlns:a16="http://schemas.microsoft.com/office/drawing/2014/main" id="{ED84FA53-4157-40B8-932D-7926065B0093}"/>
            </a:ext>
          </a:extLst>
        </xdr:cNvPr>
        <xdr:cNvSpPr txBox="1"/>
      </xdr:nvSpPr>
      <xdr:spPr>
        <a:xfrm>
          <a:off x="5041900" y="1393126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245,160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28575</xdr:rowOff>
    </xdr:from>
    <xdr:to>
      <xdr:col>23</xdr:col>
      <xdr:colOff>184150</xdr:colOff>
      <xdr:row>82</xdr:row>
      <xdr:rowOff>127635</xdr:rowOff>
    </xdr:to>
    <xdr:sp macro="" textlink="">
      <xdr:nvSpPr>
        <xdr:cNvPr id="198" name="フローチャート: 判断 197">
          <a:extLst>
            <a:ext uri="{FF2B5EF4-FFF2-40B4-BE49-F238E27FC236}">
              <a16:creationId xmlns:a16="http://schemas.microsoft.com/office/drawing/2014/main" id="{499DDB49-D462-4601-A889-671FCDF4D54E}"/>
            </a:ext>
          </a:extLst>
        </xdr:cNvPr>
        <xdr:cNvSpPr/>
      </xdr:nvSpPr>
      <xdr:spPr>
        <a:xfrm>
          <a:off x="4902200" y="140874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120650</xdr:rowOff>
    </xdr:from>
    <xdr:to>
      <xdr:col>19</xdr:col>
      <xdr:colOff>133350</xdr:colOff>
      <xdr:row>82</xdr:row>
      <xdr:rowOff>165735</xdr:rowOff>
    </xdr:to>
    <xdr:cxnSp macro="">
      <xdr:nvCxnSpPr>
        <xdr:cNvPr id="199" name="直線コネクタ 198">
          <a:extLst>
            <a:ext uri="{FF2B5EF4-FFF2-40B4-BE49-F238E27FC236}">
              <a16:creationId xmlns:a16="http://schemas.microsoft.com/office/drawing/2014/main" id="{6B72C582-37C1-445C-8EAC-51BA345D0A55}"/>
            </a:ext>
          </a:extLst>
        </xdr:cNvPr>
        <xdr:cNvCxnSpPr/>
      </xdr:nvCxnSpPr>
      <xdr:spPr>
        <a:xfrm>
          <a:off x="3225800" y="1417955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127635</xdr:rowOff>
    </xdr:from>
    <xdr:to>
      <xdr:col>19</xdr:col>
      <xdr:colOff>184150</xdr:colOff>
      <xdr:row>82</xdr:row>
      <xdr:rowOff>59055</xdr:rowOff>
    </xdr:to>
    <xdr:sp macro="" textlink="">
      <xdr:nvSpPr>
        <xdr:cNvPr id="200" name="フローチャート: 判断 199">
          <a:extLst>
            <a:ext uri="{FF2B5EF4-FFF2-40B4-BE49-F238E27FC236}">
              <a16:creationId xmlns:a16="http://schemas.microsoft.com/office/drawing/2014/main" id="{E1707195-B503-4B85-8A16-73F02CD9A2AC}"/>
            </a:ext>
          </a:extLst>
        </xdr:cNvPr>
        <xdr:cNvSpPr/>
      </xdr:nvSpPr>
      <xdr:spPr>
        <a:xfrm>
          <a:off x="4064000" y="1401508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69215</xdr:rowOff>
    </xdr:from>
    <xdr:ext cx="736600" cy="250825"/>
    <xdr:sp macro="" textlink="">
      <xdr:nvSpPr>
        <xdr:cNvPr id="201" name="テキスト ボックス 200">
          <a:extLst>
            <a:ext uri="{FF2B5EF4-FFF2-40B4-BE49-F238E27FC236}">
              <a16:creationId xmlns:a16="http://schemas.microsoft.com/office/drawing/2014/main" id="{D4AE88CA-C634-4F65-911F-AB4F03D76DD9}"/>
            </a:ext>
          </a:extLst>
        </xdr:cNvPr>
        <xdr:cNvSpPr txBox="1"/>
      </xdr:nvSpPr>
      <xdr:spPr>
        <a:xfrm>
          <a:off x="3733800" y="1378521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222,160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120015</xdr:rowOff>
    </xdr:from>
    <xdr:to>
      <xdr:col>15</xdr:col>
      <xdr:colOff>82550</xdr:colOff>
      <xdr:row>82</xdr:row>
      <xdr:rowOff>120650</xdr:rowOff>
    </xdr:to>
    <xdr:cxnSp macro="">
      <xdr:nvCxnSpPr>
        <xdr:cNvPr id="202" name="直線コネクタ 201">
          <a:extLst>
            <a:ext uri="{FF2B5EF4-FFF2-40B4-BE49-F238E27FC236}">
              <a16:creationId xmlns:a16="http://schemas.microsoft.com/office/drawing/2014/main" id="{16964107-91E9-41FF-9B82-976544E9772A}"/>
            </a:ext>
          </a:extLst>
        </xdr:cNvPr>
        <xdr:cNvCxnSpPr/>
      </xdr:nvCxnSpPr>
      <xdr:spPr>
        <a:xfrm>
          <a:off x="2336800" y="1417891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99695</xdr:rowOff>
    </xdr:from>
    <xdr:to>
      <xdr:col>15</xdr:col>
      <xdr:colOff>133350</xdr:colOff>
      <xdr:row>82</xdr:row>
      <xdr:rowOff>31750</xdr:rowOff>
    </xdr:to>
    <xdr:sp macro="" textlink="">
      <xdr:nvSpPr>
        <xdr:cNvPr id="203" name="フローチャート: 判断 202">
          <a:extLst>
            <a:ext uri="{FF2B5EF4-FFF2-40B4-BE49-F238E27FC236}">
              <a16:creationId xmlns:a16="http://schemas.microsoft.com/office/drawing/2014/main" id="{E792EC5F-9037-4583-8B9D-41937D0F3B92}"/>
            </a:ext>
          </a:extLst>
        </xdr:cNvPr>
        <xdr:cNvSpPr/>
      </xdr:nvSpPr>
      <xdr:spPr>
        <a:xfrm>
          <a:off x="3175000" y="139871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41910</xdr:rowOff>
    </xdr:from>
    <xdr:ext cx="759460" cy="253365"/>
    <xdr:sp macro="" textlink="">
      <xdr:nvSpPr>
        <xdr:cNvPr id="204" name="テキスト ボックス 203">
          <a:extLst>
            <a:ext uri="{FF2B5EF4-FFF2-40B4-BE49-F238E27FC236}">
              <a16:creationId xmlns:a16="http://schemas.microsoft.com/office/drawing/2014/main" id="{2B1774AC-CDD9-4548-BF6E-95EED52E68B6}"/>
            </a:ext>
          </a:extLst>
        </xdr:cNvPr>
        <xdr:cNvSpPr txBox="1"/>
      </xdr:nvSpPr>
      <xdr:spPr>
        <a:xfrm>
          <a:off x="2844800" y="1375791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212,947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82</xdr:row>
      <xdr:rowOff>68580</xdr:rowOff>
    </xdr:from>
    <xdr:to>
      <xdr:col>11</xdr:col>
      <xdr:colOff>31750</xdr:colOff>
      <xdr:row>82</xdr:row>
      <xdr:rowOff>120015</xdr:rowOff>
    </xdr:to>
    <xdr:cxnSp macro="">
      <xdr:nvCxnSpPr>
        <xdr:cNvPr id="205" name="直線コネクタ 204">
          <a:extLst>
            <a:ext uri="{FF2B5EF4-FFF2-40B4-BE49-F238E27FC236}">
              <a16:creationId xmlns:a16="http://schemas.microsoft.com/office/drawing/2014/main" id="{763EBD29-7049-4C21-A75F-9017BED54672}"/>
            </a:ext>
          </a:extLst>
        </xdr:cNvPr>
        <xdr:cNvCxnSpPr/>
      </xdr:nvCxnSpPr>
      <xdr:spPr>
        <a:xfrm>
          <a:off x="1445895" y="14127480"/>
          <a:ext cx="890905"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81</xdr:row>
      <xdr:rowOff>76200</xdr:rowOff>
    </xdr:from>
    <xdr:to>
      <xdr:col>11</xdr:col>
      <xdr:colOff>82550</xdr:colOff>
      <xdr:row>82</xdr:row>
      <xdr:rowOff>7620</xdr:rowOff>
    </xdr:to>
    <xdr:sp macro="" textlink="">
      <xdr:nvSpPr>
        <xdr:cNvPr id="206" name="フローチャート: 判断 205">
          <a:extLst>
            <a:ext uri="{FF2B5EF4-FFF2-40B4-BE49-F238E27FC236}">
              <a16:creationId xmlns:a16="http://schemas.microsoft.com/office/drawing/2014/main" id="{E9E61C16-05B3-488F-945E-CF4F979534F5}"/>
            </a:ext>
          </a:extLst>
        </xdr:cNvPr>
        <xdr:cNvSpPr/>
      </xdr:nvSpPr>
      <xdr:spPr>
        <a:xfrm>
          <a:off x="2284095" y="13963650"/>
          <a:ext cx="10350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17780</xdr:rowOff>
    </xdr:from>
    <xdr:ext cx="762000" cy="252730"/>
    <xdr:sp macro="" textlink="">
      <xdr:nvSpPr>
        <xdr:cNvPr id="207" name="テキスト ボックス 206">
          <a:extLst>
            <a:ext uri="{FF2B5EF4-FFF2-40B4-BE49-F238E27FC236}">
              <a16:creationId xmlns:a16="http://schemas.microsoft.com/office/drawing/2014/main" id="{AD968DA5-DC70-466E-A182-C9A86242639B}"/>
            </a:ext>
          </a:extLst>
        </xdr:cNvPr>
        <xdr:cNvSpPr txBox="1"/>
      </xdr:nvSpPr>
      <xdr:spPr>
        <a:xfrm>
          <a:off x="1955800" y="1373378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204,919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44450</xdr:rowOff>
    </xdr:from>
    <xdr:to>
      <xdr:col>7</xdr:col>
      <xdr:colOff>31750</xdr:colOff>
      <xdr:row>81</xdr:row>
      <xdr:rowOff>144145</xdr:rowOff>
    </xdr:to>
    <xdr:sp macro="" textlink="">
      <xdr:nvSpPr>
        <xdr:cNvPr id="208" name="フローチャート: 判断 207">
          <a:extLst>
            <a:ext uri="{FF2B5EF4-FFF2-40B4-BE49-F238E27FC236}">
              <a16:creationId xmlns:a16="http://schemas.microsoft.com/office/drawing/2014/main" id="{5DF440EC-6036-4C93-874A-611D11A55C78}"/>
            </a:ext>
          </a:extLst>
        </xdr:cNvPr>
        <xdr:cNvSpPr/>
      </xdr:nvSpPr>
      <xdr:spPr>
        <a:xfrm>
          <a:off x="1397000" y="139319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153670</xdr:rowOff>
    </xdr:from>
    <xdr:ext cx="759460" cy="253365"/>
    <xdr:sp macro="" textlink="">
      <xdr:nvSpPr>
        <xdr:cNvPr id="209" name="テキスト ボックス 208">
          <a:extLst>
            <a:ext uri="{FF2B5EF4-FFF2-40B4-BE49-F238E27FC236}">
              <a16:creationId xmlns:a16="http://schemas.microsoft.com/office/drawing/2014/main" id="{BDC4BA66-C0CA-4879-B305-3652C6E27B4B}"/>
            </a:ext>
          </a:extLst>
        </xdr:cNvPr>
        <xdr:cNvSpPr txBox="1"/>
      </xdr:nvSpPr>
      <xdr:spPr>
        <a:xfrm>
          <a:off x="1066800" y="1369822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194,147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34925</xdr:rowOff>
    </xdr:from>
    <xdr:ext cx="762000" cy="250825"/>
    <xdr:sp macro="" textlink="">
      <xdr:nvSpPr>
        <xdr:cNvPr id="210" name="テキスト ボックス 209">
          <a:extLst>
            <a:ext uri="{FF2B5EF4-FFF2-40B4-BE49-F238E27FC236}">
              <a16:creationId xmlns:a16="http://schemas.microsoft.com/office/drawing/2014/main" id="{919CADD3-A890-4801-8462-5EE0CE845DDA}"/>
            </a:ext>
          </a:extLst>
        </xdr:cNvPr>
        <xdr:cNvSpPr txBox="1"/>
      </xdr:nvSpPr>
      <xdr:spPr>
        <a:xfrm>
          <a:off x="4737100" y="158083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34925</xdr:rowOff>
    </xdr:from>
    <xdr:ext cx="762000" cy="250825"/>
    <xdr:sp macro="" textlink="">
      <xdr:nvSpPr>
        <xdr:cNvPr id="211" name="テキスト ボックス 210">
          <a:extLst>
            <a:ext uri="{FF2B5EF4-FFF2-40B4-BE49-F238E27FC236}">
              <a16:creationId xmlns:a16="http://schemas.microsoft.com/office/drawing/2014/main" id="{BE1F4E53-2705-4F1E-8FFF-317ECADC991E}"/>
            </a:ext>
          </a:extLst>
        </xdr:cNvPr>
        <xdr:cNvSpPr txBox="1"/>
      </xdr:nvSpPr>
      <xdr:spPr>
        <a:xfrm>
          <a:off x="3898900" y="158083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34925</xdr:rowOff>
    </xdr:from>
    <xdr:ext cx="759460" cy="250825"/>
    <xdr:sp macro="" textlink="">
      <xdr:nvSpPr>
        <xdr:cNvPr id="212" name="テキスト ボックス 211">
          <a:extLst>
            <a:ext uri="{FF2B5EF4-FFF2-40B4-BE49-F238E27FC236}">
              <a16:creationId xmlns:a16="http://schemas.microsoft.com/office/drawing/2014/main" id="{B824681E-B6B7-4159-BE92-59B0FED273FD}"/>
            </a:ext>
          </a:extLst>
        </xdr:cNvPr>
        <xdr:cNvSpPr txBox="1"/>
      </xdr:nvSpPr>
      <xdr:spPr>
        <a:xfrm>
          <a:off x="3009900" y="1580832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34925</xdr:rowOff>
    </xdr:from>
    <xdr:ext cx="762000" cy="250825"/>
    <xdr:sp macro="" textlink="">
      <xdr:nvSpPr>
        <xdr:cNvPr id="213" name="テキスト ボックス 212">
          <a:extLst>
            <a:ext uri="{FF2B5EF4-FFF2-40B4-BE49-F238E27FC236}">
              <a16:creationId xmlns:a16="http://schemas.microsoft.com/office/drawing/2014/main" id="{9171C30E-7931-425C-9620-684289197F21}"/>
            </a:ext>
          </a:extLst>
        </xdr:cNvPr>
        <xdr:cNvSpPr txBox="1"/>
      </xdr:nvSpPr>
      <xdr:spPr>
        <a:xfrm>
          <a:off x="2120900" y="158083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34925</xdr:rowOff>
    </xdr:from>
    <xdr:ext cx="762000" cy="250825"/>
    <xdr:sp macro="" textlink="">
      <xdr:nvSpPr>
        <xdr:cNvPr id="214" name="テキスト ボックス 213">
          <a:extLst>
            <a:ext uri="{FF2B5EF4-FFF2-40B4-BE49-F238E27FC236}">
              <a16:creationId xmlns:a16="http://schemas.microsoft.com/office/drawing/2014/main" id="{4D5CACB0-F4E9-4AFB-9373-71296BF65A4A}"/>
            </a:ext>
          </a:extLst>
        </xdr:cNvPr>
        <xdr:cNvSpPr txBox="1"/>
      </xdr:nvSpPr>
      <xdr:spPr>
        <a:xfrm>
          <a:off x="1231900" y="158083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27305</xdr:rowOff>
    </xdr:from>
    <xdr:to>
      <xdr:col>23</xdr:col>
      <xdr:colOff>184150</xdr:colOff>
      <xdr:row>83</xdr:row>
      <xdr:rowOff>127000</xdr:rowOff>
    </xdr:to>
    <xdr:sp macro="" textlink="">
      <xdr:nvSpPr>
        <xdr:cNvPr id="215" name="楕円 214">
          <a:extLst>
            <a:ext uri="{FF2B5EF4-FFF2-40B4-BE49-F238E27FC236}">
              <a16:creationId xmlns:a16="http://schemas.microsoft.com/office/drawing/2014/main" id="{F6818342-5ACD-4AD2-9BAD-60AC86E95621}"/>
            </a:ext>
          </a:extLst>
        </xdr:cNvPr>
        <xdr:cNvSpPr/>
      </xdr:nvSpPr>
      <xdr:spPr>
        <a:xfrm>
          <a:off x="4902200" y="142576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167640</xdr:rowOff>
    </xdr:from>
    <xdr:ext cx="762000" cy="253365"/>
    <xdr:sp macro="" textlink="">
      <xdr:nvSpPr>
        <xdr:cNvPr id="216" name="人件費・物件費等の状況該当値テキスト">
          <a:extLst>
            <a:ext uri="{FF2B5EF4-FFF2-40B4-BE49-F238E27FC236}">
              <a16:creationId xmlns:a16="http://schemas.microsoft.com/office/drawing/2014/main" id="{CECFE884-9BB7-460C-B61E-E0F9A0CA01B0}"/>
            </a:ext>
          </a:extLst>
        </xdr:cNvPr>
        <xdr:cNvSpPr txBox="1"/>
      </xdr:nvSpPr>
      <xdr:spPr>
        <a:xfrm>
          <a:off x="5041900" y="142265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301,823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116205</xdr:rowOff>
    </xdr:from>
    <xdr:to>
      <xdr:col>19</xdr:col>
      <xdr:colOff>184150</xdr:colOff>
      <xdr:row>83</xdr:row>
      <xdr:rowOff>48260</xdr:rowOff>
    </xdr:to>
    <xdr:sp macro="" textlink="">
      <xdr:nvSpPr>
        <xdr:cNvPr id="217" name="楕円 216">
          <a:extLst>
            <a:ext uri="{FF2B5EF4-FFF2-40B4-BE49-F238E27FC236}">
              <a16:creationId xmlns:a16="http://schemas.microsoft.com/office/drawing/2014/main" id="{5496782A-21ED-4D94-81B4-DAB3AFF0D9AA}"/>
            </a:ext>
          </a:extLst>
        </xdr:cNvPr>
        <xdr:cNvSpPr/>
      </xdr:nvSpPr>
      <xdr:spPr>
        <a:xfrm>
          <a:off x="4064000" y="1417510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33020</xdr:rowOff>
    </xdr:from>
    <xdr:ext cx="736600" cy="250190"/>
    <xdr:sp macro="" textlink="">
      <xdr:nvSpPr>
        <xdr:cNvPr id="218" name="テキスト ボックス 217">
          <a:extLst>
            <a:ext uri="{FF2B5EF4-FFF2-40B4-BE49-F238E27FC236}">
              <a16:creationId xmlns:a16="http://schemas.microsoft.com/office/drawing/2014/main" id="{1DB7CD6B-3779-4315-909E-09828875A4CA}"/>
            </a:ext>
          </a:extLst>
        </xdr:cNvPr>
        <xdr:cNvSpPr txBox="1"/>
      </xdr:nvSpPr>
      <xdr:spPr>
        <a:xfrm>
          <a:off x="3733800" y="1426337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275,171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71755</xdr:rowOff>
    </xdr:from>
    <xdr:to>
      <xdr:col>15</xdr:col>
      <xdr:colOff>133350</xdr:colOff>
      <xdr:row>83</xdr:row>
      <xdr:rowOff>3175</xdr:rowOff>
    </xdr:to>
    <xdr:sp macro="" textlink="">
      <xdr:nvSpPr>
        <xdr:cNvPr id="219" name="楕円 218">
          <a:extLst>
            <a:ext uri="{FF2B5EF4-FFF2-40B4-BE49-F238E27FC236}">
              <a16:creationId xmlns:a16="http://schemas.microsoft.com/office/drawing/2014/main" id="{2857CFE4-4F7B-4D5B-A4FD-291A2D7C3E25}"/>
            </a:ext>
          </a:extLst>
        </xdr:cNvPr>
        <xdr:cNvSpPr/>
      </xdr:nvSpPr>
      <xdr:spPr>
        <a:xfrm>
          <a:off x="3175000" y="1413065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155575</xdr:rowOff>
    </xdr:from>
    <xdr:ext cx="759460" cy="252730"/>
    <xdr:sp macro="" textlink="">
      <xdr:nvSpPr>
        <xdr:cNvPr id="220" name="テキスト ボックス 219">
          <a:extLst>
            <a:ext uri="{FF2B5EF4-FFF2-40B4-BE49-F238E27FC236}">
              <a16:creationId xmlns:a16="http://schemas.microsoft.com/office/drawing/2014/main" id="{0CF393B7-4D81-4443-98A3-079BFA665B53}"/>
            </a:ext>
          </a:extLst>
        </xdr:cNvPr>
        <xdr:cNvSpPr txBox="1"/>
      </xdr:nvSpPr>
      <xdr:spPr>
        <a:xfrm>
          <a:off x="2844800" y="14214475"/>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260,041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82</xdr:row>
      <xdr:rowOff>71120</xdr:rowOff>
    </xdr:from>
    <xdr:to>
      <xdr:col>11</xdr:col>
      <xdr:colOff>82550</xdr:colOff>
      <xdr:row>83</xdr:row>
      <xdr:rowOff>2540</xdr:rowOff>
    </xdr:to>
    <xdr:sp macro="" textlink="">
      <xdr:nvSpPr>
        <xdr:cNvPr id="221" name="楕円 220">
          <a:extLst>
            <a:ext uri="{FF2B5EF4-FFF2-40B4-BE49-F238E27FC236}">
              <a16:creationId xmlns:a16="http://schemas.microsoft.com/office/drawing/2014/main" id="{AFE58C3C-E54E-47C3-856B-8BAFC1D9F615}"/>
            </a:ext>
          </a:extLst>
        </xdr:cNvPr>
        <xdr:cNvSpPr/>
      </xdr:nvSpPr>
      <xdr:spPr>
        <a:xfrm>
          <a:off x="2284095" y="14130020"/>
          <a:ext cx="10350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154940</xdr:rowOff>
    </xdr:from>
    <xdr:ext cx="762000" cy="253365"/>
    <xdr:sp macro="" textlink="">
      <xdr:nvSpPr>
        <xdr:cNvPr id="222" name="テキスト ボックス 221">
          <a:extLst>
            <a:ext uri="{FF2B5EF4-FFF2-40B4-BE49-F238E27FC236}">
              <a16:creationId xmlns:a16="http://schemas.microsoft.com/office/drawing/2014/main" id="{80428DEB-8844-4A8F-8B02-2C36B91FA68B}"/>
            </a:ext>
          </a:extLst>
        </xdr:cNvPr>
        <xdr:cNvSpPr txBox="1"/>
      </xdr:nvSpPr>
      <xdr:spPr>
        <a:xfrm>
          <a:off x="1955800" y="142138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259,848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18415</xdr:rowOff>
    </xdr:from>
    <xdr:to>
      <xdr:col>7</xdr:col>
      <xdr:colOff>31750</xdr:colOff>
      <xdr:row>82</xdr:row>
      <xdr:rowOff>117475</xdr:rowOff>
    </xdr:to>
    <xdr:sp macro="" textlink="">
      <xdr:nvSpPr>
        <xdr:cNvPr id="223" name="楕円 222">
          <a:extLst>
            <a:ext uri="{FF2B5EF4-FFF2-40B4-BE49-F238E27FC236}">
              <a16:creationId xmlns:a16="http://schemas.microsoft.com/office/drawing/2014/main" id="{6DE28A29-D2DD-42B8-87D9-976C60CAFF99}"/>
            </a:ext>
          </a:extLst>
        </xdr:cNvPr>
        <xdr:cNvSpPr/>
      </xdr:nvSpPr>
      <xdr:spPr>
        <a:xfrm>
          <a:off x="1397000" y="140773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103505</xdr:rowOff>
    </xdr:from>
    <xdr:ext cx="759460" cy="250825"/>
    <xdr:sp macro="" textlink="">
      <xdr:nvSpPr>
        <xdr:cNvPr id="224" name="テキスト ボックス 223">
          <a:extLst>
            <a:ext uri="{FF2B5EF4-FFF2-40B4-BE49-F238E27FC236}">
              <a16:creationId xmlns:a16="http://schemas.microsoft.com/office/drawing/2014/main" id="{78AD1D37-07BA-498C-B907-8D837CD14BA6}"/>
            </a:ext>
          </a:extLst>
        </xdr:cNvPr>
        <xdr:cNvSpPr txBox="1"/>
      </xdr:nvSpPr>
      <xdr:spPr>
        <a:xfrm>
          <a:off x="1066800" y="1416240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242,082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117475</xdr:rowOff>
    </xdr:from>
    <xdr:to>
      <xdr:col>85</xdr:col>
      <xdr:colOff>95250</xdr:colOff>
      <xdr:row>75</xdr:row>
      <xdr:rowOff>93345</xdr:rowOff>
    </xdr:to>
    <xdr:sp macro="" textlink="">
      <xdr:nvSpPr>
        <xdr:cNvPr id="225" name="正方形/長方形 224">
          <a:extLst>
            <a:ext uri="{FF2B5EF4-FFF2-40B4-BE49-F238E27FC236}">
              <a16:creationId xmlns:a16="http://schemas.microsoft.com/office/drawing/2014/main" id="{9D77F2A9-9BFC-4D8F-A6E6-F3694179B8F0}"/>
            </a:ext>
          </a:extLst>
        </xdr:cNvPr>
        <xdr:cNvSpPr/>
      </xdr:nvSpPr>
      <xdr:spPr>
        <a:xfrm>
          <a:off x="12827000" y="12633325"/>
          <a:ext cx="508000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136525</xdr:rowOff>
    </xdr:from>
    <xdr:ext cx="1651000" cy="302895"/>
    <xdr:sp macro="" textlink="">
      <xdr:nvSpPr>
        <xdr:cNvPr id="226" name="テキスト ボックス 225">
          <a:extLst>
            <a:ext uri="{FF2B5EF4-FFF2-40B4-BE49-F238E27FC236}">
              <a16:creationId xmlns:a16="http://schemas.microsoft.com/office/drawing/2014/main" id="{255764EA-03C7-41B9-97E0-038CD2E95F46}"/>
            </a:ext>
          </a:extLst>
        </xdr:cNvPr>
        <xdr:cNvSpPr txBox="1"/>
      </xdr:nvSpPr>
      <xdr:spPr>
        <a:xfrm>
          <a:off x="13651230" y="12995275"/>
          <a:ext cx="165100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111760</xdr:rowOff>
    </xdr:from>
    <xdr:ext cx="1648460" cy="351155"/>
    <xdr:sp macro="" textlink="">
      <xdr:nvSpPr>
        <xdr:cNvPr id="227" name="テキスト ボックス 226">
          <a:extLst>
            <a:ext uri="{FF2B5EF4-FFF2-40B4-BE49-F238E27FC236}">
              <a16:creationId xmlns:a16="http://schemas.microsoft.com/office/drawing/2014/main" id="{32EBB4ED-FFA0-4B99-B238-24946FE0F11D}"/>
            </a:ext>
          </a:extLst>
        </xdr:cNvPr>
        <xdr:cNvSpPr txBox="1"/>
      </xdr:nvSpPr>
      <xdr:spPr>
        <a:xfrm>
          <a:off x="15431770" y="12970510"/>
          <a:ext cx="164846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31115</xdr:rowOff>
    </xdr:from>
    <xdr:to>
      <xdr:col>93</xdr:col>
      <xdr:colOff>6350</xdr:colOff>
      <xdr:row>76</xdr:row>
      <xdr:rowOff>111760</xdr:rowOff>
    </xdr:to>
    <xdr:sp macro="" textlink="">
      <xdr:nvSpPr>
        <xdr:cNvPr id="228" name="正方形/長方形 227">
          <a:extLst>
            <a:ext uri="{FF2B5EF4-FFF2-40B4-BE49-F238E27FC236}">
              <a16:creationId xmlns:a16="http://schemas.microsoft.com/office/drawing/2014/main" id="{6B38217F-82A5-4EB5-A074-FCA418BC9A21}"/>
            </a:ext>
          </a:extLst>
        </xdr:cNvPr>
        <xdr:cNvSpPr/>
      </xdr:nvSpPr>
      <xdr:spPr>
        <a:xfrm>
          <a:off x="17970500" y="12889865"/>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50165</xdr:rowOff>
    </xdr:from>
    <xdr:to>
      <xdr:col>93</xdr:col>
      <xdr:colOff>6350</xdr:colOff>
      <xdr:row>77</xdr:row>
      <xdr:rowOff>130175</xdr:rowOff>
    </xdr:to>
    <xdr:sp macro="" textlink="">
      <xdr:nvSpPr>
        <xdr:cNvPr id="229" name="正方形/長方形 228">
          <a:extLst>
            <a:ext uri="{FF2B5EF4-FFF2-40B4-BE49-F238E27FC236}">
              <a16:creationId xmlns:a16="http://schemas.microsoft.com/office/drawing/2014/main" id="{C001EA03-C189-4253-B14B-B931866A42F4}"/>
            </a:ext>
          </a:extLst>
        </xdr:cNvPr>
        <xdr:cNvSpPr/>
      </xdr:nvSpPr>
      <xdr:spPr>
        <a:xfrm>
          <a:off x="17970500" y="1308036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31115</xdr:rowOff>
    </xdr:from>
    <xdr:to>
      <xdr:col>99</xdr:col>
      <xdr:colOff>146050</xdr:colOff>
      <xdr:row>76</xdr:row>
      <xdr:rowOff>111760</xdr:rowOff>
    </xdr:to>
    <xdr:sp macro="" textlink="">
      <xdr:nvSpPr>
        <xdr:cNvPr id="230" name="正方形/長方形 229">
          <a:extLst>
            <a:ext uri="{FF2B5EF4-FFF2-40B4-BE49-F238E27FC236}">
              <a16:creationId xmlns:a16="http://schemas.microsoft.com/office/drawing/2014/main" id="{7591BC67-1AD3-48A0-AC79-F92822113AC7}"/>
            </a:ext>
          </a:extLst>
        </xdr:cNvPr>
        <xdr:cNvSpPr/>
      </xdr:nvSpPr>
      <xdr:spPr>
        <a:xfrm>
          <a:off x="19621500" y="12889865"/>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50165</xdr:rowOff>
    </xdr:from>
    <xdr:to>
      <xdr:col>99</xdr:col>
      <xdr:colOff>146050</xdr:colOff>
      <xdr:row>77</xdr:row>
      <xdr:rowOff>130175</xdr:rowOff>
    </xdr:to>
    <xdr:sp macro="" textlink="">
      <xdr:nvSpPr>
        <xdr:cNvPr id="231" name="正方形/長方形 230">
          <a:extLst>
            <a:ext uri="{FF2B5EF4-FFF2-40B4-BE49-F238E27FC236}">
              <a16:creationId xmlns:a16="http://schemas.microsoft.com/office/drawing/2014/main" id="{41CE44E0-F54A-45CC-821B-B5EE9367E726}"/>
            </a:ext>
          </a:extLst>
        </xdr:cNvPr>
        <xdr:cNvSpPr/>
      </xdr:nvSpPr>
      <xdr:spPr>
        <a:xfrm>
          <a:off x="19621500" y="13080365"/>
          <a:ext cx="1270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31115</xdr:rowOff>
    </xdr:from>
    <xdr:to>
      <xdr:col>106</xdr:col>
      <xdr:colOff>139700</xdr:colOff>
      <xdr:row>76</xdr:row>
      <xdr:rowOff>111760</xdr:rowOff>
    </xdr:to>
    <xdr:sp macro="" textlink="">
      <xdr:nvSpPr>
        <xdr:cNvPr id="232" name="正方形/長方形 231">
          <a:extLst>
            <a:ext uri="{FF2B5EF4-FFF2-40B4-BE49-F238E27FC236}">
              <a16:creationId xmlns:a16="http://schemas.microsoft.com/office/drawing/2014/main" id="{79E459BB-0194-4254-A591-801D8E071156}"/>
            </a:ext>
          </a:extLst>
        </xdr:cNvPr>
        <xdr:cNvSpPr/>
      </xdr:nvSpPr>
      <xdr:spPr>
        <a:xfrm>
          <a:off x="21082000" y="12889865"/>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50165</xdr:rowOff>
    </xdr:from>
    <xdr:to>
      <xdr:col>106</xdr:col>
      <xdr:colOff>139700</xdr:colOff>
      <xdr:row>77</xdr:row>
      <xdr:rowOff>130175</xdr:rowOff>
    </xdr:to>
    <xdr:sp macro="" textlink="">
      <xdr:nvSpPr>
        <xdr:cNvPr id="233" name="正方形/長方形 232">
          <a:extLst>
            <a:ext uri="{FF2B5EF4-FFF2-40B4-BE49-F238E27FC236}">
              <a16:creationId xmlns:a16="http://schemas.microsoft.com/office/drawing/2014/main" id="{FC84CB2F-1CE6-4F40-B80A-1F9B3A98AA56}"/>
            </a:ext>
          </a:extLst>
        </xdr:cNvPr>
        <xdr:cNvSpPr/>
      </xdr:nvSpPr>
      <xdr:spPr>
        <a:xfrm>
          <a:off x="21082000" y="13080365"/>
          <a:ext cx="1270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37465</xdr:rowOff>
    </xdr:to>
    <xdr:sp macro="" textlink="">
      <xdr:nvSpPr>
        <xdr:cNvPr id="234" name="正方形/長方形 233">
          <a:extLst>
            <a:ext uri="{FF2B5EF4-FFF2-40B4-BE49-F238E27FC236}">
              <a16:creationId xmlns:a16="http://schemas.microsoft.com/office/drawing/2014/main" id="{46E256B2-D577-4F92-9FEB-5F88220771FA}"/>
            </a:ext>
          </a:extLst>
        </xdr:cNvPr>
        <xdr:cNvSpPr/>
      </xdr:nvSpPr>
      <xdr:spPr>
        <a:xfrm>
          <a:off x="12827000" y="13397865"/>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37465</xdr:rowOff>
    </xdr:to>
    <xdr:sp macro="" textlink="">
      <xdr:nvSpPr>
        <xdr:cNvPr id="235" name="正方形/長方形 234">
          <a:extLst>
            <a:ext uri="{FF2B5EF4-FFF2-40B4-BE49-F238E27FC236}">
              <a16:creationId xmlns:a16="http://schemas.microsoft.com/office/drawing/2014/main" id="{62A66210-1CA1-4B48-9FC3-B4DFE3DC03CE}"/>
            </a:ext>
          </a:extLst>
        </xdr:cNvPr>
        <xdr:cNvSpPr/>
      </xdr:nvSpPr>
      <xdr:spPr>
        <a:xfrm>
          <a:off x="18097500" y="13397865"/>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106045</xdr:rowOff>
    </xdr:to>
    <xdr:sp macro="" textlink="">
      <xdr:nvSpPr>
        <xdr:cNvPr id="236" name="正方形/長方形 235">
          <a:extLst>
            <a:ext uri="{FF2B5EF4-FFF2-40B4-BE49-F238E27FC236}">
              <a16:creationId xmlns:a16="http://schemas.microsoft.com/office/drawing/2014/main" id="{D016E12C-EA61-4C3E-8487-651858228E2A}"/>
            </a:ext>
          </a:extLst>
        </xdr:cNvPr>
        <xdr:cNvSpPr/>
      </xdr:nvSpPr>
      <xdr:spPr>
        <a:xfrm>
          <a:off x="18097500" y="13397865"/>
          <a:ext cx="38100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188595</xdr:colOff>
      <xdr:row>80</xdr:row>
      <xdr:rowOff>0</xdr:rowOff>
    </xdr:from>
    <xdr:to>
      <xdr:col>114</xdr:col>
      <xdr:colOff>114300</xdr:colOff>
      <xdr:row>91</xdr:row>
      <xdr:rowOff>142875</xdr:rowOff>
    </xdr:to>
    <xdr:sp macro="" textlink="" fLocksText="0">
      <xdr:nvSpPr>
        <xdr:cNvPr id="237" name="テキスト ボックス 236">
          <a:extLst>
            <a:ext uri="{FF2B5EF4-FFF2-40B4-BE49-F238E27FC236}">
              <a16:creationId xmlns:a16="http://schemas.microsoft.com/office/drawing/2014/main" id="{4FF9F527-4151-48AA-B26C-A5C292F6FD6B}"/>
            </a:ext>
          </a:extLst>
        </xdr:cNvPr>
        <xdr:cNvSpPr txBox="1"/>
      </xdr:nvSpPr>
      <xdr:spPr>
        <a:xfrm>
          <a:off x="18209895" y="13716000"/>
          <a:ext cx="5793105" cy="202882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本指数は、類似団体平均、全国町村平均のいずれと比較しても下回っている水準にある。</a:t>
          </a:r>
        </a:p>
        <a:p>
          <a:r>
            <a:rPr kumimoji="1" lang="ja-JP" altLang="en-US" sz="1200">
              <a:latin typeface="ＭＳ Ｐゴシック"/>
              <a:ea typeface="ＭＳ Ｐゴシック"/>
            </a:rPr>
            <a:t>　今後については適宜、財政状況等を勘案しながら適切な水準へ是正を図っていくものとする。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37465</xdr:rowOff>
    </xdr:from>
    <xdr:to>
      <xdr:col>85</xdr:col>
      <xdr:colOff>95250</xdr:colOff>
      <xdr:row>92</xdr:row>
      <xdr:rowOff>37465</xdr:rowOff>
    </xdr:to>
    <xdr:cxnSp macro="">
      <xdr:nvCxnSpPr>
        <xdr:cNvPr id="238" name="直線コネクタ 237">
          <a:extLst>
            <a:ext uri="{FF2B5EF4-FFF2-40B4-BE49-F238E27FC236}">
              <a16:creationId xmlns:a16="http://schemas.microsoft.com/office/drawing/2014/main" id="{A7851DBB-60CB-4710-BFDF-2F17646149B6}"/>
            </a:ext>
          </a:extLst>
        </xdr:cNvPr>
        <xdr:cNvCxnSpPr/>
      </xdr:nvCxnSpPr>
      <xdr:spPr>
        <a:xfrm>
          <a:off x="12827000" y="158108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66040</xdr:rowOff>
    </xdr:from>
    <xdr:ext cx="759460" cy="250825"/>
    <xdr:sp macro="" textlink="">
      <xdr:nvSpPr>
        <xdr:cNvPr id="239" name="テキスト ボックス 238">
          <a:extLst>
            <a:ext uri="{FF2B5EF4-FFF2-40B4-BE49-F238E27FC236}">
              <a16:creationId xmlns:a16="http://schemas.microsoft.com/office/drawing/2014/main" id="{BE90E151-DF3C-483E-B828-1084AE2910DF}"/>
            </a:ext>
          </a:extLst>
        </xdr:cNvPr>
        <xdr:cNvSpPr txBox="1"/>
      </xdr:nvSpPr>
      <xdr:spPr>
        <a:xfrm>
          <a:off x="12065000" y="1566799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147320</xdr:rowOff>
    </xdr:from>
    <xdr:to>
      <xdr:col>85</xdr:col>
      <xdr:colOff>95250</xdr:colOff>
      <xdr:row>89</xdr:row>
      <xdr:rowOff>147320</xdr:rowOff>
    </xdr:to>
    <xdr:cxnSp macro="">
      <xdr:nvCxnSpPr>
        <xdr:cNvPr id="240" name="直線コネクタ 239">
          <a:extLst>
            <a:ext uri="{FF2B5EF4-FFF2-40B4-BE49-F238E27FC236}">
              <a16:creationId xmlns:a16="http://schemas.microsoft.com/office/drawing/2014/main" id="{7E8F03A4-1B03-420B-B31C-AABFC6CF5A99}"/>
            </a:ext>
          </a:extLst>
        </xdr:cNvPr>
        <xdr:cNvCxnSpPr/>
      </xdr:nvCxnSpPr>
      <xdr:spPr>
        <a:xfrm>
          <a:off x="12827000" y="154063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7620</xdr:rowOff>
    </xdr:from>
    <xdr:ext cx="759460" cy="253365"/>
    <xdr:sp macro="" textlink="">
      <xdr:nvSpPr>
        <xdr:cNvPr id="241" name="テキスト ボックス 240">
          <a:extLst>
            <a:ext uri="{FF2B5EF4-FFF2-40B4-BE49-F238E27FC236}">
              <a16:creationId xmlns:a16="http://schemas.microsoft.com/office/drawing/2014/main" id="{AFB919E6-648C-49B3-985D-E1F2F4460E46}"/>
            </a:ext>
          </a:extLst>
        </xdr:cNvPr>
        <xdr:cNvSpPr txBox="1"/>
      </xdr:nvSpPr>
      <xdr:spPr>
        <a:xfrm>
          <a:off x="12065000" y="1526667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88900</xdr:rowOff>
    </xdr:from>
    <xdr:to>
      <xdr:col>85</xdr:col>
      <xdr:colOff>95250</xdr:colOff>
      <xdr:row>87</xdr:row>
      <xdr:rowOff>88900</xdr:rowOff>
    </xdr:to>
    <xdr:cxnSp macro="">
      <xdr:nvCxnSpPr>
        <xdr:cNvPr id="242" name="直線コネクタ 241">
          <a:extLst>
            <a:ext uri="{FF2B5EF4-FFF2-40B4-BE49-F238E27FC236}">
              <a16:creationId xmlns:a16="http://schemas.microsoft.com/office/drawing/2014/main" id="{0CB247D8-84E1-4BF3-8D6C-AAE88875C476}"/>
            </a:ext>
          </a:extLst>
        </xdr:cNvPr>
        <xdr:cNvCxnSpPr/>
      </xdr:nvCxnSpPr>
      <xdr:spPr>
        <a:xfrm>
          <a:off x="12827000" y="150050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117475</xdr:rowOff>
    </xdr:from>
    <xdr:ext cx="759460" cy="253365"/>
    <xdr:sp macro="" textlink="">
      <xdr:nvSpPr>
        <xdr:cNvPr id="243" name="テキスト ボックス 242">
          <a:extLst>
            <a:ext uri="{FF2B5EF4-FFF2-40B4-BE49-F238E27FC236}">
              <a16:creationId xmlns:a16="http://schemas.microsoft.com/office/drawing/2014/main" id="{40CDC89D-DEB9-445B-B0AE-DE87F39556D1}"/>
            </a:ext>
          </a:extLst>
        </xdr:cNvPr>
        <xdr:cNvSpPr txBox="1"/>
      </xdr:nvSpPr>
      <xdr:spPr>
        <a:xfrm>
          <a:off x="12065000" y="1486217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31115</xdr:rowOff>
    </xdr:from>
    <xdr:to>
      <xdr:col>85</xdr:col>
      <xdr:colOff>95250</xdr:colOff>
      <xdr:row>85</xdr:row>
      <xdr:rowOff>31115</xdr:rowOff>
    </xdr:to>
    <xdr:cxnSp macro="">
      <xdr:nvCxnSpPr>
        <xdr:cNvPr id="244" name="直線コネクタ 243">
          <a:extLst>
            <a:ext uri="{FF2B5EF4-FFF2-40B4-BE49-F238E27FC236}">
              <a16:creationId xmlns:a16="http://schemas.microsoft.com/office/drawing/2014/main" id="{17898460-0282-41DD-9A7E-D553DE5138CF}"/>
            </a:ext>
          </a:extLst>
        </xdr:cNvPr>
        <xdr:cNvCxnSpPr/>
      </xdr:nvCxnSpPr>
      <xdr:spPr>
        <a:xfrm>
          <a:off x="12827000" y="146043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59690</xdr:rowOff>
    </xdr:from>
    <xdr:ext cx="759460" cy="253365"/>
    <xdr:sp macro="" textlink="">
      <xdr:nvSpPr>
        <xdr:cNvPr id="245" name="テキスト ボックス 244">
          <a:extLst>
            <a:ext uri="{FF2B5EF4-FFF2-40B4-BE49-F238E27FC236}">
              <a16:creationId xmlns:a16="http://schemas.microsoft.com/office/drawing/2014/main" id="{F612A21E-983A-41BB-A66B-D5BB6DD816A8}"/>
            </a:ext>
          </a:extLst>
        </xdr:cNvPr>
        <xdr:cNvSpPr txBox="1"/>
      </xdr:nvSpPr>
      <xdr:spPr>
        <a:xfrm>
          <a:off x="12065000" y="1446149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140970</xdr:rowOff>
    </xdr:from>
    <xdr:to>
      <xdr:col>85</xdr:col>
      <xdr:colOff>95250</xdr:colOff>
      <xdr:row>82</xdr:row>
      <xdr:rowOff>140970</xdr:rowOff>
    </xdr:to>
    <xdr:cxnSp macro="">
      <xdr:nvCxnSpPr>
        <xdr:cNvPr id="246" name="直線コネクタ 245">
          <a:extLst>
            <a:ext uri="{FF2B5EF4-FFF2-40B4-BE49-F238E27FC236}">
              <a16:creationId xmlns:a16="http://schemas.microsoft.com/office/drawing/2014/main" id="{1FEB422C-F035-4619-AC1D-3D1BD1C4590E}"/>
            </a:ext>
          </a:extLst>
        </xdr:cNvPr>
        <xdr:cNvCxnSpPr/>
      </xdr:nvCxnSpPr>
      <xdr:spPr>
        <a:xfrm>
          <a:off x="12827000" y="141998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59460" cy="253365"/>
    <xdr:sp macro="" textlink="">
      <xdr:nvSpPr>
        <xdr:cNvPr id="247" name="テキスト ボックス 246">
          <a:extLst>
            <a:ext uri="{FF2B5EF4-FFF2-40B4-BE49-F238E27FC236}">
              <a16:creationId xmlns:a16="http://schemas.microsoft.com/office/drawing/2014/main" id="{9EDC0E4C-2754-4D6F-B342-81A3D19C978B}"/>
            </a:ext>
          </a:extLst>
        </xdr:cNvPr>
        <xdr:cNvSpPr txBox="1"/>
      </xdr:nvSpPr>
      <xdr:spPr>
        <a:xfrm>
          <a:off x="12065000" y="1406080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82550</xdr:rowOff>
    </xdr:from>
    <xdr:to>
      <xdr:col>85</xdr:col>
      <xdr:colOff>95250</xdr:colOff>
      <xdr:row>80</xdr:row>
      <xdr:rowOff>82550</xdr:rowOff>
    </xdr:to>
    <xdr:cxnSp macro="">
      <xdr:nvCxnSpPr>
        <xdr:cNvPr id="248" name="直線コネクタ 247">
          <a:extLst>
            <a:ext uri="{FF2B5EF4-FFF2-40B4-BE49-F238E27FC236}">
              <a16:creationId xmlns:a16="http://schemas.microsoft.com/office/drawing/2014/main" id="{E6A87E82-7D7E-4A14-9DA6-C278E4CD9667}"/>
            </a:ext>
          </a:extLst>
        </xdr:cNvPr>
        <xdr:cNvCxnSpPr/>
      </xdr:nvCxnSpPr>
      <xdr:spPr>
        <a:xfrm>
          <a:off x="12827000" y="137985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111125</xdr:rowOff>
    </xdr:from>
    <xdr:ext cx="759460" cy="252730"/>
    <xdr:sp macro="" textlink="">
      <xdr:nvSpPr>
        <xdr:cNvPr id="249" name="テキスト ボックス 248">
          <a:extLst>
            <a:ext uri="{FF2B5EF4-FFF2-40B4-BE49-F238E27FC236}">
              <a16:creationId xmlns:a16="http://schemas.microsoft.com/office/drawing/2014/main" id="{29930291-E283-4687-BC91-B5DCB151DAD9}"/>
            </a:ext>
          </a:extLst>
        </xdr:cNvPr>
        <xdr:cNvSpPr txBox="1"/>
      </xdr:nvSpPr>
      <xdr:spPr>
        <a:xfrm>
          <a:off x="12065000" y="13655675"/>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50" name="直線コネクタ 249">
          <a:extLst>
            <a:ext uri="{FF2B5EF4-FFF2-40B4-BE49-F238E27FC236}">
              <a16:creationId xmlns:a16="http://schemas.microsoft.com/office/drawing/2014/main" id="{B5CD9B5F-6619-4712-A154-4614BF87FA92}"/>
            </a:ext>
          </a:extLst>
        </xdr:cNvPr>
        <xdr:cNvCxnSpPr/>
      </xdr:nvCxnSpPr>
      <xdr:spPr>
        <a:xfrm>
          <a:off x="12827000" y="133978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53340</xdr:rowOff>
    </xdr:from>
    <xdr:ext cx="759460" cy="250825"/>
    <xdr:sp macro="" textlink="">
      <xdr:nvSpPr>
        <xdr:cNvPr id="251" name="テキスト ボックス 250">
          <a:extLst>
            <a:ext uri="{FF2B5EF4-FFF2-40B4-BE49-F238E27FC236}">
              <a16:creationId xmlns:a16="http://schemas.microsoft.com/office/drawing/2014/main" id="{F360BE05-D66B-4893-A0D1-FBCB8DC447F5}"/>
            </a:ext>
          </a:extLst>
        </xdr:cNvPr>
        <xdr:cNvSpPr txBox="1"/>
      </xdr:nvSpPr>
      <xdr:spPr>
        <a:xfrm>
          <a:off x="12065000" y="1325499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37465</xdr:rowOff>
    </xdr:to>
    <xdr:sp macro="" textlink="">
      <xdr:nvSpPr>
        <xdr:cNvPr id="252" name="給与水準   （国との比較）グラフ枠">
          <a:extLst>
            <a:ext uri="{FF2B5EF4-FFF2-40B4-BE49-F238E27FC236}">
              <a16:creationId xmlns:a16="http://schemas.microsoft.com/office/drawing/2014/main" id="{8F7B76A1-7EE8-4347-B152-9AC2AC55BCDF}"/>
            </a:ext>
          </a:extLst>
        </xdr:cNvPr>
        <xdr:cNvSpPr/>
      </xdr:nvSpPr>
      <xdr:spPr>
        <a:xfrm>
          <a:off x="12827000" y="13397865"/>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159385</xdr:rowOff>
    </xdr:from>
    <xdr:to>
      <xdr:col>81</xdr:col>
      <xdr:colOff>44450</xdr:colOff>
      <xdr:row>89</xdr:row>
      <xdr:rowOff>41910</xdr:rowOff>
    </xdr:to>
    <xdr:cxnSp macro="">
      <xdr:nvCxnSpPr>
        <xdr:cNvPr id="253" name="直線コネクタ 252">
          <a:extLst>
            <a:ext uri="{FF2B5EF4-FFF2-40B4-BE49-F238E27FC236}">
              <a16:creationId xmlns:a16="http://schemas.microsoft.com/office/drawing/2014/main" id="{FE372386-E2BB-459C-AD54-483EA8A70128}"/>
            </a:ext>
          </a:extLst>
        </xdr:cNvPr>
        <xdr:cNvCxnSpPr/>
      </xdr:nvCxnSpPr>
      <xdr:spPr>
        <a:xfrm flipV="1">
          <a:off x="17018000" y="13703935"/>
          <a:ext cx="0" cy="15970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15240</xdr:rowOff>
    </xdr:from>
    <xdr:ext cx="759460" cy="250825"/>
    <xdr:sp macro="" textlink="">
      <xdr:nvSpPr>
        <xdr:cNvPr id="254" name="給与水準   （国との比較）最小値テキスト">
          <a:extLst>
            <a:ext uri="{FF2B5EF4-FFF2-40B4-BE49-F238E27FC236}">
              <a16:creationId xmlns:a16="http://schemas.microsoft.com/office/drawing/2014/main" id="{4139223A-4653-4559-8742-B34381720968}"/>
            </a:ext>
          </a:extLst>
        </xdr:cNvPr>
        <xdr:cNvSpPr txBox="1"/>
      </xdr:nvSpPr>
      <xdr:spPr>
        <a:xfrm>
          <a:off x="17106900" y="1527429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101.2</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41910</xdr:rowOff>
    </xdr:from>
    <xdr:to>
      <xdr:col>81</xdr:col>
      <xdr:colOff>133350</xdr:colOff>
      <xdr:row>89</xdr:row>
      <xdr:rowOff>41910</xdr:rowOff>
    </xdr:to>
    <xdr:cxnSp macro="">
      <xdr:nvCxnSpPr>
        <xdr:cNvPr id="255" name="直線コネクタ 254">
          <a:extLst>
            <a:ext uri="{FF2B5EF4-FFF2-40B4-BE49-F238E27FC236}">
              <a16:creationId xmlns:a16="http://schemas.microsoft.com/office/drawing/2014/main" id="{D66E700F-9A54-48F6-B767-737057181683}"/>
            </a:ext>
          </a:extLst>
        </xdr:cNvPr>
        <xdr:cNvCxnSpPr/>
      </xdr:nvCxnSpPr>
      <xdr:spPr>
        <a:xfrm>
          <a:off x="16929100" y="15300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75565</xdr:rowOff>
    </xdr:from>
    <xdr:ext cx="759460" cy="253365"/>
    <xdr:sp macro="" textlink="">
      <xdr:nvSpPr>
        <xdr:cNvPr id="256" name="給与水準   （国との比較）最大値テキスト">
          <a:extLst>
            <a:ext uri="{FF2B5EF4-FFF2-40B4-BE49-F238E27FC236}">
              <a16:creationId xmlns:a16="http://schemas.microsoft.com/office/drawing/2014/main" id="{F04646B6-E06B-4BA4-86BC-87858F161F3C}"/>
            </a:ext>
          </a:extLst>
        </xdr:cNvPr>
        <xdr:cNvSpPr txBox="1"/>
      </xdr:nvSpPr>
      <xdr:spPr>
        <a:xfrm>
          <a:off x="17106900" y="1344866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159385</xdr:rowOff>
    </xdr:from>
    <xdr:to>
      <xdr:col>81</xdr:col>
      <xdr:colOff>133350</xdr:colOff>
      <xdr:row>79</xdr:row>
      <xdr:rowOff>159385</xdr:rowOff>
    </xdr:to>
    <xdr:cxnSp macro="">
      <xdr:nvCxnSpPr>
        <xdr:cNvPr id="257" name="直線コネクタ 256">
          <a:extLst>
            <a:ext uri="{FF2B5EF4-FFF2-40B4-BE49-F238E27FC236}">
              <a16:creationId xmlns:a16="http://schemas.microsoft.com/office/drawing/2014/main" id="{49D01E3B-5867-4AD9-852B-8302FEEDDF28}"/>
            </a:ext>
          </a:extLst>
        </xdr:cNvPr>
        <xdr:cNvCxnSpPr/>
      </xdr:nvCxnSpPr>
      <xdr:spPr>
        <a:xfrm>
          <a:off x="16929100" y="13703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167005</xdr:rowOff>
    </xdr:from>
    <xdr:to>
      <xdr:col>81</xdr:col>
      <xdr:colOff>44450</xdr:colOff>
      <xdr:row>83</xdr:row>
      <xdr:rowOff>38735</xdr:rowOff>
    </xdr:to>
    <xdr:cxnSp macro="">
      <xdr:nvCxnSpPr>
        <xdr:cNvPr id="258" name="直線コネクタ 257">
          <a:extLst>
            <a:ext uri="{FF2B5EF4-FFF2-40B4-BE49-F238E27FC236}">
              <a16:creationId xmlns:a16="http://schemas.microsoft.com/office/drawing/2014/main" id="{C9C39F02-7A5F-4616-ACAD-3349EB8D0762}"/>
            </a:ext>
          </a:extLst>
        </xdr:cNvPr>
        <xdr:cNvCxnSpPr/>
      </xdr:nvCxnSpPr>
      <xdr:spPr>
        <a:xfrm flipV="1">
          <a:off x="16179800" y="14225905"/>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72390</xdr:rowOff>
    </xdr:from>
    <xdr:ext cx="759460" cy="250825"/>
    <xdr:sp macro="" textlink="">
      <xdr:nvSpPr>
        <xdr:cNvPr id="259" name="給与水準   （国との比較）平均値テキスト">
          <a:extLst>
            <a:ext uri="{FF2B5EF4-FFF2-40B4-BE49-F238E27FC236}">
              <a16:creationId xmlns:a16="http://schemas.microsoft.com/office/drawing/2014/main" id="{63836AC6-CBE1-46E0-ABFE-8DC6D29A1B75}"/>
            </a:ext>
          </a:extLst>
        </xdr:cNvPr>
        <xdr:cNvSpPr txBox="1"/>
      </xdr:nvSpPr>
      <xdr:spPr>
        <a:xfrm>
          <a:off x="17106900" y="14645640"/>
          <a:ext cx="75946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85</xdr:row>
      <xdr:rowOff>99060</xdr:rowOff>
    </xdr:from>
    <xdr:to>
      <xdr:col>81</xdr:col>
      <xdr:colOff>95250</xdr:colOff>
      <xdr:row>86</xdr:row>
      <xdr:rowOff>31115</xdr:rowOff>
    </xdr:to>
    <xdr:sp macro="" textlink="">
      <xdr:nvSpPr>
        <xdr:cNvPr id="260" name="フローチャート: 判断 259">
          <a:extLst>
            <a:ext uri="{FF2B5EF4-FFF2-40B4-BE49-F238E27FC236}">
              <a16:creationId xmlns:a16="http://schemas.microsoft.com/office/drawing/2014/main" id="{F078872E-181C-42C5-AF83-A11256594894}"/>
            </a:ext>
          </a:extLst>
        </xdr:cNvPr>
        <xdr:cNvSpPr/>
      </xdr:nvSpPr>
      <xdr:spPr>
        <a:xfrm>
          <a:off x="16952595" y="14672310"/>
          <a:ext cx="1162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83</xdr:row>
      <xdr:rowOff>38735</xdr:rowOff>
    </xdr:from>
    <xdr:to>
      <xdr:col>77</xdr:col>
      <xdr:colOff>44450</xdr:colOff>
      <xdr:row>83</xdr:row>
      <xdr:rowOff>78105</xdr:rowOff>
    </xdr:to>
    <xdr:cxnSp macro="">
      <xdr:nvCxnSpPr>
        <xdr:cNvPr id="261" name="直線コネクタ 260">
          <a:extLst>
            <a:ext uri="{FF2B5EF4-FFF2-40B4-BE49-F238E27FC236}">
              <a16:creationId xmlns:a16="http://schemas.microsoft.com/office/drawing/2014/main" id="{F7B87BE6-6264-44E2-8F1B-370BC025B0A5}"/>
            </a:ext>
          </a:extLst>
        </xdr:cNvPr>
        <xdr:cNvCxnSpPr/>
      </xdr:nvCxnSpPr>
      <xdr:spPr>
        <a:xfrm flipV="1">
          <a:off x="15276195" y="14269085"/>
          <a:ext cx="90360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85</xdr:row>
      <xdr:rowOff>99060</xdr:rowOff>
    </xdr:from>
    <xdr:to>
      <xdr:col>77</xdr:col>
      <xdr:colOff>95250</xdr:colOff>
      <xdr:row>86</xdr:row>
      <xdr:rowOff>31115</xdr:rowOff>
    </xdr:to>
    <xdr:sp macro="" textlink="">
      <xdr:nvSpPr>
        <xdr:cNvPr id="262" name="フローチャート: 判断 261">
          <a:extLst>
            <a:ext uri="{FF2B5EF4-FFF2-40B4-BE49-F238E27FC236}">
              <a16:creationId xmlns:a16="http://schemas.microsoft.com/office/drawing/2014/main" id="{3676F0A2-E9A9-42AC-BA8E-21670860C413}"/>
            </a:ext>
          </a:extLst>
        </xdr:cNvPr>
        <xdr:cNvSpPr/>
      </xdr:nvSpPr>
      <xdr:spPr>
        <a:xfrm>
          <a:off x="16114395" y="14672310"/>
          <a:ext cx="1162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16510</xdr:rowOff>
    </xdr:from>
    <xdr:ext cx="736600" cy="250825"/>
    <xdr:sp macro="" textlink="">
      <xdr:nvSpPr>
        <xdr:cNvPr id="263" name="テキスト ボックス 262">
          <a:extLst>
            <a:ext uri="{FF2B5EF4-FFF2-40B4-BE49-F238E27FC236}">
              <a16:creationId xmlns:a16="http://schemas.microsoft.com/office/drawing/2014/main" id="{26D9AC53-E1B8-43A7-AA85-FF5BA079697A}"/>
            </a:ext>
          </a:extLst>
        </xdr:cNvPr>
        <xdr:cNvSpPr txBox="1"/>
      </xdr:nvSpPr>
      <xdr:spPr>
        <a:xfrm>
          <a:off x="15798800" y="1476121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82</xdr:row>
      <xdr:rowOff>167005</xdr:rowOff>
    </xdr:from>
    <xdr:to>
      <xdr:col>72</xdr:col>
      <xdr:colOff>188595</xdr:colOff>
      <xdr:row>83</xdr:row>
      <xdr:rowOff>78105</xdr:rowOff>
    </xdr:to>
    <xdr:cxnSp macro="">
      <xdr:nvCxnSpPr>
        <xdr:cNvPr id="264" name="直線コネクタ 263">
          <a:extLst>
            <a:ext uri="{FF2B5EF4-FFF2-40B4-BE49-F238E27FC236}">
              <a16:creationId xmlns:a16="http://schemas.microsoft.com/office/drawing/2014/main" id="{52A0CA35-3D62-427A-B036-FA1EB04E2C4D}"/>
            </a:ext>
          </a:extLst>
        </xdr:cNvPr>
        <xdr:cNvCxnSpPr/>
      </xdr:nvCxnSpPr>
      <xdr:spPr>
        <a:xfrm>
          <a:off x="14401800" y="14225905"/>
          <a:ext cx="874395"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86360</xdr:rowOff>
    </xdr:from>
    <xdr:to>
      <xdr:col>73</xdr:col>
      <xdr:colOff>44450</xdr:colOff>
      <xdr:row>86</xdr:row>
      <xdr:rowOff>17780</xdr:rowOff>
    </xdr:to>
    <xdr:sp macro="" textlink="">
      <xdr:nvSpPr>
        <xdr:cNvPr id="265" name="フローチャート: 判断 264">
          <a:extLst>
            <a:ext uri="{FF2B5EF4-FFF2-40B4-BE49-F238E27FC236}">
              <a16:creationId xmlns:a16="http://schemas.microsoft.com/office/drawing/2014/main" id="{CDB717F4-A705-432B-BBF1-B2C67B60D02B}"/>
            </a:ext>
          </a:extLst>
        </xdr:cNvPr>
        <xdr:cNvSpPr/>
      </xdr:nvSpPr>
      <xdr:spPr>
        <a:xfrm>
          <a:off x="15240000" y="1465961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3175</xdr:rowOff>
    </xdr:from>
    <xdr:ext cx="759460" cy="253365"/>
    <xdr:sp macro="" textlink="">
      <xdr:nvSpPr>
        <xdr:cNvPr id="266" name="テキスト ボックス 265">
          <a:extLst>
            <a:ext uri="{FF2B5EF4-FFF2-40B4-BE49-F238E27FC236}">
              <a16:creationId xmlns:a16="http://schemas.microsoft.com/office/drawing/2014/main" id="{34E87F5F-8A08-4F8A-A712-36E78B9C79CF}"/>
            </a:ext>
          </a:extLst>
        </xdr:cNvPr>
        <xdr:cNvSpPr txBox="1"/>
      </xdr:nvSpPr>
      <xdr:spPr>
        <a:xfrm>
          <a:off x="14909800" y="1474787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82</xdr:row>
      <xdr:rowOff>153670</xdr:rowOff>
    </xdr:from>
    <xdr:to>
      <xdr:col>68</xdr:col>
      <xdr:colOff>152400</xdr:colOff>
      <xdr:row>82</xdr:row>
      <xdr:rowOff>167005</xdr:rowOff>
    </xdr:to>
    <xdr:cxnSp macro="">
      <xdr:nvCxnSpPr>
        <xdr:cNvPr id="267" name="直線コネクタ 266">
          <a:extLst>
            <a:ext uri="{FF2B5EF4-FFF2-40B4-BE49-F238E27FC236}">
              <a16:creationId xmlns:a16="http://schemas.microsoft.com/office/drawing/2014/main" id="{64939FAF-A139-4DDC-9C36-2268F8DE505D}"/>
            </a:ext>
          </a:extLst>
        </xdr:cNvPr>
        <xdr:cNvCxnSpPr/>
      </xdr:nvCxnSpPr>
      <xdr:spPr>
        <a:xfrm>
          <a:off x="13512800" y="1421257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73025</xdr:rowOff>
    </xdr:from>
    <xdr:to>
      <xdr:col>68</xdr:col>
      <xdr:colOff>188595</xdr:colOff>
      <xdr:row>86</xdr:row>
      <xdr:rowOff>5080</xdr:rowOff>
    </xdr:to>
    <xdr:sp macro="" textlink="">
      <xdr:nvSpPr>
        <xdr:cNvPr id="268" name="フローチャート: 判断 267">
          <a:extLst>
            <a:ext uri="{FF2B5EF4-FFF2-40B4-BE49-F238E27FC236}">
              <a16:creationId xmlns:a16="http://schemas.microsoft.com/office/drawing/2014/main" id="{C476CFA4-7DE4-4ACC-AAA2-402B8ACFF688}"/>
            </a:ext>
          </a:extLst>
        </xdr:cNvPr>
        <xdr:cNvSpPr/>
      </xdr:nvSpPr>
      <xdr:spPr>
        <a:xfrm>
          <a:off x="14351000" y="14646275"/>
          <a:ext cx="869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85</xdr:row>
      <xdr:rowOff>157480</xdr:rowOff>
    </xdr:from>
    <xdr:ext cx="762000" cy="253365"/>
    <xdr:sp macro="" textlink="">
      <xdr:nvSpPr>
        <xdr:cNvPr id="269" name="テキスト ボックス 268">
          <a:extLst>
            <a:ext uri="{FF2B5EF4-FFF2-40B4-BE49-F238E27FC236}">
              <a16:creationId xmlns:a16="http://schemas.microsoft.com/office/drawing/2014/main" id="{742F422E-B89A-499D-A593-0FCA0B894800}"/>
            </a:ext>
          </a:extLst>
        </xdr:cNvPr>
        <xdr:cNvSpPr txBox="1"/>
      </xdr:nvSpPr>
      <xdr:spPr>
        <a:xfrm>
          <a:off x="14018895" y="147307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47625</xdr:rowOff>
    </xdr:from>
    <xdr:to>
      <xdr:col>64</xdr:col>
      <xdr:colOff>152400</xdr:colOff>
      <xdr:row>85</xdr:row>
      <xdr:rowOff>146685</xdr:rowOff>
    </xdr:to>
    <xdr:sp macro="" textlink="">
      <xdr:nvSpPr>
        <xdr:cNvPr id="270" name="フローチャート: 判断 269">
          <a:extLst>
            <a:ext uri="{FF2B5EF4-FFF2-40B4-BE49-F238E27FC236}">
              <a16:creationId xmlns:a16="http://schemas.microsoft.com/office/drawing/2014/main" id="{4A2DA3E1-2435-4740-B85D-84F08DBDB6E9}"/>
            </a:ext>
          </a:extLst>
        </xdr:cNvPr>
        <xdr:cNvSpPr/>
      </xdr:nvSpPr>
      <xdr:spPr>
        <a:xfrm>
          <a:off x="13462000" y="14620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131445</xdr:rowOff>
    </xdr:from>
    <xdr:ext cx="762000" cy="253365"/>
    <xdr:sp macro="" textlink="">
      <xdr:nvSpPr>
        <xdr:cNvPr id="271" name="テキスト ボックス 270">
          <a:extLst>
            <a:ext uri="{FF2B5EF4-FFF2-40B4-BE49-F238E27FC236}">
              <a16:creationId xmlns:a16="http://schemas.microsoft.com/office/drawing/2014/main" id="{99A3AD8C-E9A6-447B-94AD-0D20C82D3376}"/>
            </a:ext>
          </a:extLst>
        </xdr:cNvPr>
        <xdr:cNvSpPr txBox="1"/>
      </xdr:nvSpPr>
      <xdr:spPr>
        <a:xfrm>
          <a:off x="13131800" y="147046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34925</xdr:rowOff>
    </xdr:from>
    <xdr:ext cx="762000" cy="250825"/>
    <xdr:sp macro="" textlink="">
      <xdr:nvSpPr>
        <xdr:cNvPr id="272" name="テキスト ボックス 271">
          <a:extLst>
            <a:ext uri="{FF2B5EF4-FFF2-40B4-BE49-F238E27FC236}">
              <a16:creationId xmlns:a16="http://schemas.microsoft.com/office/drawing/2014/main" id="{2E89DEE6-9892-4D6A-8F7A-7B3348D50A53}"/>
            </a:ext>
          </a:extLst>
        </xdr:cNvPr>
        <xdr:cNvSpPr txBox="1"/>
      </xdr:nvSpPr>
      <xdr:spPr>
        <a:xfrm>
          <a:off x="16802100" y="158083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34925</xdr:rowOff>
    </xdr:from>
    <xdr:ext cx="762000" cy="250825"/>
    <xdr:sp macro="" textlink="">
      <xdr:nvSpPr>
        <xdr:cNvPr id="273" name="テキスト ボックス 272">
          <a:extLst>
            <a:ext uri="{FF2B5EF4-FFF2-40B4-BE49-F238E27FC236}">
              <a16:creationId xmlns:a16="http://schemas.microsoft.com/office/drawing/2014/main" id="{5158CC91-86A3-47C7-BC69-83BDEEFC4E52}"/>
            </a:ext>
          </a:extLst>
        </xdr:cNvPr>
        <xdr:cNvSpPr txBox="1"/>
      </xdr:nvSpPr>
      <xdr:spPr>
        <a:xfrm>
          <a:off x="15963900" y="158083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92</xdr:row>
      <xdr:rowOff>34925</xdr:rowOff>
    </xdr:from>
    <xdr:ext cx="762000" cy="250825"/>
    <xdr:sp macro="" textlink="">
      <xdr:nvSpPr>
        <xdr:cNvPr id="274" name="テキスト ボックス 273">
          <a:extLst>
            <a:ext uri="{FF2B5EF4-FFF2-40B4-BE49-F238E27FC236}">
              <a16:creationId xmlns:a16="http://schemas.microsoft.com/office/drawing/2014/main" id="{24850EED-567B-4D5C-A605-D62C80A46B7B}"/>
            </a:ext>
          </a:extLst>
        </xdr:cNvPr>
        <xdr:cNvSpPr txBox="1"/>
      </xdr:nvSpPr>
      <xdr:spPr>
        <a:xfrm>
          <a:off x="15066645" y="158083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34925</xdr:rowOff>
    </xdr:from>
    <xdr:ext cx="759460" cy="250825"/>
    <xdr:sp macro="" textlink="">
      <xdr:nvSpPr>
        <xdr:cNvPr id="275" name="テキスト ボックス 274">
          <a:extLst>
            <a:ext uri="{FF2B5EF4-FFF2-40B4-BE49-F238E27FC236}">
              <a16:creationId xmlns:a16="http://schemas.microsoft.com/office/drawing/2014/main" id="{474A190D-BA49-4CD5-BD63-26645DD46104}"/>
            </a:ext>
          </a:extLst>
        </xdr:cNvPr>
        <xdr:cNvSpPr txBox="1"/>
      </xdr:nvSpPr>
      <xdr:spPr>
        <a:xfrm>
          <a:off x="14185900" y="1580832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34925</xdr:rowOff>
    </xdr:from>
    <xdr:ext cx="762000" cy="250825"/>
    <xdr:sp macro="" textlink="">
      <xdr:nvSpPr>
        <xdr:cNvPr id="276" name="テキスト ボックス 275">
          <a:extLst>
            <a:ext uri="{FF2B5EF4-FFF2-40B4-BE49-F238E27FC236}">
              <a16:creationId xmlns:a16="http://schemas.microsoft.com/office/drawing/2014/main" id="{1C9AF536-EC2E-4B13-943E-7E1749823EC4}"/>
            </a:ext>
          </a:extLst>
        </xdr:cNvPr>
        <xdr:cNvSpPr txBox="1"/>
      </xdr:nvSpPr>
      <xdr:spPr>
        <a:xfrm>
          <a:off x="13296900" y="158083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82</xdr:row>
      <xdr:rowOff>117475</xdr:rowOff>
    </xdr:from>
    <xdr:to>
      <xdr:col>81</xdr:col>
      <xdr:colOff>95250</xdr:colOff>
      <xdr:row>83</xdr:row>
      <xdr:rowOff>49530</xdr:rowOff>
    </xdr:to>
    <xdr:sp macro="" textlink="">
      <xdr:nvSpPr>
        <xdr:cNvPr id="277" name="楕円 276">
          <a:extLst>
            <a:ext uri="{FF2B5EF4-FFF2-40B4-BE49-F238E27FC236}">
              <a16:creationId xmlns:a16="http://schemas.microsoft.com/office/drawing/2014/main" id="{FAC7FFF9-063E-4595-AE96-7DE86C834D56}"/>
            </a:ext>
          </a:extLst>
        </xdr:cNvPr>
        <xdr:cNvSpPr/>
      </xdr:nvSpPr>
      <xdr:spPr>
        <a:xfrm>
          <a:off x="16952595" y="14176375"/>
          <a:ext cx="1162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133350</xdr:rowOff>
    </xdr:from>
    <xdr:ext cx="759460" cy="252730"/>
    <xdr:sp macro="" textlink="">
      <xdr:nvSpPr>
        <xdr:cNvPr id="278" name="給与水準   （国との比較）該当値テキスト">
          <a:extLst>
            <a:ext uri="{FF2B5EF4-FFF2-40B4-BE49-F238E27FC236}">
              <a16:creationId xmlns:a16="http://schemas.microsoft.com/office/drawing/2014/main" id="{57DE9562-A263-4FBC-B7F5-00A1351C85EF}"/>
            </a:ext>
          </a:extLst>
        </xdr:cNvPr>
        <xdr:cNvSpPr txBox="1"/>
      </xdr:nvSpPr>
      <xdr:spPr>
        <a:xfrm>
          <a:off x="17106900" y="14020800"/>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82</xdr:row>
      <xdr:rowOff>156210</xdr:rowOff>
    </xdr:from>
    <xdr:to>
      <xdr:col>77</xdr:col>
      <xdr:colOff>95250</xdr:colOff>
      <xdr:row>83</xdr:row>
      <xdr:rowOff>88265</xdr:rowOff>
    </xdr:to>
    <xdr:sp macro="" textlink="">
      <xdr:nvSpPr>
        <xdr:cNvPr id="279" name="楕円 278">
          <a:extLst>
            <a:ext uri="{FF2B5EF4-FFF2-40B4-BE49-F238E27FC236}">
              <a16:creationId xmlns:a16="http://schemas.microsoft.com/office/drawing/2014/main" id="{F3BF7605-7091-408B-A041-83F26C98D87F}"/>
            </a:ext>
          </a:extLst>
        </xdr:cNvPr>
        <xdr:cNvSpPr/>
      </xdr:nvSpPr>
      <xdr:spPr>
        <a:xfrm>
          <a:off x="16114395" y="14215110"/>
          <a:ext cx="1162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97790</xdr:rowOff>
    </xdr:from>
    <xdr:ext cx="736600" cy="253365"/>
    <xdr:sp macro="" textlink="">
      <xdr:nvSpPr>
        <xdr:cNvPr id="280" name="テキスト ボックス 279">
          <a:extLst>
            <a:ext uri="{FF2B5EF4-FFF2-40B4-BE49-F238E27FC236}">
              <a16:creationId xmlns:a16="http://schemas.microsoft.com/office/drawing/2014/main" id="{B59DBAF7-8897-424E-B32B-C9CF6DDFCA2A}"/>
            </a:ext>
          </a:extLst>
        </xdr:cNvPr>
        <xdr:cNvSpPr txBox="1"/>
      </xdr:nvSpPr>
      <xdr:spPr>
        <a:xfrm>
          <a:off x="15798800" y="1398524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83</xdr:row>
      <xdr:rowOff>28575</xdr:rowOff>
    </xdr:from>
    <xdr:to>
      <xdr:col>73</xdr:col>
      <xdr:colOff>44450</xdr:colOff>
      <xdr:row>83</xdr:row>
      <xdr:rowOff>128270</xdr:rowOff>
    </xdr:to>
    <xdr:sp macro="" textlink="">
      <xdr:nvSpPr>
        <xdr:cNvPr id="281" name="楕円 280">
          <a:extLst>
            <a:ext uri="{FF2B5EF4-FFF2-40B4-BE49-F238E27FC236}">
              <a16:creationId xmlns:a16="http://schemas.microsoft.com/office/drawing/2014/main" id="{D19029E0-90D3-47CD-92A8-829533218063}"/>
            </a:ext>
          </a:extLst>
        </xdr:cNvPr>
        <xdr:cNvSpPr/>
      </xdr:nvSpPr>
      <xdr:spPr>
        <a:xfrm>
          <a:off x="15240000" y="142589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137795</xdr:rowOff>
    </xdr:from>
    <xdr:ext cx="759460" cy="253365"/>
    <xdr:sp macro="" textlink="">
      <xdr:nvSpPr>
        <xdr:cNvPr id="282" name="テキスト ボックス 281">
          <a:extLst>
            <a:ext uri="{FF2B5EF4-FFF2-40B4-BE49-F238E27FC236}">
              <a16:creationId xmlns:a16="http://schemas.microsoft.com/office/drawing/2014/main" id="{860E60BA-3219-443D-9375-64EA5DE1D63D}"/>
            </a:ext>
          </a:extLst>
        </xdr:cNvPr>
        <xdr:cNvSpPr txBox="1"/>
      </xdr:nvSpPr>
      <xdr:spPr>
        <a:xfrm>
          <a:off x="14909800" y="1402524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82</xdr:row>
      <xdr:rowOff>117475</xdr:rowOff>
    </xdr:from>
    <xdr:to>
      <xdr:col>68</xdr:col>
      <xdr:colOff>188595</xdr:colOff>
      <xdr:row>83</xdr:row>
      <xdr:rowOff>49530</xdr:rowOff>
    </xdr:to>
    <xdr:sp macro="" textlink="">
      <xdr:nvSpPr>
        <xdr:cNvPr id="283" name="楕円 282">
          <a:extLst>
            <a:ext uri="{FF2B5EF4-FFF2-40B4-BE49-F238E27FC236}">
              <a16:creationId xmlns:a16="http://schemas.microsoft.com/office/drawing/2014/main" id="{B25EB876-BD92-4726-A3A4-10C3B56AF1FC}"/>
            </a:ext>
          </a:extLst>
        </xdr:cNvPr>
        <xdr:cNvSpPr/>
      </xdr:nvSpPr>
      <xdr:spPr>
        <a:xfrm>
          <a:off x="14351000" y="14176375"/>
          <a:ext cx="869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81</xdr:row>
      <xdr:rowOff>59055</xdr:rowOff>
    </xdr:from>
    <xdr:ext cx="762000" cy="253365"/>
    <xdr:sp macro="" textlink="">
      <xdr:nvSpPr>
        <xdr:cNvPr id="284" name="テキスト ボックス 283">
          <a:extLst>
            <a:ext uri="{FF2B5EF4-FFF2-40B4-BE49-F238E27FC236}">
              <a16:creationId xmlns:a16="http://schemas.microsoft.com/office/drawing/2014/main" id="{6D4A5695-4442-4C82-9303-2957E0FD4684}"/>
            </a:ext>
          </a:extLst>
        </xdr:cNvPr>
        <xdr:cNvSpPr txBox="1"/>
      </xdr:nvSpPr>
      <xdr:spPr>
        <a:xfrm>
          <a:off x="14018895" y="139465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82</xdr:row>
      <xdr:rowOff>104775</xdr:rowOff>
    </xdr:from>
    <xdr:to>
      <xdr:col>64</xdr:col>
      <xdr:colOff>152400</xdr:colOff>
      <xdr:row>83</xdr:row>
      <xdr:rowOff>36195</xdr:rowOff>
    </xdr:to>
    <xdr:sp macro="" textlink="">
      <xdr:nvSpPr>
        <xdr:cNvPr id="285" name="楕円 284">
          <a:extLst>
            <a:ext uri="{FF2B5EF4-FFF2-40B4-BE49-F238E27FC236}">
              <a16:creationId xmlns:a16="http://schemas.microsoft.com/office/drawing/2014/main" id="{70130E3C-B3E2-45F0-8507-DB3D1FAD3353}"/>
            </a:ext>
          </a:extLst>
        </xdr:cNvPr>
        <xdr:cNvSpPr/>
      </xdr:nvSpPr>
      <xdr:spPr>
        <a:xfrm>
          <a:off x="13462000" y="1416367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45720</xdr:rowOff>
    </xdr:from>
    <xdr:ext cx="762000" cy="253365"/>
    <xdr:sp macro="" textlink="">
      <xdr:nvSpPr>
        <xdr:cNvPr id="286" name="テキスト ボックス 285">
          <a:extLst>
            <a:ext uri="{FF2B5EF4-FFF2-40B4-BE49-F238E27FC236}">
              <a16:creationId xmlns:a16="http://schemas.microsoft.com/office/drawing/2014/main" id="{AADDBC16-8B34-4391-BF4C-783C8B2B04EF}"/>
            </a:ext>
          </a:extLst>
        </xdr:cNvPr>
        <xdr:cNvSpPr txBox="1"/>
      </xdr:nvSpPr>
      <xdr:spPr>
        <a:xfrm>
          <a:off x="13131800" y="139331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80645</xdr:rowOff>
    </xdr:from>
    <xdr:to>
      <xdr:col>85</xdr:col>
      <xdr:colOff>95250</xdr:colOff>
      <xdr:row>53</xdr:row>
      <xdr:rowOff>55880</xdr:rowOff>
    </xdr:to>
    <xdr:sp macro="" textlink="">
      <xdr:nvSpPr>
        <xdr:cNvPr id="287" name="正方形/長方形 286">
          <a:extLst>
            <a:ext uri="{FF2B5EF4-FFF2-40B4-BE49-F238E27FC236}">
              <a16:creationId xmlns:a16="http://schemas.microsoft.com/office/drawing/2014/main" id="{B81E3AD6-4108-4AF0-8A9C-A08047F73D15}"/>
            </a:ext>
          </a:extLst>
        </xdr:cNvPr>
        <xdr:cNvSpPr/>
      </xdr:nvSpPr>
      <xdr:spPr>
        <a:xfrm>
          <a:off x="12827000" y="8824595"/>
          <a:ext cx="50800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99060</xdr:rowOff>
    </xdr:from>
    <xdr:ext cx="2260600" cy="302260"/>
    <xdr:sp macro="" textlink="">
      <xdr:nvSpPr>
        <xdr:cNvPr id="288" name="テキスト ボックス 287">
          <a:extLst>
            <a:ext uri="{FF2B5EF4-FFF2-40B4-BE49-F238E27FC236}">
              <a16:creationId xmlns:a16="http://schemas.microsoft.com/office/drawing/2014/main" id="{7A9E53A9-1B3A-45FA-A227-81FB61DBED1E}"/>
            </a:ext>
          </a:extLst>
        </xdr:cNvPr>
        <xdr:cNvSpPr txBox="1"/>
      </xdr:nvSpPr>
      <xdr:spPr>
        <a:xfrm>
          <a:off x="13346430" y="9185910"/>
          <a:ext cx="226060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74295</xdr:rowOff>
    </xdr:from>
    <xdr:ext cx="1648460" cy="348615"/>
    <xdr:sp macro="" textlink="">
      <xdr:nvSpPr>
        <xdr:cNvPr id="289" name="テキスト ボックス 288">
          <a:extLst>
            <a:ext uri="{FF2B5EF4-FFF2-40B4-BE49-F238E27FC236}">
              <a16:creationId xmlns:a16="http://schemas.microsoft.com/office/drawing/2014/main" id="{200EFC2B-2FF2-4151-8D5E-4D9B7BE8B767}"/>
            </a:ext>
          </a:extLst>
        </xdr:cNvPr>
        <xdr:cNvSpPr txBox="1"/>
      </xdr:nvSpPr>
      <xdr:spPr>
        <a:xfrm>
          <a:off x="15736570" y="9161145"/>
          <a:ext cx="1648460" cy="3486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[15.02</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161925</xdr:rowOff>
    </xdr:from>
    <xdr:to>
      <xdr:col>93</xdr:col>
      <xdr:colOff>6350</xdr:colOff>
      <xdr:row>54</xdr:row>
      <xdr:rowOff>74295</xdr:rowOff>
    </xdr:to>
    <xdr:sp macro="" textlink="">
      <xdr:nvSpPr>
        <xdr:cNvPr id="290" name="正方形/長方形 289">
          <a:extLst>
            <a:ext uri="{FF2B5EF4-FFF2-40B4-BE49-F238E27FC236}">
              <a16:creationId xmlns:a16="http://schemas.microsoft.com/office/drawing/2014/main" id="{9EC7C265-72BB-4E54-A2DD-F26362995CA7}"/>
            </a:ext>
          </a:extLst>
        </xdr:cNvPr>
        <xdr:cNvSpPr/>
      </xdr:nvSpPr>
      <xdr:spPr>
        <a:xfrm>
          <a:off x="17970500" y="9077325"/>
          <a:ext cx="1524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93345</xdr:rowOff>
    </xdr:to>
    <xdr:sp macro="" textlink="">
      <xdr:nvSpPr>
        <xdr:cNvPr id="291" name="正方形/長方形 290">
          <a:extLst>
            <a:ext uri="{FF2B5EF4-FFF2-40B4-BE49-F238E27FC236}">
              <a16:creationId xmlns:a16="http://schemas.microsoft.com/office/drawing/2014/main" id="{1C538C1B-0AB4-4FDA-8049-D02E6A470C93}"/>
            </a:ext>
          </a:extLst>
        </xdr:cNvPr>
        <xdr:cNvSpPr/>
      </xdr:nvSpPr>
      <xdr:spPr>
        <a:xfrm>
          <a:off x="17970500" y="927100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161925</xdr:rowOff>
    </xdr:from>
    <xdr:to>
      <xdr:col>99</xdr:col>
      <xdr:colOff>146050</xdr:colOff>
      <xdr:row>54</xdr:row>
      <xdr:rowOff>74295</xdr:rowOff>
    </xdr:to>
    <xdr:sp macro="" textlink="">
      <xdr:nvSpPr>
        <xdr:cNvPr id="292" name="正方形/長方形 291">
          <a:extLst>
            <a:ext uri="{FF2B5EF4-FFF2-40B4-BE49-F238E27FC236}">
              <a16:creationId xmlns:a16="http://schemas.microsoft.com/office/drawing/2014/main" id="{F8E97DBD-70E2-4618-92B9-B3D78AA02B6D}"/>
            </a:ext>
          </a:extLst>
        </xdr:cNvPr>
        <xdr:cNvSpPr/>
      </xdr:nvSpPr>
      <xdr:spPr>
        <a:xfrm>
          <a:off x="19621500" y="9077325"/>
          <a:ext cx="1270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93345</xdr:rowOff>
    </xdr:to>
    <xdr:sp macro="" textlink="">
      <xdr:nvSpPr>
        <xdr:cNvPr id="293" name="正方形/長方形 292">
          <a:extLst>
            <a:ext uri="{FF2B5EF4-FFF2-40B4-BE49-F238E27FC236}">
              <a16:creationId xmlns:a16="http://schemas.microsoft.com/office/drawing/2014/main" id="{C8308371-EDF6-44DB-9381-E129E8CD10C4}"/>
            </a:ext>
          </a:extLst>
        </xdr:cNvPr>
        <xdr:cNvSpPr/>
      </xdr:nvSpPr>
      <xdr:spPr>
        <a:xfrm>
          <a:off x="19621500" y="9271000"/>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161925</xdr:rowOff>
    </xdr:from>
    <xdr:to>
      <xdr:col>106</xdr:col>
      <xdr:colOff>139700</xdr:colOff>
      <xdr:row>54</xdr:row>
      <xdr:rowOff>74295</xdr:rowOff>
    </xdr:to>
    <xdr:sp macro="" textlink="">
      <xdr:nvSpPr>
        <xdr:cNvPr id="294" name="正方形/長方形 293">
          <a:extLst>
            <a:ext uri="{FF2B5EF4-FFF2-40B4-BE49-F238E27FC236}">
              <a16:creationId xmlns:a16="http://schemas.microsoft.com/office/drawing/2014/main" id="{E6D5E181-FCFF-471E-83BF-5848ABD0179F}"/>
            </a:ext>
          </a:extLst>
        </xdr:cNvPr>
        <xdr:cNvSpPr/>
      </xdr:nvSpPr>
      <xdr:spPr>
        <a:xfrm>
          <a:off x="21082000" y="9077325"/>
          <a:ext cx="1270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54</xdr:row>
      <xdr:rowOff>12700</xdr:rowOff>
    </xdr:from>
    <xdr:to>
      <xdr:col>106</xdr:col>
      <xdr:colOff>139700</xdr:colOff>
      <xdr:row>55</xdr:row>
      <xdr:rowOff>93345</xdr:rowOff>
    </xdr:to>
    <xdr:sp macro="" textlink="">
      <xdr:nvSpPr>
        <xdr:cNvPr id="295" name="正方形/長方形 294">
          <a:extLst>
            <a:ext uri="{FF2B5EF4-FFF2-40B4-BE49-F238E27FC236}">
              <a16:creationId xmlns:a16="http://schemas.microsoft.com/office/drawing/2014/main" id="{B7FBBAD3-E482-4E59-9F0A-B7D314AEE6A1}"/>
            </a:ext>
          </a:extLst>
        </xdr:cNvPr>
        <xdr:cNvSpPr/>
      </xdr:nvSpPr>
      <xdr:spPr>
        <a:xfrm>
          <a:off x="21082000" y="9271000"/>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154940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63E91215-E0B8-4F0A-91A4-A7C6C9370739}"/>
            </a:ext>
          </a:extLst>
        </xdr:cNvPr>
        <xdr:cNvSpPr/>
      </xdr:nvSpPr>
      <xdr:spPr>
        <a:xfrm>
          <a:off x="12827000" y="9584690"/>
          <a:ext cx="5080000" cy="241681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5665A924-1794-45B6-84CC-52CDD3D222CF}"/>
            </a:ext>
          </a:extLst>
        </xdr:cNvPr>
        <xdr:cNvSpPr/>
      </xdr:nvSpPr>
      <xdr:spPr>
        <a:xfrm>
          <a:off x="18097500" y="9584690"/>
          <a:ext cx="6032500"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104</xdr:col>
      <xdr:colOff>114300</xdr:colOff>
      <xdr:row>57</xdr:row>
      <xdr:rowOff>68580</xdr:rowOff>
    </xdr:to>
    <xdr:sp macro="" textlink="">
      <xdr:nvSpPr>
        <xdr:cNvPr id="298" name="正方形/長方形 297">
          <a:extLst>
            <a:ext uri="{FF2B5EF4-FFF2-40B4-BE49-F238E27FC236}">
              <a16:creationId xmlns:a16="http://schemas.microsoft.com/office/drawing/2014/main" id="{2D3FE88C-364D-4DA5-A155-633B42D5A560}"/>
            </a:ext>
          </a:extLst>
        </xdr:cNvPr>
        <xdr:cNvSpPr/>
      </xdr:nvSpPr>
      <xdr:spPr>
        <a:xfrm>
          <a:off x="18097500" y="9584690"/>
          <a:ext cx="3810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188595</xdr:colOff>
      <xdr:row>57</xdr:row>
      <xdr:rowOff>130175</xdr:rowOff>
    </xdr:from>
    <xdr:to>
      <xdr:col>114</xdr:col>
      <xdr:colOff>114300</xdr:colOff>
      <xdr:row>69</xdr:row>
      <xdr:rowOff>106045</xdr:rowOff>
    </xdr:to>
    <xdr:sp macro="" textlink="" fLocksText="0">
      <xdr:nvSpPr>
        <xdr:cNvPr id="299" name="テキスト ボックス 298">
          <a:extLst>
            <a:ext uri="{FF2B5EF4-FFF2-40B4-BE49-F238E27FC236}">
              <a16:creationId xmlns:a16="http://schemas.microsoft.com/office/drawing/2014/main" id="{0380D827-45DB-4422-864A-A97C9609C93E}"/>
            </a:ext>
          </a:extLst>
        </xdr:cNvPr>
        <xdr:cNvSpPr txBox="1"/>
      </xdr:nvSpPr>
      <xdr:spPr>
        <a:xfrm>
          <a:off x="18209895" y="9902825"/>
          <a:ext cx="5793105" cy="20332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本町は面積が</a:t>
          </a:r>
          <a:r>
            <a:rPr kumimoji="1" lang="en-US" altLang="ja-JP" sz="1200">
              <a:latin typeface="ＭＳ Ｐゴシック"/>
              <a:ea typeface="ＭＳ Ｐゴシック"/>
            </a:rPr>
            <a:t>303.09㎢</a:t>
          </a:r>
          <a:r>
            <a:rPr kumimoji="1" lang="ja-JP" altLang="en-US" sz="1200">
              <a:latin typeface="ＭＳ Ｐゴシック"/>
              <a:ea typeface="ＭＳ Ｐゴシック"/>
            </a:rPr>
            <a:t>と類似団体と比較して広大であり、合併前の旧町単位で支所を設置していること等により、類似団体と比較して職員数が多くならざるを得ない状況にある。また、過疎地域であるがゆえに民間サービスが十分では無いことから、バス事業やこども園事業を町直営で実施せざるを得ないことが、指標を押し上げる要因となっている。</a:t>
          </a:r>
        </a:p>
        <a:p>
          <a:r>
            <a:rPr kumimoji="1" lang="ja-JP" altLang="en-US" sz="1200">
              <a:latin typeface="ＭＳ Ｐゴシック"/>
              <a:ea typeface="ＭＳ Ｐゴシック"/>
            </a:rPr>
            <a:t>　今後については、組織の合理化や民間への業務委託等を検討し、職員数の適正化を図っていく。</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136525</xdr:rowOff>
    </xdr:from>
    <xdr:ext cx="347345" cy="220345"/>
    <xdr:sp macro="" textlink="">
      <xdr:nvSpPr>
        <xdr:cNvPr id="300" name="テキスト ボックス 299">
          <a:extLst>
            <a:ext uri="{FF2B5EF4-FFF2-40B4-BE49-F238E27FC236}">
              <a16:creationId xmlns:a16="http://schemas.microsoft.com/office/drawing/2014/main" id="{FEBDA9CF-605D-43AA-94E9-6AAF62F7CF71}"/>
            </a:ext>
          </a:extLst>
        </xdr:cNvPr>
        <xdr:cNvSpPr txBox="1"/>
      </xdr:nvSpPr>
      <xdr:spPr>
        <a:xfrm>
          <a:off x="12788900" y="939482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B7A0662D-C91B-4955-9DFB-5BAC5B2CFE5D}"/>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28575</xdr:rowOff>
    </xdr:from>
    <xdr:ext cx="759460" cy="250825"/>
    <xdr:sp macro="" textlink="">
      <xdr:nvSpPr>
        <xdr:cNvPr id="302" name="テキスト ボックス 301">
          <a:extLst>
            <a:ext uri="{FF2B5EF4-FFF2-40B4-BE49-F238E27FC236}">
              <a16:creationId xmlns:a16="http://schemas.microsoft.com/office/drawing/2014/main" id="{6F049BC6-6197-42D6-AA5C-974EE8E52B1A}"/>
            </a:ext>
          </a:extLst>
        </xdr:cNvPr>
        <xdr:cNvSpPr txBox="1"/>
      </xdr:nvSpPr>
      <xdr:spPr>
        <a:xfrm>
          <a:off x="12065000" y="1185862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165735</xdr:rowOff>
    </xdr:from>
    <xdr:to>
      <xdr:col>85</xdr:col>
      <xdr:colOff>95250</xdr:colOff>
      <xdr:row>67</xdr:row>
      <xdr:rowOff>165735</xdr:rowOff>
    </xdr:to>
    <xdr:cxnSp macro="">
      <xdr:nvCxnSpPr>
        <xdr:cNvPr id="303" name="直線コネクタ 302">
          <a:extLst>
            <a:ext uri="{FF2B5EF4-FFF2-40B4-BE49-F238E27FC236}">
              <a16:creationId xmlns:a16="http://schemas.microsoft.com/office/drawing/2014/main" id="{88832335-6CFA-4C9E-B435-119C288D1A03}"/>
            </a:ext>
          </a:extLst>
        </xdr:cNvPr>
        <xdr:cNvCxnSpPr/>
      </xdr:nvCxnSpPr>
      <xdr:spPr>
        <a:xfrm>
          <a:off x="12827000" y="116528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26670</xdr:rowOff>
    </xdr:from>
    <xdr:ext cx="759460" cy="253365"/>
    <xdr:sp macro="" textlink="">
      <xdr:nvSpPr>
        <xdr:cNvPr id="304" name="テキスト ボックス 303">
          <a:extLst>
            <a:ext uri="{FF2B5EF4-FFF2-40B4-BE49-F238E27FC236}">
              <a16:creationId xmlns:a16="http://schemas.microsoft.com/office/drawing/2014/main" id="{D983D16A-CA6A-4452-A0C3-E784D5A73B6D}"/>
            </a:ext>
          </a:extLst>
        </xdr:cNvPr>
        <xdr:cNvSpPr txBox="1"/>
      </xdr:nvSpPr>
      <xdr:spPr>
        <a:xfrm>
          <a:off x="12065000" y="1151382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163830</xdr:rowOff>
    </xdr:from>
    <xdr:to>
      <xdr:col>85</xdr:col>
      <xdr:colOff>95250</xdr:colOff>
      <xdr:row>65</xdr:row>
      <xdr:rowOff>163830</xdr:rowOff>
    </xdr:to>
    <xdr:cxnSp macro="">
      <xdr:nvCxnSpPr>
        <xdr:cNvPr id="305" name="直線コネクタ 304">
          <a:extLst>
            <a:ext uri="{FF2B5EF4-FFF2-40B4-BE49-F238E27FC236}">
              <a16:creationId xmlns:a16="http://schemas.microsoft.com/office/drawing/2014/main" id="{23C05F6D-C50C-4575-B801-D3FE10F5DAE1}"/>
            </a:ext>
          </a:extLst>
        </xdr:cNvPr>
        <xdr:cNvCxnSpPr/>
      </xdr:nvCxnSpPr>
      <xdr:spPr>
        <a:xfrm>
          <a:off x="12827000" y="113080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24765</xdr:rowOff>
    </xdr:from>
    <xdr:ext cx="759460" cy="253365"/>
    <xdr:sp macro="" textlink="">
      <xdr:nvSpPr>
        <xdr:cNvPr id="306" name="テキスト ボックス 305">
          <a:extLst>
            <a:ext uri="{FF2B5EF4-FFF2-40B4-BE49-F238E27FC236}">
              <a16:creationId xmlns:a16="http://schemas.microsoft.com/office/drawing/2014/main" id="{F53C28ED-7639-431B-B481-8F49A6EE4D03}"/>
            </a:ext>
          </a:extLst>
        </xdr:cNvPr>
        <xdr:cNvSpPr txBox="1"/>
      </xdr:nvSpPr>
      <xdr:spPr>
        <a:xfrm>
          <a:off x="12065000" y="1116901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162560</xdr:rowOff>
    </xdr:from>
    <xdr:to>
      <xdr:col>85</xdr:col>
      <xdr:colOff>95250</xdr:colOff>
      <xdr:row>63</xdr:row>
      <xdr:rowOff>162560</xdr:rowOff>
    </xdr:to>
    <xdr:cxnSp macro="">
      <xdr:nvCxnSpPr>
        <xdr:cNvPr id="307" name="直線コネクタ 306">
          <a:extLst>
            <a:ext uri="{FF2B5EF4-FFF2-40B4-BE49-F238E27FC236}">
              <a16:creationId xmlns:a16="http://schemas.microsoft.com/office/drawing/2014/main" id="{56DD61E9-4857-42C7-BF90-2EA0E59B483B}"/>
            </a:ext>
          </a:extLst>
        </xdr:cNvPr>
        <xdr:cNvCxnSpPr/>
      </xdr:nvCxnSpPr>
      <xdr:spPr>
        <a:xfrm>
          <a:off x="12827000" y="109639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22860</xdr:rowOff>
    </xdr:from>
    <xdr:ext cx="759460" cy="253365"/>
    <xdr:sp macro="" textlink="">
      <xdr:nvSpPr>
        <xdr:cNvPr id="308" name="テキスト ボックス 307">
          <a:extLst>
            <a:ext uri="{FF2B5EF4-FFF2-40B4-BE49-F238E27FC236}">
              <a16:creationId xmlns:a16="http://schemas.microsoft.com/office/drawing/2014/main" id="{D51ED735-65C1-406E-B874-4595EB501F30}"/>
            </a:ext>
          </a:extLst>
        </xdr:cNvPr>
        <xdr:cNvSpPr txBox="1"/>
      </xdr:nvSpPr>
      <xdr:spPr>
        <a:xfrm>
          <a:off x="12065000" y="1082421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161290</xdr:rowOff>
    </xdr:from>
    <xdr:to>
      <xdr:col>85</xdr:col>
      <xdr:colOff>95250</xdr:colOff>
      <xdr:row>61</xdr:row>
      <xdr:rowOff>161290</xdr:rowOff>
    </xdr:to>
    <xdr:cxnSp macro="">
      <xdr:nvCxnSpPr>
        <xdr:cNvPr id="309" name="直線コネクタ 308">
          <a:extLst>
            <a:ext uri="{FF2B5EF4-FFF2-40B4-BE49-F238E27FC236}">
              <a16:creationId xmlns:a16="http://schemas.microsoft.com/office/drawing/2014/main" id="{8870EE71-33A9-44F7-8933-DA7AA829A73F}"/>
            </a:ext>
          </a:extLst>
        </xdr:cNvPr>
        <xdr:cNvCxnSpPr/>
      </xdr:nvCxnSpPr>
      <xdr:spPr>
        <a:xfrm>
          <a:off x="12827000" y="106197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21590</xdr:rowOff>
    </xdr:from>
    <xdr:ext cx="759460" cy="252730"/>
    <xdr:sp macro="" textlink="">
      <xdr:nvSpPr>
        <xdr:cNvPr id="310" name="テキスト ボックス 309">
          <a:extLst>
            <a:ext uri="{FF2B5EF4-FFF2-40B4-BE49-F238E27FC236}">
              <a16:creationId xmlns:a16="http://schemas.microsoft.com/office/drawing/2014/main" id="{2F8C625D-3169-43CB-8395-BB8B841D846D}"/>
            </a:ext>
          </a:extLst>
        </xdr:cNvPr>
        <xdr:cNvSpPr txBox="1"/>
      </xdr:nvSpPr>
      <xdr:spPr>
        <a:xfrm>
          <a:off x="12065000" y="10480040"/>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159385</xdr:rowOff>
    </xdr:from>
    <xdr:to>
      <xdr:col>85</xdr:col>
      <xdr:colOff>95250</xdr:colOff>
      <xdr:row>59</xdr:row>
      <xdr:rowOff>159385</xdr:rowOff>
    </xdr:to>
    <xdr:cxnSp macro="">
      <xdr:nvCxnSpPr>
        <xdr:cNvPr id="311" name="直線コネクタ 310">
          <a:extLst>
            <a:ext uri="{FF2B5EF4-FFF2-40B4-BE49-F238E27FC236}">
              <a16:creationId xmlns:a16="http://schemas.microsoft.com/office/drawing/2014/main" id="{84D95E55-C946-4E2D-9CFD-59BA652E4715}"/>
            </a:ext>
          </a:extLst>
        </xdr:cNvPr>
        <xdr:cNvCxnSpPr/>
      </xdr:nvCxnSpPr>
      <xdr:spPr>
        <a:xfrm>
          <a:off x="12827000" y="1027493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19685</xdr:rowOff>
    </xdr:from>
    <xdr:ext cx="759460" cy="253365"/>
    <xdr:sp macro="" textlink="">
      <xdr:nvSpPr>
        <xdr:cNvPr id="312" name="テキスト ボックス 311">
          <a:extLst>
            <a:ext uri="{FF2B5EF4-FFF2-40B4-BE49-F238E27FC236}">
              <a16:creationId xmlns:a16="http://schemas.microsoft.com/office/drawing/2014/main" id="{3DCA6AA4-5B1F-4081-94B5-75095EB8D519}"/>
            </a:ext>
          </a:extLst>
        </xdr:cNvPr>
        <xdr:cNvSpPr txBox="1"/>
      </xdr:nvSpPr>
      <xdr:spPr>
        <a:xfrm>
          <a:off x="12065000" y="1013523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156845</xdr:rowOff>
    </xdr:from>
    <xdr:to>
      <xdr:col>85</xdr:col>
      <xdr:colOff>95250</xdr:colOff>
      <xdr:row>57</xdr:row>
      <xdr:rowOff>156845</xdr:rowOff>
    </xdr:to>
    <xdr:cxnSp macro="">
      <xdr:nvCxnSpPr>
        <xdr:cNvPr id="313" name="直線コネクタ 312">
          <a:extLst>
            <a:ext uri="{FF2B5EF4-FFF2-40B4-BE49-F238E27FC236}">
              <a16:creationId xmlns:a16="http://schemas.microsoft.com/office/drawing/2014/main" id="{BADB3E42-3FF6-4761-A750-E79F2E5D0FD3}"/>
            </a:ext>
          </a:extLst>
        </xdr:cNvPr>
        <xdr:cNvCxnSpPr/>
      </xdr:nvCxnSpPr>
      <xdr:spPr>
        <a:xfrm>
          <a:off x="12827000" y="99294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17780</xdr:rowOff>
    </xdr:from>
    <xdr:ext cx="759460" cy="252730"/>
    <xdr:sp macro="" textlink="">
      <xdr:nvSpPr>
        <xdr:cNvPr id="314" name="テキスト ボックス 313">
          <a:extLst>
            <a:ext uri="{FF2B5EF4-FFF2-40B4-BE49-F238E27FC236}">
              <a16:creationId xmlns:a16="http://schemas.microsoft.com/office/drawing/2014/main" id="{823ABAB6-496C-4343-BD87-A8AEEFD2EB8D}"/>
            </a:ext>
          </a:extLst>
        </xdr:cNvPr>
        <xdr:cNvSpPr txBox="1"/>
      </xdr:nvSpPr>
      <xdr:spPr>
        <a:xfrm>
          <a:off x="12065000" y="9790430"/>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55</xdr:row>
      <xdr:rowOff>154940</xdr:rowOff>
    </xdr:to>
    <xdr:cxnSp macro="">
      <xdr:nvCxnSpPr>
        <xdr:cNvPr id="315" name="直線コネクタ 314">
          <a:extLst>
            <a:ext uri="{FF2B5EF4-FFF2-40B4-BE49-F238E27FC236}">
              <a16:creationId xmlns:a16="http://schemas.microsoft.com/office/drawing/2014/main" id="{99DB527A-B5F6-47D6-A694-8BF6E1A9C1A8}"/>
            </a:ext>
          </a:extLst>
        </xdr:cNvPr>
        <xdr:cNvCxnSpPr/>
      </xdr:nvCxnSpPr>
      <xdr:spPr>
        <a:xfrm>
          <a:off x="12827000" y="95846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59460" cy="250825"/>
    <xdr:sp macro="" textlink="">
      <xdr:nvSpPr>
        <xdr:cNvPr id="316" name="テキスト ボックス 315">
          <a:extLst>
            <a:ext uri="{FF2B5EF4-FFF2-40B4-BE49-F238E27FC236}">
              <a16:creationId xmlns:a16="http://schemas.microsoft.com/office/drawing/2014/main" id="{9480B087-BD13-400F-8FC4-2F3E693F793F}"/>
            </a:ext>
          </a:extLst>
        </xdr:cNvPr>
        <xdr:cNvSpPr txBox="1"/>
      </xdr:nvSpPr>
      <xdr:spPr>
        <a:xfrm>
          <a:off x="12065000" y="944626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106E619F-BCA4-4E63-AB6E-082C3B16A03B}"/>
            </a:ext>
          </a:extLst>
        </xdr:cNvPr>
        <xdr:cNvSpPr/>
      </xdr:nvSpPr>
      <xdr:spPr>
        <a:xfrm>
          <a:off x="12827000" y="9584690"/>
          <a:ext cx="5080000" cy="2416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103505</xdr:rowOff>
    </xdr:from>
    <xdr:to>
      <xdr:col>81</xdr:col>
      <xdr:colOff>44450</xdr:colOff>
      <xdr:row>67</xdr:row>
      <xdr:rowOff>105410</xdr:rowOff>
    </xdr:to>
    <xdr:cxnSp macro="">
      <xdr:nvCxnSpPr>
        <xdr:cNvPr id="318" name="直線コネクタ 317">
          <a:extLst>
            <a:ext uri="{FF2B5EF4-FFF2-40B4-BE49-F238E27FC236}">
              <a16:creationId xmlns:a16="http://schemas.microsoft.com/office/drawing/2014/main" id="{ABBF9EB5-DCA4-43E9-851F-27A41C23CEC2}"/>
            </a:ext>
          </a:extLst>
        </xdr:cNvPr>
        <xdr:cNvCxnSpPr/>
      </xdr:nvCxnSpPr>
      <xdr:spPr>
        <a:xfrm flipV="1">
          <a:off x="17018000" y="10047605"/>
          <a:ext cx="0" cy="15449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77470</xdr:rowOff>
    </xdr:from>
    <xdr:ext cx="759460" cy="252730"/>
    <xdr:sp macro="" textlink="">
      <xdr:nvSpPr>
        <xdr:cNvPr id="319" name="定員管理の状況最小値テキスト">
          <a:extLst>
            <a:ext uri="{FF2B5EF4-FFF2-40B4-BE49-F238E27FC236}">
              <a16:creationId xmlns:a16="http://schemas.microsoft.com/office/drawing/2014/main" id="{7ACC3A85-9903-45C2-91B2-A3B0C336E7FD}"/>
            </a:ext>
          </a:extLst>
        </xdr:cNvPr>
        <xdr:cNvSpPr txBox="1"/>
      </xdr:nvSpPr>
      <xdr:spPr>
        <a:xfrm>
          <a:off x="17106900" y="11564620"/>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20.46</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105410</xdr:rowOff>
    </xdr:from>
    <xdr:to>
      <xdr:col>81</xdr:col>
      <xdr:colOff>133350</xdr:colOff>
      <xdr:row>67</xdr:row>
      <xdr:rowOff>105410</xdr:rowOff>
    </xdr:to>
    <xdr:cxnSp macro="">
      <xdr:nvCxnSpPr>
        <xdr:cNvPr id="320" name="直線コネクタ 319">
          <a:extLst>
            <a:ext uri="{FF2B5EF4-FFF2-40B4-BE49-F238E27FC236}">
              <a16:creationId xmlns:a16="http://schemas.microsoft.com/office/drawing/2014/main" id="{507CFEAD-B582-43B2-895C-1A588D4F62C8}"/>
            </a:ext>
          </a:extLst>
        </xdr:cNvPr>
        <xdr:cNvCxnSpPr/>
      </xdr:nvCxnSpPr>
      <xdr:spPr>
        <a:xfrm>
          <a:off x="16929100" y="11592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19685</xdr:rowOff>
    </xdr:from>
    <xdr:ext cx="759460" cy="253365"/>
    <xdr:sp macro="" textlink="">
      <xdr:nvSpPr>
        <xdr:cNvPr id="321" name="定員管理の状況最大値テキスト">
          <a:extLst>
            <a:ext uri="{FF2B5EF4-FFF2-40B4-BE49-F238E27FC236}">
              <a16:creationId xmlns:a16="http://schemas.microsoft.com/office/drawing/2014/main" id="{65BB865E-4120-40AD-9A02-DC885F2E3161}"/>
            </a:ext>
          </a:extLst>
        </xdr:cNvPr>
        <xdr:cNvSpPr txBox="1"/>
      </xdr:nvSpPr>
      <xdr:spPr>
        <a:xfrm>
          <a:off x="17106900" y="979233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7.01</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103505</xdr:rowOff>
    </xdr:from>
    <xdr:to>
      <xdr:col>81</xdr:col>
      <xdr:colOff>133350</xdr:colOff>
      <xdr:row>58</xdr:row>
      <xdr:rowOff>103505</xdr:rowOff>
    </xdr:to>
    <xdr:cxnSp macro="">
      <xdr:nvCxnSpPr>
        <xdr:cNvPr id="322" name="直線コネクタ 321">
          <a:extLst>
            <a:ext uri="{FF2B5EF4-FFF2-40B4-BE49-F238E27FC236}">
              <a16:creationId xmlns:a16="http://schemas.microsoft.com/office/drawing/2014/main" id="{E79944D5-D372-4B13-9F21-EBDA840388B6}"/>
            </a:ext>
          </a:extLst>
        </xdr:cNvPr>
        <xdr:cNvCxnSpPr/>
      </xdr:nvCxnSpPr>
      <xdr:spPr>
        <a:xfrm>
          <a:off x="16929100" y="10047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164465</xdr:rowOff>
    </xdr:from>
    <xdr:to>
      <xdr:col>81</xdr:col>
      <xdr:colOff>44450</xdr:colOff>
      <xdr:row>64</xdr:row>
      <xdr:rowOff>12065</xdr:rowOff>
    </xdr:to>
    <xdr:cxnSp macro="">
      <xdr:nvCxnSpPr>
        <xdr:cNvPr id="323" name="直線コネクタ 322">
          <a:extLst>
            <a:ext uri="{FF2B5EF4-FFF2-40B4-BE49-F238E27FC236}">
              <a16:creationId xmlns:a16="http://schemas.microsoft.com/office/drawing/2014/main" id="{1702240F-07B1-4351-A5D6-45DE1318E8D9}"/>
            </a:ext>
          </a:extLst>
        </xdr:cNvPr>
        <xdr:cNvCxnSpPr/>
      </xdr:nvCxnSpPr>
      <xdr:spPr>
        <a:xfrm flipV="1">
          <a:off x="16179800" y="1096581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17780</xdr:rowOff>
    </xdr:from>
    <xdr:ext cx="759460" cy="252730"/>
    <xdr:sp macro="" textlink="">
      <xdr:nvSpPr>
        <xdr:cNvPr id="324" name="定員管理の状況平均値テキスト">
          <a:extLst>
            <a:ext uri="{FF2B5EF4-FFF2-40B4-BE49-F238E27FC236}">
              <a16:creationId xmlns:a16="http://schemas.microsoft.com/office/drawing/2014/main" id="{193F44FD-B88F-4C68-8EEB-F08EFC8FCB3C}"/>
            </a:ext>
          </a:extLst>
        </xdr:cNvPr>
        <xdr:cNvSpPr txBox="1"/>
      </xdr:nvSpPr>
      <xdr:spPr>
        <a:xfrm>
          <a:off x="17106900" y="10304780"/>
          <a:ext cx="7594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61</xdr:row>
      <xdr:rowOff>1905</xdr:rowOff>
    </xdr:from>
    <xdr:to>
      <xdr:col>81</xdr:col>
      <xdr:colOff>95250</xdr:colOff>
      <xdr:row>61</xdr:row>
      <xdr:rowOff>100965</xdr:rowOff>
    </xdr:to>
    <xdr:sp macro="" textlink="">
      <xdr:nvSpPr>
        <xdr:cNvPr id="325" name="フローチャート: 判断 324">
          <a:extLst>
            <a:ext uri="{FF2B5EF4-FFF2-40B4-BE49-F238E27FC236}">
              <a16:creationId xmlns:a16="http://schemas.microsoft.com/office/drawing/2014/main" id="{0D9BB88C-26F1-49FE-BB6B-89CB4F4464A5}"/>
            </a:ext>
          </a:extLst>
        </xdr:cNvPr>
        <xdr:cNvSpPr/>
      </xdr:nvSpPr>
      <xdr:spPr>
        <a:xfrm>
          <a:off x="16952595" y="10460355"/>
          <a:ext cx="1162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64</xdr:row>
      <xdr:rowOff>12065</xdr:rowOff>
    </xdr:from>
    <xdr:to>
      <xdr:col>77</xdr:col>
      <xdr:colOff>44450</xdr:colOff>
      <xdr:row>64</xdr:row>
      <xdr:rowOff>12065</xdr:rowOff>
    </xdr:to>
    <xdr:cxnSp macro="">
      <xdr:nvCxnSpPr>
        <xdr:cNvPr id="326" name="直線コネクタ 325">
          <a:extLst>
            <a:ext uri="{FF2B5EF4-FFF2-40B4-BE49-F238E27FC236}">
              <a16:creationId xmlns:a16="http://schemas.microsoft.com/office/drawing/2014/main" id="{6C50205E-9661-42DE-BBE0-A5DCCD3AF040}"/>
            </a:ext>
          </a:extLst>
        </xdr:cNvPr>
        <xdr:cNvCxnSpPr/>
      </xdr:nvCxnSpPr>
      <xdr:spPr>
        <a:xfrm>
          <a:off x="15276195" y="10984865"/>
          <a:ext cx="9036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60</xdr:row>
      <xdr:rowOff>146050</xdr:rowOff>
    </xdr:from>
    <xdr:to>
      <xdr:col>77</xdr:col>
      <xdr:colOff>95250</xdr:colOff>
      <xdr:row>61</xdr:row>
      <xdr:rowOff>77470</xdr:rowOff>
    </xdr:to>
    <xdr:sp macro="" textlink="">
      <xdr:nvSpPr>
        <xdr:cNvPr id="327" name="フローチャート: 判断 326">
          <a:extLst>
            <a:ext uri="{FF2B5EF4-FFF2-40B4-BE49-F238E27FC236}">
              <a16:creationId xmlns:a16="http://schemas.microsoft.com/office/drawing/2014/main" id="{F5FC9E10-06DC-4A4D-B03C-9DE858964CA8}"/>
            </a:ext>
          </a:extLst>
        </xdr:cNvPr>
        <xdr:cNvSpPr/>
      </xdr:nvSpPr>
      <xdr:spPr>
        <a:xfrm>
          <a:off x="16114395" y="10433050"/>
          <a:ext cx="11620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87630</xdr:rowOff>
    </xdr:from>
    <xdr:ext cx="736600" cy="250825"/>
    <xdr:sp macro="" textlink="">
      <xdr:nvSpPr>
        <xdr:cNvPr id="328" name="テキスト ボックス 327">
          <a:extLst>
            <a:ext uri="{FF2B5EF4-FFF2-40B4-BE49-F238E27FC236}">
              <a16:creationId xmlns:a16="http://schemas.microsoft.com/office/drawing/2014/main" id="{2FDD4D71-2C28-489D-B3AF-770E01E2BED8}"/>
            </a:ext>
          </a:extLst>
        </xdr:cNvPr>
        <xdr:cNvSpPr txBox="1"/>
      </xdr:nvSpPr>
      <xdr:spPr>
        <a:xfrm>
          <a:off x="15798800" y="1020318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63</xdr:row>
      <xdr:rowOff>164465</xdr:rowOff>
    </xdr:from>
    <xdr:to>
      <xdr:col>72</xdr:col>
      <xdr:colOff>188595</xdr:colOff>
      <xdr:row>64</xdr:row>
      <xdr:rowOff>12065</xdr:rowOff>
    </xdr:to>
    <xdr:cxnSp macro="">
      <xdr:nvCxnSpPr>
        <xdr:cNvPr id="329" name="直線コネクタ 328">
          <a:extLst>
            <a:ext uri="{FF2B5EF4-FFF2-40B4-BE49-F238E27FC236}">
              <a16:creationId xmlns:a16="http://schemas.microsoft.com/office/drawing/2014/main" id="{E36AEE45-C78C-4284-B2AD-C45438EAF9F0}"/>
            </a:ext>
          </a:extLst>
        </xdr:cNvPr>
        <xdr:cNvCxnSpPr/>
      </xdr:nvCxnSpPr>
      <xdr:spPr>
        <a:xfrm>
          <a:off x="14401800" y="10965815"/>
          <a:ext cx="874395"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116840</xdr:rowOff>
    </xdr:from>
    <xdr:to>
      <xdr:col>73</xdr:col>
      <xdr:colOff>44450</xdr:colOff>
      <xdr:row>61</xdr:row>
      <xdr:rowOff>48895</xdr:rowOff>
    </xdr:to>
    <xdr:sp macro="" textlink="">
      <xdr:nvSpPr>
        <xdr:cNvPr id="330" name="フローチャート: 判断 329">
          <a:extLst>
            <a:ext uri="{FF2B5EF4-FFF2-40B4-BE49-F238E27FC236}">
              <a16:creationId xmlns:a16="http://schemas.microsoft.com/office/drawing/2014/main" id="{8268E3A1-2764-4B34-8A39-ED440153BC6B}"/>
            </a:ext>
          </a:extLst>
        </xdr:cNvPr>
        <xdr:cNvSpPr/>
      </xdr:nvSpPr>
      <xdr:spPr>
        <a:xfrm>
          <a:off x="15240000" y="1040384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58420</xdr:rowOff>
    </xdr:from>
    <xdr:ext cx="759460" cy="253365"/>
    <xdr:sp macro="" textlink="">
      <xdr:nvSpPr>
        <xdr:cNvPr id="331" name="テキスト ボックス 330">
          <a:extLst>
            <a:ext uri="{FF2B5EF4-FFF2-40B4-BE49-F238E27FC236}">
              <a16:creationId xmlns:a16="http://schemas.microsoft.com/office/drawing/2014/main" id="{6747B6CA-D6DB-469C-8029-D5639C63A7E2}"/>
            </a:ext>
          </a:extLst>
        </xdr:cNvPr>
        <xdr:cNvSpPr txBox="1"/>
      </xdr:nvSpPr>
      <xdr:spPr>
        <a:xfrm>
          <a:off x="14909800" y="1017397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63</xdr:row>
      <xdr:rowOff>127635</xdr:rowOff>
    </xdr:from>
    <xdr:to>
      <xdr:col>68</xdr:col>
      <xdr:colOff>152400</xdr:colOff>
      <xdr:row>63</xdr:row>
      <xdr:rowOff>164465</xdr:rowOff>
    </xdr:to>
    <xdr:cxnSp macro="">
      <xdr:nvCxnSpPr>
        <xdr:cNvPr id="332" name="直線コネクタ 331">
          <a:extLst>
            <a:ext uri="{FF2B5EF4-FFF2-40B4-BE49-F238E27FC236}">
              <a16:creationId xmlns:a16="http://schemas.microsoft.com/office/drawing/2014/main" id="{F5E36170-B8E8-4CE9-B5BB-FB75B2589B11}"/>
            </a:ext>
          </a:extLst>
        </xdr:cNvPr>
        <xdr:cNvCxnSpPr/>
      </xdr:nvCxnSpPr>
      <xdr:spPr>
        <a:xfrm>
          <a:off x="13512800" y="10928985"/>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104775</xdr:rowOff>
    </xdr:from>
    <xdr:to>
      <xdr:col>68</xdr:col>
      <xdr:colOff>188595</xdr:colOff>
      <xdr:row>61</xdr:row>
      <xdr:rowOff>36195</xdr:rowOff>
    </xdr:to>
    <xdr:sp macro="" textlink="">
      <xdr:nvSpPr>
        <xdr:cNvPr id="333" name="フローチャート: 判断 332">
          <a:extLst>
            <a:ext uri="{FF2B5EF4-FFF2-40B4-BE49-F238E27FC236}">
              <a16:creationId xmlns:a16="http://schemas.microsoft.com/office/drawing/2014/main" id="{71AD65A6-4671-4D6A-B8DD-08E91C1A0A8D}"/>
            </a:ext>
          </a:extLst>
        </xdr:cNvPr>
        <xdr:cNvSpPr/>
      </xdr:nvSpPr>
      <xdr:spPr>
        <a:xfrm>
          <a:off x="14351000" y="10391775"/>
          <a:ext cx="8699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59</xdr:row>
      <xdr:rowOff>45720</xdr:rowOff>
    </xdr:from>
    <xdr:ext cx="762000" cy="253365"/>
    <xdr:sp macro="" textlink="">
      <xdr:nvSpPr>
        <xdr:cNvPr id="334" name="テキスト ボックス 333">
          <a:extLst>
            <a:ext uri="{FF2B5EF4-FFF2-40B4-BE49-F238E27FC236}">
              <a16:creationId xmlns:a16="http://schemas.microsoft.com/office/drawing/2014/main" id="{F189B087-481F-44E5-8EDE-485F16297399}"/>
            </a:ext>
          </a:extLst>
        </xdr:cNvPr>
        <xdr:cNvSpPr txBox="1"/>
      </xdr:nvSpPr>
      <xdr:spPr>
        <a:xfrm>
          <a:off x="14018895" y="101612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72390</xdr:rowOff>
    </xdr:from>
    <xdr:to>
      <xdr:col>64</xdr:col>
      <xdr:colOff>152400</xdr:colOff>
      <xdr:row>61</xdr:row>
      <xdr:rowOff>3810</xdr:rowOff>
    </xdr:to>
    <xdr:sp macro="" textlink="">
      <xdr:nvSpPr>
        <xdr:cNvPr id="335" name="フローチャート: 判断 334">
          <a:extLst>
            <a:ext uri="{FF2B5EF4-FFF2-40B4-BE49-F238E27FC236}">
              <a16:creationId xmlns:a16="http://schemas.microsoft.com/office/drawing/2014/main" id="{890A5D7C-66AC-4623-8A16-23F922DDD8C0}"/>
            </a:ext>
          </a:extLst>
        </xdr:cNvPr>
        <xdr:cNvSpPr/>
      </xdr:nvSpPr>
      <xdr:spPr>
        <a:xfrm>
          <a:off x="13462000" y="1035939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13970</xdr:rowOff>
    </xdr:from>
    <xdr:ext cx="762000" cy="250825"/>
    <xdr:sp macro="" textlink="">
      <xdr:nvSpPr>
        <xdr:cNvPr id="336" name="テキスト ボックス 335">
          <a:extLst>
            <a:ext uri="{FF2B5EF4-FFF2-40B4-BE49-F238E27FC236}">
              <a16:creationId xmlns:a16="http://schemas.microsoft.com/office/drawing/2014/main" id="{D54B6606-3BFE-4829-B78E-8FF061FDB1F5}"/>
            </a:ext>
          </a:extLst>
        </xdr:cNvPr>
        <xdr:cNvSpPr txBox="1"/>
      </xdr:nvSpPr>
      <xdr:spPr>
        <a:xfrm>
          <a:off x="13131800" y="1012952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165100</xdr:rowOff>
    </xdr:from>
    <xdr:ext cx="762000" cy="250825"/>
    <xdr:sp macro="" textlink="">
      <xdr:nvSpPr>
        <xdr:cNvPr id="337" name="テキスト ボックス 336">
          <a:extLst>
            <a:ext uri="{FF2B5EF4-FFF2-40B4-BE49-F238E27FC236}">
              <a16:creationId xmlns:a16="http://schemas.microsoft.com/office/drawing/2014/main" id="{62BABD75-B6D4-414E-A0CF-BD697BCADBFC}"/>
            </a:ext>
          </a:extLst>
        </xdr:cNvPr>
        <xdr:cNvSpPr txBox="1"/>
      </xdr:nvSpPr>
      <xdr:spPr>
        <a:xfrm>
          <a:off x="16802100" y="119951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165100</xdr:rowOff>
    </xdr:from>
    <xdr:ext cx="762000" cy="250825"/>
    <xdr:sp macro="" textlink="">
      <xdr:nvSpPr>
        <xdr:cNvPr id="338" name="テキスト ボックス 337">
          <a:extLst>
            <a:ext uri="{FF2B5EF4-FFF2-40B4-BE49-F238E27FC236}">
              <a16:creationId xmlns:a16="http://schemas.microsoft.com/office/drawing/2014/main" id="{B3EAD8E3-5807-4119-8AB4-989C9C016FF0}"/>
            </a:ext>
          </a:extLst>
        </xdr:cNvPr>
        <xdr:cNvSpPr txBox="1"/>
      </xdr:nvSpPr>
      <xdr:spPr>
        <a:xfrm>
          <a:off x="15963900" y="119951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69</xdr:row>
      <xdr:rowOff>165100</xdr:rowOff>
    </xdr:from>
    <xdr:ext cx="762000" cy="250825"/>
    <xdr:sp macro="" textlink="">
      <xdr:nvSpPr>
        <xdr:cNvPr id="339" name="テキスト ボックス 338">
          <a:extLst>
            <a:ext uri="{FF2B5EF4-FFF2-40B4-BE49-F238E27FC236}">
              <a16:creationId xmlns:a16="http://schemas.microsoft.com/office/drawing/2014/main" id="{E4FDABBE-C94B-45F2-917E-90894E639151}"/>
            </a:ext>
          </a:extLst>
        </xdr:cNvPr>
        <xdr:cNvSpPr txBox="1"/>
      </xdr:nvSpPr>
      <xdr:spPr>
        <a:xfrm>
          <a:off x="15066645" y="119951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165100</xdr:rowOff>
    </xdr:from>
    <xdr:ext cx="759460" cy="250825"/>
    <xdr:sp macro="" textlink="">
      <xdr:nvSpPr>
        <xdr:cNvPr id="340" name="テキスト ボックス 339">
          <a:extLst>
            <a:ext uri="{FF2B5EF4-FFF2-40B4-BE49-F238E27FC236}">
              <a16:creationId xmlns:a16="http://schemas.microsoft.com/office/drawing/2014/main" id="{E0AC7737-1856-44D1-BAC5-69C3F77143C3}"/>
            </a:ext>
          </a:extLst>
        </xdr:cNvPr>
        <xdr:cNvSpPr txBox="1"/>
      </xdr:nvSpPr>
      <xdr:spPr>
        <a:xfrm>
          <a:off x="14185900" y="1199515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165100</xdr:rowOff>
    </xdr:from>
    <xdr:ext cx="762000" cy="250825"/>
    <xdr:sp macro="" textlink="">
      <xdr:nvSpPr>
        <xdr:cNvPr id="341" name="テキスト ボックス 340">
          <a:extLst>
            <a:ext uri="{FF2B5EF4-FFF2-40B4-BE49-F238E27FC236}">
              <a16:creationId xmlns:a16="http://schemas.microsoft.com/office/drawing/2014/main" id="{F440C96F-36E5-4434-A23A-D222BF5B9767}"/>
            </a:ext>
          </a:extLst>
        </xdr:cNvPr>
        <xdr:cNvSpPr txBox="1"/>
      </xdr:nvSpPr>
      <xdr:spPr>
        <a:xfrm>
          <a:off x="13296900" y="119951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63</xdr:row>
      <xdr:rowOff>114935</xdr:rowOff>
    </xdr:from>
    <xdr:to>
      <xdr:col>81</xdr:col>
      <xdr:colOff>95250</xdr:colOff>
      <xdr:row>64</xdr:row>
      <xdr:rowOff>46990</xdr:rowOff>
    </xdr:to>
    <xdr:sp macro="" textlink="">
      <xdr:nvSpPr>
        <xdr:cNvPr id="342" name="楕円 341">
          <a:extLst>
            <a:ext uri="{FF2B5EF4-FFF2-40B4-BE49-F238E27FC236}">
              <a16:creationId xmlns:a16="http://schemas.microsoft.com/office/drawing/2014/main" id="{EF7FAE56-2DFD-4358-89CE-4B84491CFE4E}"/>
            </a:ext>
          </a:extLst>
        </xdr:cNvPr>
        <xdr:cNvSpPr/>
      </xdr:nvSpPr>
      <xdr:spPr>
        <a:xfrm>
          <a:off x="16952595" y="10916285"/>
          <a:ext cx="1162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87630</xdr:rowOff>
    </xdr:from>
    <xdr:ext cx="759460" cy="250825"/>
    <xdr:sp macro="" textlink="">
      <xdr:nvSpPr>
        <xdr:cNvPr id="343" name="定員管理の状況該当値テキスト">
          <a:extLst>
            <a:ext uri="{FF2B5EF4-FFF2-40B4-BE49-F238E27FC236}">
              <a16:creationId xmlns:a16="http://schemas.microsoft.com/office/drawing/2014/main" id="{46A68104-99EF-4ECA-8F7D-EB9471C9B87E}"/>
            </a:ext>
          </a:extLst>
        </xdr:cNvPr>
        <xdr:cNvSpPr txBox="1"/>
      </xdr:nvSpPr>
      <xdr:spPr>
        <a:xfrm>
          <a:off x="17106900" y="1088898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15.02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63</xdr:row>
      <xdr:rowOff>129540</xdr:rowOff>
    </xdr:from>
    <xdr:to>
      <xdr:col>77</xdr:col>
      <xdr:colOff>95250</xdr:colOff>
      <xdr:row>64</xdr:row>
      <xdr:rowOff>61595</xdr:rowOff>
    </xdr:to>
    <xdr:sp macro="" textlink="">
      <xdr:nvSpPr>
        <xdr:cNvPr id="344" name="楕円 343">
          <a:extLst>
            <a:ext uri="{FF2B5EF4-FFF2-40B4-BE49-F238E27FC236}">
              <a16:creationId xmlns:a16="http://schemas.microsoft.com/office/drawing/2014/main" id="{77DE120D-C31B-4550-8E6A-1381CDBA06B2}"/>
            </a:ext>
          </a:extLst>
        </xdr:cNvPr>
        <xdr:cNvSpPr/>
      </xdr:nvSpPr>
      <xdr:spPr>
        <a:xfrm>
          <a:off x="16114395" y="10930890"/>
          <a:ext cx="1162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46990</xdr:rowOff>
    </xdr:from>
    <xdr:ext cx="736600" cy="250825"/>
    <xdr:sp macro="" textlink="">
      <xdr:nvSpPr>
        <xdr:cNvPr id="345" name="テキスト ボックス 344">
          <a:extLst>
            <a:ext uri="{FF2B5EF4-FFF2-40B4-BE49-F238E27FC236}">
              <a16:creationId xmlns:a16="http://schemas.microsoft.com/office/drawing/2014/main" id="{A8CA414E-F281-4633-B4A2-C318962F2DC3}"/>
            </a:ext>
          </a:extLst>
        </xdr:cNvPr>
        <xdr:cNvSpPr txBox="1"/>
      </xdr:nvSpPr>
      <xdr:spPr>
        <a:xfrm>
          <a:off x="15798800" y="1101979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63</xdr:row>
      <xdr:rowOff>129540</xdr:rowOff>
    </xdr:from>
    <xdr:to>
      <xdr:col>73</xdr:col>
      <xdr:colOff>44450</xdr:colOff>
      <xdr:row>64</xdr:row>
      <xdr:rowOff>61595</xdr:rowOff>
    </xdr:to>
    <xdr:sp macro="" textlink="">
      <xdr:nvSpPr>
        <xdr:cNvPr id="346" name="楕円 345">
          <a:extLst>
            <a:ext uri="{FF2B5EF4-FFF2-40B4-BE49-F238E27FC236}">
              <a16:creationId xmlns:a16="http://schemas.microsoft.com/office/drawing/2014/main" id="{ADCA609C-F4C6-4C9C-8518-F3CFD33F4F51}"/>
            </a:ext>
          </a:extLst>
        </xdr:cNvPr>
        <xdr:cNvSpPr/>
      </xdr:nvSpPr>
      <xdr:spPr>
        <a:xfrm>
          <a:off x="15240000" y="1093089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46990</xdr:rowOff>
    </xdr:from>
    <xdr:ext cx="759460" cy="250825"/>
    <xdr:sp macro="" textlink="">
      <xdr:nvSpPr>
        <xdr:cNvPr id="347" name="テキスト ボックス 346">
          <a:extLst>
            <a:ext uri="{FF2B5EF4-FFF2-40B4-BE49-F238E27FC236}">
              <a16:creationId xmlns:a16="http://schemas.microsoft.com/office/drawing/2014/main" id="{0317F5DB-08ED-4583-B07B-76D575DE4EB1}"/>
            </a:ext>
          </a:extLst>
        </xdr:cNvPr>
        <xdr:cNvSpPr txBox="1"/>
      </xdr:nvSpPr>
      <xdr:spPr>
        <a:xfrm>
          <a:off x="14909800" y="1101979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63</xdr:row>
      <xdr:rowOff>114935</xdr:rowOff>
    </xdr:from>
    <xdr:to>
      <xdr:col>68</xdr:col>
      <xdr:colOff>188595</xdr:colOff>
      <xdr:row>64</xdr:row>
      <xdr:rowOff>46990</xdr:rowOff>
    </xdr:to>
    <xdr:sp macro="" textlink="">
      <xdr:nvSpPr>
        <xdr:cNvPr id="348" name="楕円 347">
          <a:extLst>
            <a:ext uri="{FF2B5EF4-FFF2-40B4-BE49-F238E27FC236}">
              <a16:creationId xmlns:a16="http://schemas.microsoft.com/office/drawing/2014/main" id="{3D535DBE-9817-4DD8-8EF7-E8A8EF724C65}"/>
            </a:ext>
          </a:extLst>
        </xdr:cNvPr>
        <xdr:cNvSpPr/>
      </xdr:nvSpPr>
      <xdr:spPr>
        <a:xfrm>
          <a:off x="14351000" y="10916285"/>
          <a:ext cx="869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64</xdr:row>
      <xdr:rowOff>31750</xdr:rowOff>
    </xdr:from>
    <xdr:ext cx="762000" cy="250825"/>
    <xdr:sp macro="" textlink="">
      <xdr:nvSpPr>
        <xdr:cNvPr id="349" name="テキスト ボックス 348">
          <a:extLst>
            <a:ext uri="{FF2B5EF4-FFF2-40B4-BE49-F238E27FC236}">
              <a16:creationId xmlns:a16="http://schemas.microsoft.com/office/drawing/2014/main" id="{F34999B4-0F54-4327-A430-0CCFAD26DD7F}"/>
            </a:ext>
          </a:extLst>
        </xdr:cNvPr>
        <xdr:cNvSpPr txBox="1"/>
      </xdr:nvSpPr>
      <xdr:spPr>
        <a:xfrm>
          <a:off x="14018895" y="110045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63</xdr:row>
      <xdr:rowOff>77470</xdr:rowOff>
    </xdr:from>
    <xdr:to>
      <xdr:col>64</xdr:col>
      <xdr:colOff>152400</xdr:colOff>
      <xdr:row>64</xdr:row>
      <xdr:rowOff>8890</xdr:rowOff>
    </xdr:to>
    <xdr:sp macro="" textlink="">
      <xdr:nvSpPr>
        <xdr:cNvPr id="350" name="楕円 349">
          <a:extLst>
            <a:ext uri="{FF2B5EF4-FFF2-40B4-BE49-F238E27FC236}">
              <a16:creationId xmlns:a16="http://schemas.microsoft.com/office/drawing/2014/main" id="{898B7DAA-8BA8-4B0A-9A92-3EA5A0F703EE}"/>
            </a:ext>
          </a:extLst>
        </xdr:cNvPr>
        <xdr:cNvSpPr/>
      </xdr:nvSpPr>
      <xdr:spPr>
        <a:xfrm>
          <a:off x="13462000" y="1087882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162560</xdr:rowOff>
    </xdr:from>
    <xdr:ext cx="762000" cy="250825"/>
    <xdr:sp macro="" textlink="">
      <xdr:nvSpPr>
        <xdr:cNvPr id="351" name="テキスト ボックス 350">
          <a:extLst>
            <a:ext uri="{FF2B5EF4-FFF2-40B4-BE49-F238E27FC236}">
              <a16:creationId xmlns:a16="http://schemas.microsoft.com/office/drawing/2014/main" id="{A40C22C7-178E-4A45-A10B-CE5D52342DE9}"/>
            </a:ext>
          </a:extLst>
        </xdr:cNvPr>
        <xdr:cNvSpPr txBox="1"/>
      </xdr:nvSpPr>
      <xdr:spPr>
        <a:xfrm>
          <a:off x="13131800" y="109639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43180</xdr:rowOff>
    </xdr:from>
    <xdr:to>
      <xdr:col>85</xdr:col>
      <xdr:colOff>95250</xdr:colOff>
      <xdr:row>31</xdr:row>
      <xdr:rowOff>18415</xdr:rowOff>
    </xdr:to>
    <xdr:sp macro="" textlink="">
      <xdr:nvSpPr>
        <xdr:cNvPr id="352" name="正方形/長方形 351">
          <a:extLst>
            <a:ext uri="{FF2B5EF4-FFF2-40B4-BE49-F238E27FC236}">
              <a16:creationId xmlns:a16="http://schemas.microsoft.com/office/drawing/2014/main" id="{8F5935E9-8B9B-43FB-825C-D55303E2E787}"/>
            </a:ext>
          </a:extLst>
        </xdr:cNvPr>
        <xdr:cNvSpPr/>
      </xdr:nvSpPr>
      <xdr:spPr>
        <a:xfrm>
          <a:off x="12827000" y="5015230"/>
          <a:ext cx="50800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61595</xdr:rowOff>
    </xdr:from>
    <xdr:ext cx="1603375" cy="302260"/>
    <xdr:sp macro="" textlink="">
      <xdr:nvSpPr>
        <xdr:cNvPr id="353" name="テキスト ボックス 352">
          <a:extLst>
            <a:ext uri="{FF2B5EF4-FFF2-40B4-BE49-F238E27FC236}">
              <a16:creationId xmlns:a16="http://schemas.microsoft.com/office/drawing/2014/main" id="{FC55711A-9FFD-46CF-9F1B-86C0D1AC8DAD}"/>
            </a:ext>
          </a:extLst>
        </xdr:cNvPr>
        <xdr:cNvSpPr txBox="1"/>
      </xdr:nvSpPr>
      <xdr:spPr>
        <a:xfrm>
          <a:off x="13675360" y="5376545"/>
          <a:ext cx="160337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37465</xdr:rowOff>
    </xdr:from>
    <xdr:ext cx="1648460" cy="350520"/>
    <xdr:sp macro="" textlink="">
      <xdr:nvSpPr>
        <xdr:cNvPr id="354" name="テキスト ボックス 353">
          <a:extLst>
            <a:ext uri="{FF2B5EF4-FFF2-40B4-BE49-F238E27FC236}">
              <a16:creationId xmlns:a16="http://schemas.microsoft.com/office/drawing/2014/main" id="{3D2C122B-3A47-400B-AAED-5E398ECE428F}"/>
            </a:ext>
          </a:extLst>
        </xdr:cNvPr>
        <xdr:cNvSpPr txBox="1"/>
      </xdr:nvSpPr>
      <xdr:spPr>
        <a:xfrm>
          <a:off x="15407640" y="5352415"/>
          <a:ext cx="164846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124460</xdr:rowOff>
    </xdr:from>
    <xdr:to>
      <xdr:col>93</xdr:col>
      <xdr:colOff>6350</xdr:colOff>
      <xdr:row>32</xdr:row>
      <xdr:rowOff>37465</xdr:rowOff>
    </xdr:to>
    <xdr:sp macro="" textlink="">
      <xdr:nvSpPr>
        <xdr:cNvPr id="355" name="正方形/長方形 354">
          <a:extLst>
            <a:ext uri="{FF2B5EF4-FFF2-40B4-BE49-F238E27FC236}">
              <a16:creationId xmlns:a16="http://schemas.microsoft.com/office/drawing/2014/main" id="{79BFE89F-3F28-48F2-ACC3-1421302D1249}"/>
            </a:ext>
          </a:extLst>
        </xdr:cNvPr>
        <xdr:cNvSpPr/>
      </xdr:nvSpPr>
      <xdr:spPr>
        <a:xfrm>
          <a:off x="17970500" y="52679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142875</xdr:rowOff>
    </xdr:from>
    <xdr:to>
      <xdr:col>93</xdr:col>
      <xdr:colOff>6350</xdr:colOff>
      <xdr:row>33</xdr:row>
      <xdr:rowOff>55880</xdr:rowOff>
    </xdr:to>
    <xdr:sp macro="" textlink="">
      <xdr:nvSpPr>
        <xdr:cNvPr id="356" name="正方形/長方形 355">
          <a:extLst>
            <a:ext uri="{FF2B5EF4-FFF2-40B4-BE49-F238E27FC236}">
              <a16:creationId xmlns:a16="http://schemas.microsoft.com/office/drawing/2014/main" id="{CBBDB383-FB60-4547-A69F-D950C2FA8EEB}"/>
            </a:ext>
          </a:extLst>
        </xdr:cNvPr>
        <xdr:cNvSpPr/>
      </xdr:nvSpPr>
      <xdr:spPr>
        <a:xfrm>
          <a:off x="17970500" y="545782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124460</xdr:rowOff>
    </xdr:from>
    <xdr:to>
      <xdr:col>99</xdr:col>
      <xdr:colOff>146050</xdr:colOff>
      <xdr:row>32</xdr:row>
      <xdr:rowOff>37465</xdr:rowOff>
    </xdr:to>
    <xdr:sp macro="" textlink="">
      <xdr:nvSpPr>
        <xdr:cNvPr id="357" name="正方形/長方形 356">
          <a:extLst>
            <a:ext uri="{FF2B5EF4-FFF2-40B4-BE49-F238E27FC236}">
              <a16:creationId xmlns:a16="http://schemas.microsoft.com/office/drawing/2014/main" id="{7FE88292-598F-4941-A701-49B5AD4DE2A2}"/>
            </a:ext>
          </a:extLst>
        </xdr:cNvPr>
        <xdr:cNvSpPr/>
      </xdr:nvSpPr>
      <xdr:spPr>
        <a:xfrm>
          <a:off x="19621500" y="5267960"/>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142875</xdr:rowOff>
    </xdr:from>
    <xdr:to>
      <xdr:col>99</xdr:col>
      <xdr:colOff>146050</xdr:colOff>
      <xdr:row>33</xdr:row>
      <xdr:rowOff>55880</xdr:rowOff>
    </xdr:to>
    <xdr:sp macro="" textlink="">
      <xdr:nvSpPr>
        <xdr:cNvPr id="358" name="正方形/長方形 357">
          <a:extLst>
            <a:ext uri="{FF2B5EF4-FFF2-40B4-BE49-F238E27FC236}">
              <a16:creationId xmlns:a16="http://schemas.microsoft.com/office/drawing/2014/main" id="{7AF876B6-D769-4023-91BF-A68619EC6083}"/>
            </a:ext>
          </a:extLst>
        </xdr:cNvPr>
        <xdr:cNvSpPr/>
      </xdr:nvSpPr>
      <xdr:spPr>
        <a:xfrm>
          <a:off x="19621500" y="5457825"/>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124460</xdr:rowOff>
    </xdr:from>
    <xdr:to>
      <xdr:col>106</xdr:col>
      <xdr:colOff>139700</xdr:colOff>
      <xdr:row>32</xdr:row>
      <xdr:rowOff>37465</xdr:rowOff>
    </xdr:to>
    <xdr:sp macro="" textlink="">
      <xdr:nvSpPr>
        <xdr:cNvPr id="359" name="正方形/長方形 358">
          <a:extLst>
            <a:ext uri="{FF2B5EF4-FFF2-40B4-BE49-F238E27FC236}">
              <a16:creationId xmlns:a16="http://schemas.microsoft.com/office/drawing/2014/main" id="{10BDBF59-D5A7-4B83-A137-B9BAF731B619}"/>
            </a:ext>
          </a:extLst>
        </xdr:cNvPr>
        <xdr:cNvSpPr/>
      </xdr:nvSpPr>
      <xdr:spPr>
        <a:xfrm>
          <a:off x="21082000" y="5267960"/>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31</xdr:row>
      <xdr:rowOff>142875</xdr:rowOff>
    </xdr:from>
    <xdr:to>
      <xdr:col>106</xdr:col>
      <xdr:colOff>139700</xdr:colOff>
      <xdr:row>33</xdr:row>
      <xdr:rowOff>55880</xdr:rowOff>
    </xdr:to>
    <xdr:sp macro="" textlink="">
      <xdr:nvSpPr>
        <xdr:cNvPr id="360" name="正方形/長方形 359">
          <a:extLst>
            <a:ext uri="{FF2B5EF4-FFF2-40B4-BE49-F238E27FC236}">
              <a16:creationId xmlns:a16="http://schemas.microsoft.com/office/drawing/2014/main" id="{A6FB2544-1873-43FB-BB4D-E3313598F4C9}"/>
            </a:ext>
          </a:extLst>
        </xdr:cNvPr>
        <xdr:cNvSpPr/>
      </xdr:nvSpPr>
      <xdr:spPr>
        <a:xfrm>
          <a:off x="21082000" y="5457825"/>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61" name="正方形/長方形 360">
          <a:extLst>
            <a:ext uri="{FF2B5EF4-FFF2-40B4-BE49-F238E27FC236}">
              <a16:creationId xmlns:a16="http://schemas.microsoft.com/office/drawing/2014/main" id="{4DB66761-63F4-4925-AB03-3319EA63D1C1}"/>
            </a:ext>
          </a:extLst>
        </xdr:cNvPr>
        <xdr:cNvSpPr/>
      </xdr:nvSpPr>
      <xdr:spPr>
        <a:xfrm>
          <a:off x="12827000" y="5775325"/>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115</xdr:col>
      <xdr:colOff>31750</xdr:colOff>
      <xdr:row>47</xdr:row>
      <xdr:rowOff>130175</xdr:rowOff>
    </xdr:to>
    <xdr:sp macro="" textlink="">
      <xdr:nvSpPr>
        <xdr:cNvPr id="362" name="正方形/長方形 361">
          <a:extLst>
            <a:ext uri="{FF2B5EF4-FFF2-40B4-BE49-F238E27FC236}">
              <a16:creationId xmlns:a16="http://schemas.microsoft.com/office/drawing/2014/main" id="{1B3920D1-6D0B-434C-865A-E54B06F394BE}"/>
            </a:ext>
          </a:extLst>
        </xdr:cNvPr>
        <xdr:cNvSpPr/>
      </xdr:nvSpPr>
      <xdr:spPr>
        <a:xfrm>
          <a:off x="18097500" y="5775325"/>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104</xdr:col>
      <xdr:colOff>114300</xdr:colOff>
      <xdr:row>35</xdr:row>
      <xdr:rowOff>31115</xdr:rowOff>
    </xdr:to>
    <xdr:sp macro="" textlink="">
      <xdr:nvSpPr>
        <xdr:cNvPr id="363" name="正方形/長方形 362">
          <a:extLst>
            <a:ext uri="{FF2B5EF4-FFF2-40B4-BE49-F238E27FC236}">
              <a16:creationId xmlns:a16="http://schemas.microsoft.com/office/drawing/2014/main" id="{5FEB90A4-DA87-476E-8ED9-5452BFED8B82}"/>
            </a:ext>
          </a:extLst>
        </xdr:cNvPr>
        <xdr:cNvSpPr/>
      </xdr:nvSpPr>
      <xdr:spPr>
        <a:xfrm>
          <a:off x="18097500" y="5775325"/>
          <a:ext cx="3810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188595</xdr:colOff>
      <xdr:row>35</xdr:row>
      <xdr:rowOff>93345</xdr:rowOff>
    </xdr:from>
    <xdr:to>
      <xdr:col>114</xdr:col>
      <xdr:colOff>114300</xdr:colOff>
      <xdr:row>47</xdr:row>
      <xdr:rowOff>68580</xdr:rowOff>
    </xdr:to>
    <xdr:sp macro="" textlink="" fLocksText="0">
      <xdr:nvSpPr>
        <xdr:cNvPr id="364" name="テキスト ボックス 363">
          <a:extLst>
            <a:ext uri="{FF2B5EF4-FFF2-40B4-BE49-F238E27FC236}">
              <a16:creationId xmlns:a16="http://schemas.microsoft.com/office/drawing/2014/main" id="{A1AA8EA8-B2BB-4632-B7CE-7B91AE7A6B11}"/>
            </a:ext>
          </a:extLst>
        </xdr:cNvPr>
        <xdr:cNvSpPr txBox="1"/>
      </xdr:nvSpPr>
      <xdr:spPr>
        <a:xfrm>
          <a:off x="18209895" y="6094095"/>
          <a:ext cx="5793105" cy="2032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実質公債費比率については、令和元、</a:t>
          </a:r>
          <a:r>
            <a:rPr kumimoji="1" lang="en-US" altLang="ja-JP" sz="1200">
              <a:latin typeface="ＭＳ Ｐゴシック"/>
              <a:ea typeface="ＭＳ Ｐゴシック"/>
            </a:rPr>
            <a:t>3、5</a:t>
          </a:r>
          <a:r>
            <a:rPr kumimoji="1" lang="ja-JP" altLang="en-US" sz="1200">
              <a:latin typeface="ＭＳ Ｐゴシック"/>
              <a:ea typeface="ＭＳ Ｐゴシック"/>
            </a:rPr>
            <a:t>年度に実施した繰上償還の実施等により、元利償還金が減少し、前年度と比較して</a:t>
          </a:r>
          <a:r>
            <a:rPr kumimoji="1" lang="en-US" altLang="ja-JP" sz="1200">
              <a:latin typeface="ＭＳ Ｐゴシック"/>
              <a:ea typeface="ＭＳ Ｐゴシック"/>
            </a:rPr>
            <a:t>0.6</a:t>
          </a:r>
          <a:r>
            <a:rPr kumimoji="1" lang="ja-JP" altLang="en-US" sz="1200">
              <a:latin typeface="ＭＳ Ｐゴシック"/>
              <a:ea typeface="ＭＳ Ｐゴシック"/>
            </a:rPr>
            <a:t>ポイントの減少となった。</a:t>
          </a:r>
        </a:p>
        <a:p>
          <a:r>
            <a:rPr kumimoji="1" lang="ja-JP" altLang="en-US" sz="1200">
              <a:latin typeface="ＭＳ Ｐゴシック"/>
              <a:ea typeface="ＭＳ Ｐゴシック"/>
            </a:rPr>
            <a:t>　類団順位、全国平均と比較して悪い水準であるが、今後、大型建設事業の元利償還金の償還開始による増加や、普通交付税の減少が見込まれ、指標の悪化が懸念される。このことから令和7年度以降も繰上償還を予定している。</a:t>
          </a:r>
          <a:endParaRPr kumimoji="1" lang="ja-JP" altLang="en-US" sz="1300">
            <a:latin typeface="ＭＳ Ｐゴシック"/>
            <a:ea typeface="ＭＳ Ｐゴシック"/>
          </a:endParaRPr>
        </a:p>
      </xdr:txBody>
    </xdr:sp>
    <xdr:clientData/>
  </xdr:twoCellAnchor>
  <xdr:oneCellAnchor>
    <xdr:from>
      <xdr:col>61</xdr:col>
      <xdr:colOff>6350</xdr:colOff>
      <xdr:row>32</xdr:row>
      <xdr:rowOff>99060</xdr:rowOff>
    </xdr:from>
    <xdr:ext cx="295910" cy="219710"/>
    <xdr:sp macro="" textlink="">
      <xdr:nvSpPr>
        <xdr:cNvPr id="365" name="テキスト ボックス 364">
          <a:extLst>
            <a:ext uri="{FF2B5EF4-FFF2-40B4-BE49-F238E27FC236}">
              <a16:creationId xmlns:a16="http://schemas.microsoft.com/office/drawing/2014/main" id="{F21EEE7A-6343-471A-AD83-2D0219F40910}"/>
            </a:ext>
          </a:extLst>
        </xdr:cNvPr>
        <xdr:cNvSpPr txBox="1"/>
      </xdr:nvSpPr>
      <xdr:spPr>
        <a:xfrm>
          <a:off x="12788900" y="5585460"/>
          <a:ext cx="2959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130175</xdr:rowOff>
    </xdr:from>
    <xdr:to>
      <xdr:col>85</xdr:col>
      <xdr:colOff>95250</xdr:colOff>
      <xdr:row>47</xdr:row>
      <xdr:rowOff>130175</xdr:rowOff>
    </xdr:to>
    <xdr:cxnSp macro="">
      <xdr:nvCxnSpPr>
        <xdr:cNvPr id="366" name="直線コネクタ 365">
          <a:extLst>
            <a:ext uri="{FF2B5EF4-FFF2-40B4-BE49-F238E27FC236}">
              <a16:creationId xmlns:a16="http://schemas.microsoft.com/office/drawing/2014/main" id="{3DB26A13-690C-496B-8FAD-1DCAF8CC704F}"/>
            </a:ext>
          </a:extLst>
        </xdr:cNvPr>
        <xdr:cNvCxnSpPr/>
      </xdr:nvCxnSpPr>
      <xdr:spPr>
        <a:xfrm>
          <a:off x="12827000" y="81883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159385</xdr:rowOff>
    </xdr:from>
    <xdr:ext cx="759460" cy="250825"/>
    <xdr:sp macro="" textlink="">
      <xdr:nvSpPr>
        <xdr:cNvPr id="367" name="テキスト ボックス 366">
          <a:extLst>
            <a:ext uri="{FF2B5EF4-FFF2-40B4-BE49-F238E27FC236}">
              <a16:creationId xmlns:a16="http://schemas.microsoft.com/office/drawing/2014/main" id="{696EBB4F-728B-48D0-B2B7-E14A23E1E865}"/>
            </a:ext>
          </a:extLst>
        </xdr:cNvPr>
        <xdr:cNvSpPr txBox="1"/>
      </xdr:nvSpPr>
      <xdr:spPr>
        <a:xfrm>
          <a:off x="12065000" y="804608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73025</xdr:rowOff>
    </xdr:from>
    <xdr:to>
      <xdr:col>85</xdr:col>
      <xdr:colOff>95250</xdr:colOff>
      <xdr:row>45</xdr:row>
      <xdr:rowOff>73025</xdr:rowOff>
    </xdr:to>
    <xdr:cxnSp macro="">
      <xdr:nvCxnSpPr>
        <xdr:cNvPr id="368" name="直線コネクタ 367">
          <a:extLst>
            <a:ext uri="{FF2B5EF4-FFF2-40B4-BE49-F238E27FC236}">
              <a16:creationId xmlns:a16="http://schemas.microsoft.com/office/drawing/2014/main" id="{5276E747-AA77-4545-BF69-F01C11CF672C}"/>
            </a:ext>
          </a:extLst>
        </xdr:cNvPr>
        <xdr:cNvCxnSpPr/>
      </xdr:nvCxnSpPr>
      <xdr:spPr>
        <a:xfrm>
          <a:off x="12827000" y="77882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100965</xdr:rowOff>
    </xdr:from>
    <xdr:ext cx="759460" cy="253365"/>
    <xdr:sp macro="" textlink="">
      <xdr:nvSpPr>
        <xdr:cNvPr id="369" name="テキスト ボックス 368">
          <a:extLst>
            <a:ext uri="{FF2B5EF4-FFF2-40B4-BE49-F238E27FC236}">
              <a16:creationId xmlns:a16="http://schemas.microsoft.com/office/drawing/2014/main" id="{7B2FAD1A-A4C9-490E-A8FA-2339850261CE}"/>
            </a:ext>
          </a:extLst>
        </xdr:cNvPr>
        <xdr:cNvSpPr txBox="1"/>
      </xdr:nvSpPr>
      <xdr:spPr>
        <a:xfrm>
          <a:off x="12065000" y="764476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70" name="直線コネクタ 369">
          <a:extLst>
            <a:ext uri="{FF2B5EF4-FFF2-40B4-BE49-F238E27FC236}">
              <a16:creationId xmlns:a16="http://schemas.microsoft.com/office/drawing/2014/main" id="{A8096564-446F-4840-9004-2E2666C64CAD}"/>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42545</xdr:rowOff>
    </xdr:from>
    <xdr:ext cx="759460" cy="253365"/>
    <xdr:sp macro="" textlink="">
      <xdr:nvSpPr>
        <xdr:cNvPr id="371" name="テキスト ボックス 370">
          <a:extLst>
            <a:ext uri="{FF2B5EF4-FFF2-40B4-BE49-F238E27FC236}">
              <a16:creationId xmlns:a16="http://schemas.microsoft.com/office/drawing/2014/main" id="{5EC654B8-71EF-4424-BFEF-F56FE89D00E5}"/>
            </a:ext>
          </a:extLst>
        </xdr:cNvPr>
        <xdr:cNvSpPr txBox="1"/>
      </xdr:nvSpPr>
      <xdr:spPr>
        <a:xfrm>
          <a:off x="12065000" y="724344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124460</xdr:rowOff>
    </xdr:from>
    <xdr:to>
      <xdr:col>85</xdr:col>
      <xdr:colOff>95250</xdr:colOff>
      <xdr:row>40</xdr:row>
      <xdr:rowOff>124460</xdr:rowOff>
    </xdr:to>
    <xdr:cxnSp macro="">
      <xdr:nvCxnSpPr>
        <xdr:cNvPr id="372" name="直線コネクタ 371">
          <a:extLst>
            <a:ext uri="{FF2B5EF4-FFF2-40B4-BE49-F238E27FC236}">
              <a16:creationId xmlns:a16="http://schemas.microsoft.com/office/drawing/2014/main" id="{D9CE7ACE-9BD3-4A01-AEFC-1FCCF4E48C1D}"/>
            </a:ext>
          </a:extLst>
        </xdr:cNvPr>
        <xdr:cNvCxnSpPr/>
      </xdr:nvCxnSpPr>
      <xdr:spPr>
        <a:xfrm>
          <a:off x="12827000" y="69824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152400</xdr:rowOff>
    </xdr:from>
    <xdr:ext cx="759460" cy="253365"/>
    <xdr:sp macro="" textlink="">
      <xdr:nvSpPr>
        <xdr:cNvPr id="373" name="テキスト ボックス 372">
          <a:extLst>
            <a:ext uri="{FF2B5EF4-FFF2-40B4-BE49-F238E27FC236}">
              <a16:creationId xmlns:a16="http://schemas.microsoft.com/office/drawing/2014/main" id="{DD8AC4B9-AC98-4D24-84AD-6975E25E843C}"/>
            </a:ext>
          </a:extLst>
        </xdr:cNvPr>
        <xdr:cNvSpPr txBox="1"/>
      </xdr:nvSpPr>
      <xdr:spPr>
        <a:xfrm>
          <a:off x="12065000" y="683895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66675</xdr:rowOff>
    </xdr:from>
    <xdr:to>
      <xdr:col>85</xdr:col>
      <xdr:colOff>95250</xdr:colOff>
      <xdr:row>38</xdr:row>
      <xdr:rowOff>66675</xdr:rowOff>
    </xdr:to>
    <xdr:cxnSp macro="">
      <xdr:nvCxnSpPr>
        <xdr:cNvPr id="374" name="直線コネクタ 373">
          <a:extLst>
            <a:ext uri="{FF2B5EF4-FFF2-40B4-BE49-F238E27FC236}">
              <a16:creationId xmlns:a16="http://schemas.microsoft.com/office/drawing/2014/main" id="{2DE767CA-D688-40A6-9B3E-851E9F4B0AB3}"/>
            </a:ext>
          </a:extLst>
        </xdr:cNvPr>
        <xdr:cNvCxnSpPr/>
      </xdr:nvCxnSpPr>
      <xdr:spPr>
        <a:xfrm>
          <a:off x="12827000" y="65817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95250</xdr:rowOff>
    </xdr:from>
    <xdr:ext cx="759460" cy="253365"/>
    <xdr:sp macro="" textlink="">
      <xdr:nvSpPr>
        <xdr:cNvPr id="375" name="テキスト ボックス 374">
          <a:extLst>
            <a:ext uri="{FF2B5EF4-FFF2-40B4-BE49-F238E27FC236}">
              <a16:creationId xmlns:a16="http://schemas.microsoft.com/office/drawing/2014/main" id="{26F2A884-365C-42BB-A01F-12E88EEB9258}"/>
            </a:ext>
          </a:extLst>
        </xdr:cNvPr>
        <xdr:cNvSpPr txBox="1"/>
      </xdr:nvSpPr>
      <xdr:spPr>
        <a:xfrm>
          <a:off x="12065000" y="643890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7620</xdr:rowOff>
    </xdr:from>
    <xdr:to>
      <xdr:col>85</xdr:col>
      <xdr:colOff>95250</xdr:colOff>
      <xdr:row>36</xdr:row>
      <xdr:rowOff>7620</xdr:rowOff>
    </xdr:to>
    <xdr:cxnSp macro="">
      <xdr:nvCxnSpPr>
        <xdr:cNvPr id="376" name="直線コネクタ 375">
          <a:extLst>
            <a:ext uri="{FF2B5EF4-FFF2-40B4-BE49-F238E27FC236}">
              <a16:creationId xmlns:a16="http://schemas.microsoft.com/office/drawing/2014/main" id="{100427B0-07D3-44D4-B3E6-74001A758EEE}"/>
            </a:ext>
          </a:extLst>
        </xdr:cNvPr>
        <xdr:cNvCxnSpPr/>
      </xdr:nvCxnSpPr>
      <xdr:spPr>
        <a:xfrm>
          <a:off x="12827000" y="61798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36830</xdr:rowOff>
    </xdr:from>
    <xdr:ext cx="759460" cy="250825"/>
    <xdr:sp macro="" textlink="">
      <xdr:nvSpPr>
        <xdr:cNvPr id="377" name="テキスト ボックス 376">
          <a:extLst>
            <a:ext uri="{FF2B5EF4-FFF2-40B4-BE49-F238E27FC236}">
              <a16:creationId xmlns:a16="http://schemas.microsoft.com/office/drawing/2014/main" id="{61F78AA0-51AB-422C-BEC3-C1D97EFEFAB0}"/>
            </a:ext>
          </a:extLst>
        </xdr:cNvPr>
        <xdr:cNvSpPr txBox="1"/>
      </xdr:nvSpPr>
      <xdr:spPr>
        <a:xfrm>
          <a:off x="12065000" y="603758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117475</xdr:rowOff>
    </xdr:from>
    <xdr:to>
      <xdr:col>85</xdr:col>
      <xdr:colOff>95250</xdr:colOff>
      <xdr:row>33</xdr:row>
      <xdr:rowOff>117475</xdr:rowOff>
    </xdr:to>
    <xdr:cxnSp macro="">
      <xdr:nvCxnSpPr>
        <xdr:cNvPr id="378" name="直線コネクタ 377">
          <a:extLst>
            <a:ext uri="{FF2B5EF4-FFF2-40B4-BE49-F238E27FC236}">
              <a16:creationId xmlns:a16="http://schemas.microsoft.com/office/drawing/2014/main" id="{3F4B07EB-69B9-468B-B25F-2A6E41594E07}"/>
            </a:ext>
          </a:extLst>
        </xdr:cNvPr>
        <xdr:cNvCxnSpPr/>
      </xdr:nvCxnSpPr>
      <xdr:spPr>
        <a:xfrm>
          <a:off x="12827000" y="57753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79" name="公債費負担の状況グラフ枠">
          <a:extLst>
            <a:ext uri="{FF2B5EF4-FFF2-40B4-BE49-F238E27FC236}">
              <a16:creationId xmlns:a16="http://schemas.microsoft.com/office/drawing/2014/main" id="{99E7F135-4B4A-4311-A22A-3FB9F6D842E8}"/>
            </a:ext>
          </a:extLst>
        </xdr:cNvPr>
        <xdr:cNvSpPr/>
      </xdr:nvSpPr>
      <xdr:spPr>
        <a:xfrm>
          <a:off x="12827000" y="5775325"/>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149860</xdr:rowOff>
    </xdr:from>
    <xdr:to>
      <xdr:col>81</xdr:col>
      <xdr:colOff>44450</xdr:colOff>
      <xdr:row>43</xdr:row>
      <xdr:rowOff>30480</xdr:rowOff>
    </xdr:to>
    <xdr:cxnSp macro="">
      <xdr:nvCxnSpPr>
        <xdr:cNvPr id="380" name="直線コネクタ 379">
          <a:extLst>
            <a:ext uri="{FF2B5EF4-FFF2-40B4-BE49-F238E27FC236}">
              <a16:creationId xmlns:a16="http://schemas.microsoft.com/office/drawing/2014/main" id="{067C0EC8-173D-495A-9046-5C5BF082CBCA}"/>
            </a:ext>
          </a:extLst>
        </xdr:cNvPr>
        <xdr:cNvCxnSpPr/>
      </xdr:nvCxnSpPr>
      <xdr:spPr>
        <a:xfrm flipV="1">
          <a:off x="17018000" y="6322060"/>
          <a:ext cx="0" cy="10807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3175</xdr:rowOff>
    </xdr:from>
    <xdr:ext cx="759460" cy="253365"/>
    <xdr:sp macro="" textlink="">
      <xdr:nvSpPr>
        <xdr:cNvPr id="381" name="公債費負担の状況最小値テキスト">
          <a:extLst>
            <a:ext uri="{FF2B5EF4-FFF2-40B4-BE49-F238E27FC236}">
              <a16:creationId xmlns:a16="http://schemas.microsoft.com/office/drawing/2014/main" id="{F755999B-ED18-4B2D-A365-31E594026AA0}"/>
            </a:ext>
          </a:extLst>
        </xdr:cNvPr>
        <xdr:cNvSpPr txBox="1"/>
      </xdr:nvSpPr>
      <xdr:spPr>
        <a:xfrm>
          <a:off x="17106900" y="737552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80</xdr:col>
      <xdr:colOff>165100</xdr:colOff>
      <xdr:row>43</xdr:row>
      <xdr:rowOff>30480</xdr:rowOff>
    </xdr:from>
    <xdr:to>
      <xdr:col>81</xdr:col>
      <xdr:colOff>133350</xdr:colOff>
      <xdr:row>43</xdr:row>
      <xdr:rowOff>30480</xdr:rowOff>
    </xdr:to>
    <xdr:cxnSp macro="">
      <xdr:nvCxnSpPr>
        <xdr:cNvPr id="382" name="直線コネクタ 381">
          <a:extLst>
            <a:ext uri="{FF2B5EF4-FFF2-40B4-BE49-F238E27FC236}">
              <a16:creationId xmlns:a16="http://schemas.microsoft.com/office/drawing/2014/main" id="{37F595B4-EB93-4AFC-9A38-636C60D4CCFF}"/>
            </a:ext>
          </a:extLst>
        </xdr:cNvPr>
        <xdr:cNvCxnSpPr/>
      </xdr:nvCxnSpPr>
      <xdr:spPr>
        <a:xfrm>
          <a:off x="16929100" y="7402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66675</xdr:rowOff>
    </xdr:from>
    <xdr:ext cx="759460" cy="250190"/>
    <xdr:sp macro="" textlink="">
      <xdr:nvSpPr>
        <xdr:cNvPr id="383" name="公債費負担の状況最大値テキスト">
          <a:extLst>
            <a:ext uri="{FF2B5EF4-FFF2-40B4-BE49-F238E27FC236}">
              <a16:creationId xmlns:a16="http://schemas.microsoft.com/office/drawing/2014/main" id="{3B7B88B5-0D08-4FCE-A772-52D1366C5D1E}"/>
            </a:ext>
          </a:extLst>
        </xdr:cNvPr>
        <xdr:cNvSpPr txBox="1"/>
      </xdr:nvSpPr>
      <xdr:spPr>
        <a:xfrm>
          <a:off x="17106900" y="6067425"/>
          <a:ext cx="759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149860</xdr:rowOff>
    </xdr:from>
    <xdr:to>
      <xdr:col>81</xdr:col>
      <xdr:colOff>133350</xdr:colOff>
      <xdr:row>36</xdr:row>
      <xdr:rowOff>149860</xdr:rowOff>
    </xdr:to>
    <xdr:cxnSp macro="">
      <xdr:nvCxnSpPr>
        <xdr:cNvPr id="384" name="直線コネクタ 383">
          <a:extLst>
            <a:ext uri="{FF2B5EF4-FFF2-40B4-BE49-F238E27FC236}">
              <a16:creationId xmlns:a16="http://schemas.microsoft.com/office/drawing/2014/main" id="{5ABD490F-04BA-490D-AC4A-66438FDF2088}"/>
            </a:ext>
          </a:extLst>
        </xdr:cNvPr>
        <xdr:cNvCxnSpPr/>
      </xdr:nvCxnSpPr>
      <xdr:spPr>
        <a:xfrm>
          <a:off x="16929100" y="632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30480</xdr:rowOff>
    </xdr:from>
    <xdr:to>
      <xdr:col>81</xdr:col>
      <xdr:colOff>44450</xdr:colOff>
      <xdr:row>43</xdr:row>
      <xdr:rowOff>77470</xdr:rowOff>
    </xdr:to>
    <xdr:cxnSp macro="">
      <xdr:nvCxnSpPr>
        <xdr:cNvPr id="385" name="直線コネクタ 384">
          <a:extLst>
            <a:ext uri="{FF2B5EF4-FFF2-40B4-BE49-F238E27FC236}">
              <a16:creationId xmlns:a16="http://schemas.microsoft.com/office/drawing/2014/main" id="{B42325F8-5718-456E-B643-6C73910E0484}"/>
            </a:ext>
          </a:extLst>
        </xdr:cNvPr>
        <xdr:cNvCxnSpPr/>
      </xdr:nvCxnSpPr>
      <xdr:spPr>
        <a:xfrm flipV="1">
          <a:off x="16179800" y="7402830"/>
          <a:ext cx="8382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116840</xdr:rowOff>
    </xdr:from>
    <xdr:ext cx="759460" cy="253365"/>
    <xdr:sp macro="" textlink="">
      <xdr:nvSpPr>
        <xdr:cNvPr id="386" name="公債費負担の状況平均値テキスト">
          <a:extLst>
            <a:ext uri="{FF2B5EF4-FFF2-40B4-BE49-F238E27FC236}">
              <a16:creationId xmlns:a16="http://schemas.microsoft.com/office/drawing/2014/main" id="{AC562650-2CB0-4063-B14F-CD0CB10DF5AB}"/>
            </a:ext>
          </a:extLst>
        </xdr:cNvPr>
        <xdr:cNvSpPr txBox="1"/>
      </xdr:nvSpPr>
      <xdr:spPr>
        <a:xfrm>
          <a:off x="17106900" y="6631940"/>
          <a:ext cx="7594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39</xdr:row>
      <xdr:rowOff>100330</xdr:rowOff>
    </xdr:from>
    <xdr:to>
      <xdr:col>81</xdr:col>
      <xdr:colOff>95250</xdr:colOff>
      <xdr:row>40</xdr:row>
      <xdr:rowOff>32385</xdr:rowOff>
    </xdr:to>
    <xdr:sp macro="" textlink="">
      <xdr:nvSpPr>
        <xdr:cNvPr id="387" name="フローチャート: 判断 386">
          <a:extLst>
            <a:ext uri="{FF2B5EF4-FFF2-40B4-BE49-F238E27FC236}">
              <a16:creationId xmlns:a16="http://schemas.microsoft.com/office/drawing/2014/main" id="{2F0DB84C-B644-451B-99B5-1D03F1067AC0}"/>
            </a:ext>
          </a:extLst>
        </xdr:cNvPr>
        <xdr:cNvSpPr/>
      </xdr:nvSpPr>
      <xdr:spPr>
        <a:xfrm>
          <a:off x="16952595" y="6786880"/>
          <a:ext cx="1162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43</xdr:row>
      <xdr:rowOff>77470</xdr:rowOff>
    </xdr:from>
    <xdr:to>
      <xdr:col>77</xdr:col>
      <xdr:colOff>44450</xdr:colOff>
      <xdr:row>43</xdr:row>
      <xdr:rowOff>100965</xdr:rowOff>
    </xdr:to>
    <xdr:cxnSp macro="">
      <xdr:nvCxnSpPr>
        <xdr:cNvPr id="388" name="直線コネクタ 387">
          <a:extLst>
            <a:ext uri="{FF2B5EF4-FFF2-40B4-BE49-F238E27FC236}">
              <a16:creationId xmlns:a16="http://schemas.microsoft.com/office/drawing/2014/main" id="{9FF898E3-EABE-4500-9E77-E98CFD56130D}"/>
            </a:ext>
          </a:extLst>
        </xdr:cNvPr>
        <xdr:cNvCxnSpPr/>
      </xdr:nvCxnSpPr>
      <xdr:spPr>
        <a:xfrm flipV="1">
          <a:off x="15276195" y="7449820"/>
          <a:ext cx="903605"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39</xdr:row>
      <xdr:rowOff>124460</xdr:rowOff>
    </xdr:from>
    <xdr:to>
      <xdr:col>77</xdr:col>
      <xdr:colOff>95250</xdr:colOff>
      <xdr:row>40</xdr:row>
      <xdr:rowOff>55880</xdr:rowOff>
    </xdr:to>
    <xdr:sp macro="" textlink="">
      <xdr:nvSpPr>
        <xdr:cNvPr id="389" name="フローチャート: 判断 388">
          <a:extLst>
            <a:ext uri="{FF2B5EF4-FFF2-40B4-BE49-F238E27FC236}">
              <a16:creationId xmlns:a16="http://schemas.microsoft.com/office/drawing/2014/main" id="{D1973E0B-AB8B-4F66-B8B0-3DC57EF224B6}"/>
            </a:ext>
          </a:extLst>
        </xdr:cNvPr>
        <xdr:cNvSpPr/>
      </xdr:nvSpPr>
      <xdr:spPr>
        <a:xfrm>
          <a:off x="16114395" y="6811010"/>
          <a:ext cx="11620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66040</xdr:rowOff>
    </xdr:from>
    <xdr:ext cx="736600" cy="250825"/>
    <xdr:sp macro="" textlink="">
      <xdr:nvSpPr>
        <xdr:cNvPr id="390" name="テキスト ボックス 389">
          <a:extLst>
            <a:ext uri="{FF2B5EF4-FFF2-40B4-BE49-F238E27FC236}">
              <a16:creationId xmlns:a16="http://schemas.microsoft.com/office/drawing/2014/main" id="{D8225975-505A-435A-85D8-F707C4068613}"/>
            </a:ext>
          </a:extLst>
        </xdr:cNvPr>
        <xdr:cNvSpPr txBox="1"/>
      </xdr:nvSpPr>
      <xdr:spPr>
        <a:xfrm>
          <a:off x="15798800" y="658114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43</xdr:row>
      <xdr:rowOff>100965</xdr:rowOff>
    </xdr:from>
    <xdr:to>
      <xdr:col>72</xdr:col>
      <xdr:colOff>188595</xdr:colOff>
      <xdr:row>43</xdr:row>
      <xdr:rowOff>155575</xdr:rowOff>
    </xdr:to>
    <xdr:cxnSp macro="">
      <xdr:nvCxnSpPr>
        <xdr:cNvPr id="391" name="直線コネクタ 390">
          <a:extLst>
            <a:ext uri="{FF2B5EF4-FFF2-40B4-BE49-F238E27FC236}">
              <a16:creationId xmlns:a16="http://schemas.microsoft.com/office/drawing/2014/main" id="{EB40B2C2-04D4-4679-8F13-0ACE1ED2231F}"/>
            </a:ext>
          </a:extLst>
        </xdr:cNvPr>
        <xdr:cNvCxnSpPr/>
      </xdr:nvCxnSpPr>
      <xdr:spPr>
        <a:xfrm flipV="1">
          <a:off x="14401800" y="7473315"/>
          <a:ext cx="874395"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116205</xdr:rowOff>
    </xdr:from>
    <xdr:to>
      <xdr:col>73</xdr:col>
      <xdr:colOff>44450</xdr:colOff>
      <xdr:row>40</xdr:row>
      <xdr:rowOff>48260</xdr:rowOff>
    </xdr:to>
    <xdr:sp macro="" textlink="">
      <xdr:nvSpPr>
        <xdr:cNvPr id="392" name="フローチャート: 判断 391">
          <a:extLst>
            <a:ext uri="{FF2B5EF4-FFF2-40B4-BE49-F238E27FC236}">
              <a16:creationId xmlns:a16="http://schemas.microsoft.com/office/drawing/2014/main" id="{40E9C56A-6B9B-4558-B891-E42606167331}"/>
            </a:ext>
          </a:extLst>
        </xdr:cNvPr>
        <xdr:cNvSpPr/>
      </xdr:nvSpPr>
      <xdr:spPr>
        <a:xfrm>
          <a:off x="15240000" y="680275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57785</xdr:rowOff>
    </xdr:from>
    <xdr:ext cx="759460" cy="253365"/>
    <xdr:sp macro="" textlink="">
      <xdr:nvSpPr>
        <xdr:cNvPr id="393" name="テキスト ボックス 392">
          <a:extLst>
            <a:ext uri="{FF2B5EF4-FFF2-40B4-BE49-F238E27FC236}">
              <a16:creationId xmlns:a16="http://schemas.microsoft.com/office/drawing/2014/main" id="{8E264AFC-A934-42F6-BE27-383B4E9B27BE}"/>
            </a:ext>
          </a:extLst>
        </xdr:cNvPr>
        <xdr:cNvSpPr txBox="1"/>
      </xdr:nvSpPr>
      <xdr:spPr>
        <a:xfrm>
          <a:off x="14909800" y="657288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43</xdr:row>
      <xdr:rowOff>155575</xdr:rowOff>
    </xdr:from>
    <xdr:to>
      <xdr:col>68</xdr:col>
      <xdr:colOff>152400</xdr:colOff>
      <xdr:row>44</xdr:row>
      <xdr:rowOff>59055</xdr:rowOff>
    </xdr:to>
    <xdr:cxnSp macro="">
      <xdr:nvCxnSpPr>
        <xdr:cNvPr id="394" name="直線コネクタ 393">
          <a:extLst>
            <a:ext uri="{FF2B5EF4-FFF2-40B4-BE49-F238E27FC236}">
              <a16:creationId xmlns:a16="http://schemas.microsoft.com/office/drawing/2014/main" id="{B8964C67-D1E0-4B97-83FA-1FAF74DA7471}"/>
            </a:ext>
          </a:extLst>
        </xdr:cNvPr>
        <xdr:cNvCxnSpPr/>
      </xdr:nvCxnSpPr>
      <xdr:spPr>
        <a:xfrm flipV="1">
          <a:off x="13512800" y="7527925"/>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100330</xdr:rowOff>
    </xdr:from>
    <xdr:to>
      <xdr:col>68</xdr:col>
      <xdr:colOff>188595</xdr:colOff>
      <xdr:row>40</xdr:row>
      <xdr:rowOff>32385</xdr:rowOff>
    </xdr:to>
    <xdr:sp macro="" textlink="">
      <xdr:nvSpPr>
        <xdr:cNvPr id="395" name="フローチャート: 判断 394">
          <a:extLst>
            <a:ext uri="{FF2B5EF4-FFF2-40B4-BE49-F238E27FC236}">
              <a16:creationId xmlns:a16="http://schemas.microsoft.com/office/drawing/2014/main" id="{E27F7E9E-8A5E-4EF2-9CE6-C25AEF604AE7}"/>
            </a:ext>
          </a:extLst>
        </xdr:cNvPr>
        <xdr:cNvSpPr/>
      </xdr:nvSpPr>
      <xdr:spPr>
        <a:xfrm>
          <a:off x="14351000" y="6786880"/>
          <a:ext cx="869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38</xdr:row>
      <xdr:rowOff>41910</xdr:rowOff>
    </xdr:from>
    <xdr:ext cx="762000" cy="253365"/>
    <xdr:sp macro="" textlink="">
      <xdr:nvSpPr>
        <xdr:cNvPr id="396" name="テキスト ボックス 395">
          <a:extLst>
            <a:ext uri="{FF2B5EF4-FFF2-40B4-BE49-F238E27FC236}">
              <a16:creationId xmlns:a16="http://schemas.microsoft.com/office/drawing/2014/main" id="{21E3A8E9-FB8C-4B0A-A37F-B3E3E6020957}"/>
            </a:ext>
          </a:extLst>
        </xdr:cNvPr>
        <xdr:cNvSpPr txBox="1"/>
      </xdr:nvSpPr>
      <xdr:spPr>
        <a:xfrm>
          <a:off x="14018895" y="6557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39</xdr:row>
      <xdr:rowOff>132080</xdr:rowOff>
    </xdr:from>
    <xdr:to>
      <xdr:col>64</xdr:col>
      <xdr:colOff>152400</xdr:colOff>
      <xdr:row>40</xdr:row>
      <xdr:rowOff>63500</xdr:rowOff>
    </xdr:to>
    <xdr:sp macro="" textlink="">
      <xdr:nvSpPr>
        <xdr:cNvPr id="397" name="フローチャート: 判断 396">
          <a:extLst>
            <a:ext uri="{FF2B5EF4-FFF2-40B4-BE49-F238E27FC236}">
              <a16:creationId xmlns:a16="http://schemas.microsoft.com/office/drawing/2014/main" id="{BA2C47C6-3E61-4459-96D1-5EE74789AD91}"/>
            </a:ext>
          </a:extLst>
        </xdr:cNvPr>
        <xdr:cNvSpPr/>
      </xdr:nvSpPr>
      <xdr:spPr>
        <a:xfrm>
          <a:off x="13462000" y="681863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73660</xdr:rowOff>
    </xdr:from>
    <xdr:ext cx="762000" cy="252730"/>
    <xdr:sp macro="" textlink="">
      <xdr:nvSpPr>
        <xdr:cNvPr id="398" name="テキスト ボックス 397">
          <a:extLst>
            <a:ext uri="{FF2B5EF4-FFF2-40B4-BE49-F238E27FC236}">
              <a16:creationId xmlns:a16="http://schemas.microsoft.com/office/drawing/2014/main" id="{81FFC5A0-9060-4AFB-99F6-9CF9E4A6737A}"/>
            </a:ext>
          </a:extLst>
        </xdr:cNvPr>
        <xdr:cNvSpPr txBox="1"/>
      </xdr:nvSpPr>
      <xdr:spPr>
        <a:xfrm>
          <a:off x="13131800" y="6588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128270</xdr:rowOff>
    </xdr:from>
    <xdr:ext cx="762000" cy="250825"/>
    <xdr:sp macro="" textlink="">
      <xdr:nvSpPr>
        <xdr:cNvPr id="399" name="テキスト ボックス 398">
          <a:extLst>
            <a:ext uri="{FF2B5EF4-FFF2-40B4-BE49-F238E27FC236}">
              <a16:creationId xmlns:a16="http://schemas.microsoft.com/office/drawing/2014/main" id="{4926728C-4048-41AD-B6A9-09B3AB1946FD}"/>
            </a:ext>
          </a:extLst>
        </xdr:cNvPr>
        <xdr:cNvSpPr txBox="1"/>
      </xdr:nvSpPr>
      <xdr:spPr>
        <a:xfrm>
          <a:off x="16802100" y="818642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128270</xdr:rowOff>
    </xdr:from>
    <xdr:ext cx="762000" cy="250825"/>
    <xdr:sp macro="" textlink="">
      <xdr:nvSpPr>
        <xdr:cNvPr id="400" name="テキスト ボックス 399">
          <a:extLst>
            <a:ext uri="{FF2B5EF4-FFF2-40B4-BE49-F238E27FC236}">
              <a16:creationId xmlns:a16="http://schemas.microsoft.com/office/drawing/2014/main" id="{08EC6261-0C60-4C63-A35D-421F831ABFC3}"/>
            </a:ext>
          </a:extLst>
        </xdr:cNvPr>
        <xdr:cNvSpPr txBox="1"/>
      </xdr:nvSpPr>
      <xdr:spPr>
        <a:xfrm>
          <a:off x="15963900" y="818642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47</xdr:row>
      <xdr:rowOff>128270</xdr:rowOff>
    </xdr:from>
    <xdr:ext cx="762000" cy="250825"/>
    <xdr:sp macro="" textlink="">
      <xdr:nvSpPr>
        <xdr:cNvPr id="401" name="テキスト ボックス 400">
          <a:extLst>
            <a:ext uri="{FF2B5EF4-FFF2-40B4-BE49-F238E27FC236}">
              <a16:creationId xmlns:a16="http://schemas.microsoft.com/office/drawing/2014/main" id="{4DBDDEF5-F92B-4ADF-8D14-6E69DA9FC207}"/>
            </a:ext>
          </a:extLst>
        </xdr:cNvPr>
        <xdr:cNvSpPr txBox="1"/>
      </xdr:nvSpPr>
      <xdr:spPr>
        <a:xfrm>
          <a:off x="15066645" y="818642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128270</xdr:rowOff>
    </xdr:from>
    <xdr:ext cx="759460" cy="250825"/>
    <xdr:sp macro="" textlink="">
      <xdr:nvSpPr>
        <xdr:cNvPr id="402" name="テキスト ボックス 401">
          <a:extLst>
            <a:ext uri="{FF2B5EF4-FFF2-40B4-BE49-F238E27FC236}">
              <a16:creationId xmlns:a16="http://schemas.microsoft.com/office/drawing/2014/main" id="{A09026FC-DE52-4B46-9414-D8DF18E65D49}"/>
            </a:ext>
          </a:extLst>
        </xdr:cNvPr>
        <xdr:cNvSpPr txBox="1"/>
      </xdr:nvSpPr>
      <xdr:spPr>
        <a:xfrm>
          <a:off x="14185900" y="818642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128270</xdr:rowOff>
    </xdr:from>
    <xdr:ext cx="762000" cy="250825"/>
    <xdr:sp macro="" textlink="">
      <xdr:nvSpPr>
        <xdr:cNvPr id="403" name="テキスト ボックス 402">
          <a:extLst>
            <a:ext uri="{FF2B5EF4-FFF2-40B4-BE49-F238E27FC236}">
              <a16:creationId xmlns:a16="http://schemas.microsoft.com/office/drawing/2014/main" id="{FD1AEECD-ADB7-4E8C-AD8D-AA43E287CCF1}"/>
            </a:ext>
          </a:extLst>
        </xdr:cNvPr>
        <xdr:cNvSpPr txBox="1"/>
      </xdr:nvSpPr>
      <xdr:spPr>
        <a:xfrm>
          <a:off x="13296900" y="818642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42</xdr:row>
      <xdr:rowOff>148590</xdr:rowOff>
    </xdr:from>
    <xdr:to>
      <xdr:col>81</xdr:col>
      <xdr:colOff>95250</xdr:colOff>
      <xdr:row>43</xdr:row>
      <xdr:rowOff>80010</xdr:rowOff>
    </xdr:to>
    <xdr:sp macro="" textlink="">
      <xdr:nvSpPr>
        <xdr:cNvPr id="404" name="楕円 403">
          <a:extLst>
            <a:ext uri="{FF2B5EF4-FFF2-40B4-BE49-F238E27FC236}">
              <a16:creationId xmlns:a16="http://schemas.microsoft.com/office/drawing/2014/main" id="{266F82E4-7658-4EF3-9243-4304A9ED3395}"/>
            </a:ext>
          </a:extLst>
        </xdr:cNvPr>
        <xdr:cNvSpPr/>
      </xdr:nvSpPr>
      <xdr:spPr>
        <a:xfrm>
          <a:off x="16952595" y="7349490"/>
          <a:ext cx="11620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46990</xdr:rowOff>
    </xdr:from>
    <xdr:ext cx="759460" cy="250825"/>
    <xdr:sp macro="" textlink="">
      <xdr:nvSpPr>
        <xdr:cNvPr id="405" name="公債費負担の状況該当値テキスト">
          <a:extLst>
            <a:ext uri="{FF2B5EF4-FFF2-40B4-BE49-F238E27FC236}">
              <a16:creationId xmlns:a16="http://schemas.microsoft.com/office/drawing/2014/main" id="{99865490-F407-471C-9B4F-257EB5190131}"/>
            </a:ext>
          </a:extLst>
        </xdr:cNvPr>
        <xdr:cNvSpPr txBox="1"/>
      </xdr:nvSpPr>
      <xdr:spPr>
        <a:xfrm>
          <a:off x="17106900" y="724789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43</xdr:row>
      <xdr:rowOff>28575</xdr:rowOff>
    </xdr:from>
    <xdr:to>
      <xdr:col>77</xdr:col>
      <xdr:colOff>95250</xdr:colOff>
      <xdr:row>43</xdr:row>
      <xdr:rowOff>127635</xdr:rowOff>
    </xdr:to>
    <xdr:sp macro="" textlink="">
      <xdr:nvSpPr>
        <xdr:cNvPr id="406" name="楕円 405">
          <a:extLst>
            <a:ext uri="{FF2B5EF4-FFF2-40B4-BE49-F238E27FC236}">
              <a16:creationId xmlns:a16="http://schemas.microsoft.com/office/drawing/2014/main" id="{ECDAF681-594E-4CC0-8A79-B726EF1338E0}"/>
            </a:ext>
          </a:extLst>
        </xdr:cNvPr>
        <xdr:cNvSpPr/>
      </xdr:nvSpPr>
      <xdr:spPr>
        <a:xfrm>
          <a:off x="16114395" y="7400925"/>
          <a:ext cx="1162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112395</xdr:rowOff>
    </xdr:from>
    <xdr:ext cx="736600" cy="253365"/>
    <xdr:sp macro="" textlink="">
      <xdr:nvSpPr>
        <xdr:cNvPr id="407" name="テキスト ボックス 406">
          <a:extLst>
            <a:ext uri="{FF2B5EF4-FFF2-40B4-BE49-F238E27FC236}">
              <a16:creationId xmlns:a16="http://schemas.microsoft.com/office/drawing/2014/main" id="{8B543DBE-7123-438B-9414-B623A3DACF43}"/>
            </a:ext>
          </a:extLst>
        </xdr:cNvPr>
        <xdr:cNvSpPr txBox="1"/>
      </xdr:nvSpPr>
      <xdr:spPr>
        <a:xfrm>
          <a:off x="15798800" y="748474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43</xdr:row>
      <xdr:rowOff>51435</xdr:rowOff>
    </xdr:from>
    <xdr:to>
      <xdr:col>73</xdr:col>
      <xdr:colOff>44450</xdr:colOff>
      <xdr:row>43</xdr:row>
      <xdr:rowOff>151130</xdr:rowOff>
    </xdr:to>
    <xdr:sp macro="" textlink="">
      <xdr:nvSpPr>
        <xdr:cNvPr id="408" name="楕円 407">
          <a:extLst>
            <a:ext uri="{FF2B5EF4-FFF2-40B4-BE49-F238E27FC236}">
              <a16:creationId xmlns:a16="http://schemas.microsoft.com/office/drawing/2014/main" id="{2E11FCB3-1D7B-4259-8710-E2A8008A2A7D}"/>
            </a:ext>
          </a:extLst>
        </xdr:cNvPr>
        <xdr:cNvSpPr/>
      </xdr:nvSpPr>
      <xdr:spPr>
        <a:xfrm>
          <a:off x="15240000" y="74237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135890</xdr:rowOff>
    </xdr:from>
    <xdr:ext cx="759460" cy="253365"/>
    <xdr:sp macro="" textlink="">
      <xdr:nvSpPr>
        <xdr:cNvPr id="409" name="テキスト ボックス 408">
          <a:extLst>
            <a:ext uri="{FF2B5EF4-FFF2-40B4-BE49-F238E27FC236}">
              <a16:creationId xmlns:a16="http://schemas.microsoft.com/office/drawing/2014/main" id="{BED62C03-C0D3-4502-B018-F1D327249451}"/>
            </a:ext>
          </a:extLst>
        </xdr:cNvPr>
        <xdr:cNvSpPr txBox="1"/>
      </xdr:nvSpPr>
      <xdr:spPr>
        <a:xfrm>
          <a:off x="14909800" y="750824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43</xdr:row>
      <xdr:rowOff>106680</xdr:rowOff>
    </xdr:from>
    <xdr:to>
      <xdr:col>68</xdr:col>
      <xdr:colOff>188595</xdr:colOff>
      <xdr:row>44</xdr:row>
      <xdr:rowOff>38100</xdr:rowOff>
    </xdr:to>
    <xdr:sp macro="" textlink="">
      <xdr:nvSpPr>
        <xdr:cNvPr id="410" name="楕円 409">
          <a:extLst>
            <a:ext uri="{FF2B5EF4-FFF2-40B4-BE49-F238E27FC236}">
              <a16:creationId xmlns:a16="http://schemas.microsoft.com/office/drawing/2014/main" id="{C9B792C8-3FAA-4C46-843A-090280D5386E}"/>
            </a:ext>
          </a:extLst>
        </xdr:cNvPr>
        <xdr:cNvSpPr/>
      </xdr:nvSpPr>
      <xdr:spPr>
        <a:xfrm>
          <a:off x="14351000" y="7479030"/>
          <a:ext cx="8699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44</xdr:row>
      <xdr:rowOff>22860</xdr:rowOff>
    </xdr:from>
    <xdr:ext cx="762000" cy="253365"/>
    <xdr:sp macro="" textlink="">
      <xdr:nvSpPr>
        <xdr:cNvPr id="411" name="テキスト ボックス 410">
          <a:extLst>
            <a:ext uri="{FF2B5EF4-FFF2-40B4-BE49-F238E27FC236}">
              <a16:creationId xmlns:a16="http://schemas.microsoft.com/office/drawing/2014/main" id="{4DE84B3F-5E6F-4F3D-9874-CC6FD49288E6}"/>
            </a:ext>
          </a:extLst>
        </xdr:cNvPr>
        <xdr:cNvSpPr txBox="1"/>
      </xdr:nvSpPr>
      <xdr:spPr>
        <a:xfrm>
          <a:off x="14018895" y="75666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44</xdr:row>
      <xdr:rowOff>8890</xdr:rowOff>
    </xdr:from>
    <xdr:to>
      <xdr:col>64</xdr:col>
      <xdr:colOff>152400</xdr:colOff>
      <xdr:row>44</xdr:row>
      <xdr:rowOff>108585</xdr:rowOff>
    </xdr:to>
    <xdr:sp macro="" textlink="">
      <xdr:nvSpPr>
        <xdr:cNvPr id="412" name="楕円 411">
          <a:extLst>
            <a:ext uri="{FF2B5EF4-FFF2-40B4-BE49-F238E27FC236}">
              <a16:creationId xmlns:a16="http://schemas.microsoft.com/office/drawing/2014/main" id="{223F18C4-F69D-47FA-B7D3-80219293A1CD}"/>
            </a:ext>
          </a:extLst>
        </xdr:cNvPr>
        <xdr:cNvSpPr/>
      </xdr:nvSpPr>
      <xdr:spPr>
        <a:xfrm>
          <a:off x="13462000" y="75526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93980</xdr:rowOff>
    </xdr:from>
    <xdr:ext cx="762000" cy="253365"/>
    <xdr:sp macro="" textlink="">
      <xdr:nvSpPr>
        <xdr:cNvPr id="413" name="テキスト ボックス 412">
          <a:extLst>
            <a:ext uri="{FF2B5EF4-FFF2-40B4-BE49-F238E27FC236}">
              <a16:creationId xmlns:a16="http://schemas.microsoft.com/office/drawing/2014/main" id="{CC8D0FDD-354C-464A-8F9B-3433E704848B}"/>
            </a:ext>
          </a:extLst>
        </xdr:cNvPr>
        <xdr:cNvSpPr txBox="1"/>
      </xdr:nvSpPr>
      <xdr:spPr>
        <a:xfrm>
          <a:off x="13131800" y="76377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5715</xdr:rowOff>
    </xdr:from>
    <xdr:to>
      <xdr:col>85</xdr:col>
      <xdr:colOff>95250</xdr:colOff>
      <xdr:row>8</xdr:row>
      <xdr:rowOff>149225</xdr:rowOff>
    </xdr:to>
    <xdr:sp macro="" textlink="">
      <xdr:nvSpPr>
        <xdr:cNvPr id="414" name="正方形/長方形 413">
          <a:extLst>
            <a:ext uri="{FF2B5EF4-FFF2-40B4-BE49-F238E27FC236}">
              <a16:creationId xmlns:a16="http://schemas.microsoft.com/office/drawing/2014/main" id="{ECFCB830-FCED-46CE-A5C3-6BDBCEE9D046}"/>
            </a:ext>
          </a:extLst>
        </xdr:cNvPr>
        <xdr:cNvSpPr/>
      </xdr:nvSpPr>
      <xdr:spPr>
        <a:xfrm>
          <a:off x="12827000" y="1205865"/>
          <a:ext cx="5080000" cy="3149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6370" cy="302895"/>
    <xdr:sp macro="" textlink="">
      <xdr:nvSpPr>
        <xdr:cNvPr id="415" name="テキスト ボックス 414">
          <a:extLst>
            <a:ext uri="{FF2B5EF4-FFF2-40B4-BE49-F238E27FC236}">
              <a16:creationId xmlns:a16="http://schemas.microsoft.com/office/drawing/2014/main" id="{5D7FD1ED-EEC5-4DAA-9F28-2BA1C19CEB56}"/>
            </a:ext>
          </a:extLst>
        </xdr:cNvPr>
        <xdr:cNvSpPr txBox="1"/>
      </xdr:nvSpPr>
      <xdr:spPr>
        <a:xfrm>
          <a:off x="13758545" y="1567815"/>
          <a:ext cx="143637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8460" cy="351155"/>
    <xdr:sp macro="" textlink="">
      <xdr:nvSpPr>
        <xdr:cNvPr id="416" name="テキスト ボックス 415">
          <a:extLst>
            <a:ext uri="{FF2B5EF4-FFF2-40B4-BE49-F238E27FC236}">
              <a16:creationId xmlns:a16="http://schemas.microsoft.com/office/drawing/2014/main" id="{42F45B80-65A4-4952-BA18-177D4BB07727}"/>
            </a:ext>
          </a:extLst>
        </xdr:cNvPr>
        <xdr:cNvSpPr txBox="1"/>
      </xdr:nvSpPr>
      <xdr:spPr>
        <a:xfrm>
          <a:off x="15324455" y="1543050"/>
          <a:ext cx="164846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[58.0%]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86995</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32AD06DF-6EA7-466D-B6E9-24035DEE02BD}"/>
            </a:ext>
          </a:extLst>
        </xdr:cNvPr>
        <xdr:cNvSpPr/>
      </xdr:nvSpPr>
      <xdr:spPr>
        <a:xfrm>
          <a:off x="17970500" y="14585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106045</xdr:rowOff>
    </xdr:from>
    <xdr:to>
      <xdr:col>93</xdr:col>
      <xdr:colOff>6350</xdr:colOff>
      <xdr:row>11</xdr:row>
      <xdr:rowOff>18415</xdr:rowOff>
    </xdr:to>
    <xdr:sp macro="" textlink="">
      <xdr:nvSpPr>
        <xdr:cNvPr id="418" name="正方形/長方形 417">
          <a:extLst>
            <a:ext uri="{FF2B5EF4-FFF2-40B4-BE49-F238E27FC236}">
              <a16:creationId xmlns:a16="http://schemas.microsoft.com/office/drawing/2014/main" id="{53AAB73E-4A48-4EDD-9F2A-825F0E3EC5B5}"/>
            </a:ext>
          </a:extLst>
        </xdr:cNvPr>
        <xdr:cNvSpPr/>
      </xdr:nvSpPr>
      <xdr:spPr>
        <a:xfrm>
          <a:off x="17970500" y="1649095"/>
          <a:ext cx="1524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86995</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B8F08038-52A0-4B98-8CBF-59C00A10789F}"/>
            </a:ext>
          </a:extLst>
        </xdr:cNvPr>
        <xdr:cNvSpPr/>
      </xdr:nvSpPr>
      <xdr:spPr>
        <a:xfrm>
          <a:off x="19621500" y="1458595"/>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106045</xdr:rowOff>
    </xdr:from>
    <xdr:to>
      <xdr:col>99</xdr:col>
      <xdr:colOff>146050</xdr:colOff>
      <xdr:row>11</xdr:row>
      <xdr:rowOff>18415</xdr:rowOff>
    </xdr:to>
    <xdr:sp macro="" textlink="">
      <xdr:nvSpPr>
        <xdr:cNvPr id="420" name="正方形/長方形 419">
          <a:extLst>
            <a:ext uri="{FF2B5EF4-FFF2-40B4-BE49-F238E27FC236}">
              <a16:creationId xmlns:a16="http://schemas.microsoft.com/office/drawing/2014/main" id="{9FEED9C1-07E7-458D-936D-455CA043F029}"/>
            </a:ext>
          </a:extLst>
        </xdr:cNvPr>
        <xdr:cNvSpPr/>
      </xdr:nvSpPr>
      <xdr:spPr>
        <a:xfrm>
          <a:off x="19621500" y="1649095"/>
          <a:ext cx="1270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86995</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4E291A46-0782-4606-B714-600256B7ED86}"/>
            </a:ext>
          </a:extLst>
        </xdr:cNvPr>
        <xdr:cNvSpPr/>
      </xdr:nvSpPr>
      <xdr:spPr>
        <a:xfrm>
          <a:off x="21082000" y="1458595"/>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9</xdr:row>
      <xdr:rowOff>106045</xdr:rowOff>
    </xdr:from>
    <xdr:to>
      <xdr:col>106</xdr:col>
      <xdr:colOff>139700</xdr:colOff>
      <xdr:row>11</xdr:row>
      <xdr:rowOff>18415</xdr:rowOff>
    </xdr:to>
    <xdr:sp macro="" textlink="">
      <xdr:nvSpPr>
        <xdr:cNvPr id="422" name="正方形/長方形 421">
          <a:extLst>
            <a:ext uri="{FF2B5EF4-FFF2-40B4-BE49-F238E27FC236}">
              <a16:creationId xmlns:a16="http://schemas.microsoft.com/office/drawing/2014/main" id="{66B78048-1201-4DFF-B152-EAD720891F0D}"/>
            </a:ext>
          </a:extLst>
        </xdr:cNvPr>
        <xdr:cNvSpPr/>
      </xdr:nvSpPr>
      <xdr:spPr>
        <a:xfrm>
          <a:off x="21082000" y="1649095"/>
          <a:ext cx="1270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80645</xdr:rowOff>
    </xdr:from>
    <xdr:to>
      <xdr:col>85</xdr:col>
      <xdr:colOff>95250</xdr:colOff>
      <xdr:row>25</xdr:row>
      <xdr:rowOff>93345</xdr:rowOff>
    </xdr:to>
    <xdr:sp macro="" textlink="">
      <xdr:nvSpPr>
        <xdr:cNvPr id="423" name="正方形/長方形 422">
          <a:extLst>
            <a:ext uri="{FF2B5EF4-FFF2-40B4-BE49-F238E27FC236}">
              <a16:creationId xmlns:a16="http://schemas.microsoft.com/office/drawing/2014/main" id="{418B51A3-CB8A-4EF2-8D54-4D519BB551FD}"/>
            </a:ext>
          </a:extLst>
        </xdr:cNvPr>
        <xdr:cNvSpPr/>
      </xdr:nvSpPr>
      <xdr:spPr>
        <a:xfrm>
          <a:off x="12827000" y="1966595"/>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115</xdr:col>
      <xdr:colOff>31750</xdr:colOff>
      <xdr:row>25</xdr:row>
      <xdr:rowOff>93345</xdr:rowOff>
    </xdr:to>
    <xdr:sp macro="" textlink="">
      <xdr:nvSpPr>
        <xdr:cNvPr id="424" name="正方形/長方形 423">
          <a:extLst>
            <a:ext uri="{FF2B5EF4-FFF2-40B4-BE49-F238E27FC236}">
              <a16:creationId xmlns:a16="http://schemas.microsoft.com/office/drawing/2014/main" id="{81AFB716-9BB2-475E-B6C3-48D698F9594D}"/>
            </a:ext>
          </a:extLst>
        </xdr:cNvPr>
        <xdr:cNvSpPr/>
      </xdr:nvSpPr>
      <xdr:spPr>
        <a:xfrm>
          <a:off x="18097500" y="1966595"/>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104</xdr:col>
      <xdr:colOff>114300</xdr:colOff>
      <xdr:row>12</xdr:row>
      <xdr:rowOff>161925</xdr:rowOff>
    </xdr:to>
    <xdr:sp macro="" textlink="">
      <xdr:nvSpPr>
        <xdr:cNvPr id="425" name="正方形/長方形 424">
          <a:extLst>
            <a:ext uri="{FF2B5EF4-FFF2-40B4-BE49-F238E27FC236}">
              <a16:creationId xmlns:a16="http://schemas.microsoft.com/office/drawing/2014/main" id="{4B3A2E08-2996-408E-9F3D-125D780D6FE6}"/>
            </a:ext>
          </a:extLst>
        </xdr:cNvPr>
        <xdr:cNvSpPr/>
      </xdr:nvSpPr>
      <xdr:spPr>
        <a:xfrm>
          <a:off x="18097500" y="1966595"/>
          <a:ext cx="38100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188595</xdr:colOff>
      <xdr:row>13</xdr:row>
      <xdr:rowOff>55880</xdr:rowOff>
    </xdr:from>
    <xdr:to>
      <xdr:col>114</xdr:col>
      <xdr:colOff>114300</xdr:colOff>
      <xdr:row>25</xdr:row>
      <xdr:rowOff>31115</xdr:rowOff>
    </xdr:to>
    <xdr:sp macro="" textlink="" fLocksText="0">
      <xdr:nvSpPr>
        <xdr:cNvPr id="426" name="テキスト ボックス 425">
          <a:extLst>
            <a:ext uri="{FF2B5EF4-FFF2-40B4-BE49-F238E27FC236}">
              <a16:creationId xmlns:a16="http://schemas.microsoft.com/office/drawing/2014/main" id="{5F3E8171-4C7F-4D92-8BE9-EA2725FCE4A7}"/>
            </a:ext>
          </a:extLst>
        </xdr:cNvPr>
        <xdr:cNvSpPr txBox="1"/>
      </xdr:nvSpPr>
      <xdr:spPr>
        <a:xfrm>
          <a:off x="18209895" y="2284730"/>
          <a:ext cx="5793105" cy="2032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分子となる将来負担額のうち、一般会計等に係る地方債の現在高については、新規地方債の発行抑制や繰上償還の実施により減少傾向にある。</a:t>
          </a:r>
        </a:p>
        <a:p>
          <a:r>
            <a:rPr kumimoji="1" lang="ja-JP" altLang="en-US" sz="1300">
              <a:latin typeface="ＭＳ Ｐゴシック"/>
              <a:ea typeface="ＭＳ Ｐゴシック"/>
            </a:rPr>
            <a:t>　また、将来負担額から差し引かれる充当可能財源等は、決算剰余金やふるさと応援寄附金基金の積立により138百万円増加となったが、今後は、標準財政規模や充当可能基金の減少等により、指標の上昇が懸念される。</a:t>
          </a:r>
        </a:p>
      </xdr:txBody>
    </xdr:sp>
    <xdr:clientData/>
  </xdr:twoCellAnchor>
  <xdr:oneCellAnchor>
    <xdr:from>
      <xdr:col>61</xdr:col>
      <xdr:colOff>6350</xdr:colOff>
      <xdr:row>10</xdr:row>
      <xdr:rowOff>61595</xdr:rowOff>
    </xdr:from>
    <xdr:ext cx="295910" cy="220345"/>
    <xdr:sp macro="" textlink="">
      <xdr:nvSpPr>
        <xdr:cNvPr id="427" name="テキスト ボックス 426">
          <a:extLst>
            <a:ext uri="{FF2B5EF4-FFF2-40B4-BE49-F238E27FC236}">
              <a16:creationId xmlns:a16="http://schemas.microsoft.com/office/drawing/2014/main" id="{6CDAB392-C4F9-4BCB-BDA8-0F8B276A1875}"/>
            </a:ext>
          </a:extLst>
        </xdr:cNvPr>
        <xdr:cNvSpPr txBox="1"/>
      </xdr:nvSpPr>
      <xdr:spPr>
        <a:xfrm>
          <a:off x="12788900" y="1776095"/>
          <a:ext cx="2959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93345</xdr:rowOff>
    </xdr:from>
    <xdr:to>
      <xdr:col>85</xdr:col>
      <xdr:colOff>95250</xdr:colOff>
      <xdr:row>25</xdr:row>
      <xdr:rowOff>93345</xdr:rowOff>
    </xdr:to>
    <xdr:cxnSp macro="">
      <xdr:nvCxnSpPr>
        <xdr:cNvPr id="428" name="直線コネクタ 427">
          <a:extLst>
            <a:ext uri="{FF2B5EF4-FFF2-40B4-BE49-F238E27FC236}">
              <a16:creationId xmlns:a16="http://schemas.microsoft.com/office/drawing/2014/main" id="{72977C46-BD3E-4859-8E67-B27B263A4899}"/>
            </a:ext>
          </a:extLst>
        </xdr:cNvPr>
        <xdr:cNvCxnSpPr/>
      </xdr:nvCxnSpPr>
      <xdr:spPr>
        <a:xfrm>
          <a:off x="12827000" y="43795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121920</xdr:rowOff>
    </xdr:from>
    <xdr:ext cx="759460" cy="250825"/>
    <xdr:sp macro="" textlink="">
      <xdr:nvSpPr>
        <xdr:cNvPr id="429" name="テキスト ボックス 428">
          <a:extLst>
            <a:ext uri="{FF2B5EF4-FFF2-40B4-BE49-F238E27FC236}">
              <a16:creationId xmlns:a16="http://schemas.microsoft.com/office/drawing/2014/main" id="{3C8B1CE7-3ADB-461B-8271-915A109A8750}"/>
            </a:ext>
          </a:extLst>
        </xdr:cNvPr>
        <xdr:cNvSpPr txBox="1"/>
      </xdr:nvSpPr>
      <xdr:spPr>
        <a:xfrm>
          <a:off x="12065000" y="423672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91440</xdr:rowOff>
    </xdr:from>
    <xdr:to>
      <xdr:col>85</xdr:col>
      <xdr:colOff>95250</xdr:colOff>
      <xdr:row>23</xdr:row>
      <xdr:rowOff>91440</xdr:rowOff>
    </xdr:to>
    <xdr:cxnSp macro="">
      <xdr:nvCxnSpPr>
        <xdr:cNvPr id="430" name="直線コネクタ 429">
          <a:extLst>
            <a:ext uri="{FF2B5EF4-FFF2-40B4-BE49-F238E27FC236}">
              <a16:creationId xmlns:a16="http://schemas.microsoft.com/office/drawing/2014/main" id="{CE8E1BBD-226C-4D0F-AA02-1E53A74CF05A}"/>
            </a:ext>
          </a:extLst>
        </xdr:cNvPr>
        <xdr:cNvCxnSpPr/>
      </xdr:nvCxnSpPr>
      <xdr:spPr>
        <a:xfrm>
          <a:off x="12827000" y="40347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119380</xdr:rowOff>
    </xdr:from>
    <xdr:ext cx="759460" cy="253365"/>
    <xdr:sp macro="" textlink="">
      <xdr:nvSpPr>
        <xdr:cNvPr id="431" name="テキスト ボックス 430">
          <a:extLst>
            <a:ext uri="{FF2B5EF4-FFF2-40B4-BE49-F238E27FC236}">
              <a16:creationId xmlns:a16="http://schemas.microsoft.com/office/drawing/2014/main" id="{43C49023-DBD5-468C-8291-9CF9325216BE}"/>
            </a:ext>
          </a:extLst>
        </xdr:cNvPr>
        <xdr:cNvSpPr txBox="1"/>
      </xdr:nvSpPr>
      <xdr:spPr>
        <a:xfrm>
          <a:off x="12065000" y="389128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89535</xdr:rowOff>
    </xdr:from>
    <xdr:to>
      <xdr:col>85</xdr:col>
      <xdr:colOff>95250</xdr:colOff>
      <xdr:row>21</xdr:row>
      <xdr:rowOff>89535</xdr:rowOff>
    </xdr:to>
    <xdr:cxnSp macro="">
      <xdr:nvCxnSpPr>
        <xdr:cNvPr id="432" name="直線コネクタ 431">
          <a:extLst>
            <a:ext uri="{FF2B5EF4-FFF2-40B4-BE49-F238E27FC236}">
              <a16:creationId xmlns:a16="http://schemas.microsoft.com/office/drawing/2014/main" id="{6D499330-919C-45C6-856A-7D7771D8FEB0}"/>
            </a:ext>
          </a:extLst>
        </xdr:cNvPr>
        <xdr:cNvCxnSpPr/>
      </xdr:nvCxnSpPr>
      <xdr:spPr>
        <a:xfrm>
          <a:off x="12827000" y="36899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117475</xdr:rowOff>
    </xdr:from>
    <xdr:ext cx="759460" cy="253365"/>
    <xdr:sp macro="" textlink="">
      <xdr:nvSpPr>
        <xdr:cNvPr id="433" name="テキスト ボックス 432">
          <a:extLst>
            <a:ext uri="{FF2B5EF4-FFF2-40B4-BE49-F238E27FC236}">
              <a16:creationId xmlns:a16="http://schemas.microsoft.com/office/drawing/2014/main" id="{1C2AE3C1-9082-4281-98CF-57153EFF9B08}"/>
            </a:ext>
          </a:extLst>
        </xdr:cNvPr>
        <xdr:cNvSpPr txBox="1"/>
      </xdr:nvSpPr>
      <xdr:spPr>
        <a:xfrm>
          <a:off x="12065000" y="354647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87630</xdr:rowOff>
    </xdr:from>
    <xdr:to>
      <xdr:col>85</xdr:col>
      <xdr:colOff>95250</xdr:colOff>
      <xdr:row>19</xdr:row>
      <xdr:rowOff>87630</xdr:rowOff>
    </xdr:to>
    <xdr:cxnSp macro="">
      <xdr:nvCxnSpPr>
        <xdr:cNvPr id="434" name="直線コネクタ 433">
          <a:extLst>
            <a:ext uri="{FF2B5EF4-FFF2-40B4-BE49-F238E27FC236}">
              <a16:creationId xmlns:a16="http://schemas.microsoft.com/office/drawing/2014/main" id="{4B4CE562-E650-4614-AAB9-F2D21746DD86}"/>
            </a:ext>
          </a:extLst>
        </xdr:cNvPr>
        <xdr:cNvCxnSpPr/>
      </xdr:nvCxnSpPr>
      <xdr:spPr>
        <a:xfrm>
          <a:off x="12827000" y="3345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116205</xdr:rowOff>
    </xdr:from>
    <xdr:ext cx="759460" cy="253365"/>
    <xdr:sp macro="" textlink="">
      <xdr:nvSpPr>
        <xdr:cNvPr id="435" name="テキスト ボックス 434">
          <a:extLst>
            <a:ext uri="{FF2B5EF4-FFF2-40B4-BE49-F238E27FC236}">
              <a16:creationId xmlns:a16="http://schemas.microsoft.com/office/drawing/2014/main" id="{C4C8C94A-2C7F-4AC9-8357-2708A167062B}"/>
            </a:ext>
          </a:extLst>
        </xdr:cNvPr>
        <xdr:cNvSpPr txBox="1"/>
      </xdr:nvSpPr>
      <xdr:spPr>
        <a:xfrm>
          <a:off x="12065000" y="320230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86360</xdr:rowOff>
    </xdr:from>
    <xdr:to>
      <xdr:col>85</xdr:col>
      <xdr:colOff>95250</xdr:colOff>
      <xdr:row>17</xdr:row>
      <xdr:rowOff>86360</xdr:rowOff>
    </xdr:to>
    <xdr:cxnSp macro="">
      <xdr:nvCxnSpPr>
        <xdr:cNvPr id="436" name="直線コネクタ 435">
          <a:extLst>
            <a:ext uri="{FF2B5EF4-FFF2-40B4-BE49-F238E27FC236}">
              <a16:creationId xmlns:a16="http://schemas.microsoft.com/office/drawing/2014/main" id="{B90A6C84-0D89-4143-A68D-9EB32C66C55A}"/>
            </a:ext>
          </a:extLst>
        </xdr:cNvPr>
        <xdr:cNvCxnSpPr/>
      </xdr:nvCxnSpPr>
      <xdr:spPr>
        <a:xfrm>
          <a:off x="12827000" y="30010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114935</xdr:rowOff>
    </xdr:from>
    <xdr:ext cx="759460" cy="253365"/>
    <xdr:sp macro="" textlink="">
      <xdr:nvSpPr>
        <xdr:cNvPr id="437" name="テキスト ボックス 436">
          <a:extLst>
            <a:ext uri="{FF2B5EF4-FFF2-40B4-BE49-F238E27FC236}">
              <a16:creationId xmlns:a16="http://schemas.microsoft.com/office/drawing/2014/main" id="{19A09195-34D3-4D07-8116-63F961AC5987}"/>
            </a:ext>
          </a:extLst>
        </xdr:cNvPr>
        <xdr:cNvSpPr txBox="1"/>
      </xdr:nvSpPr>
      <xdr:spPr>
        <a:xfrm>
          <a:off x="12065000" y="285813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84455</xdr:rowOff>
    </xdr:from>
    <xdr:to>
      <xdr:col>85</xdr:col>
      <xdr:colOff>95250</xdr:colOff>
      <xdr:row>15</xdr:row>
      <xdr:rowOff>84455</xdr:rowOff>
    </xdr:to>
    <xdr:cxnSp macro="">
      <xdr:nvCxnSpPr>
        <xdr:cNvPr id="438" name="直線コネクタ 437">
          <a:extLst>
            <a:ext uri="{FF2B5EF4-FFF2-40B4-BE49-F238E27FC236}">
              <a16:creationId xmlns:a16="http://schemas.microsoft.com/office/drawing/2014/main" id="{99EF0180-79EE-40E1-9AB5-4664D5115825}"/>
            </a:ext>
          </a:extLst>
        </xdr:cNvPr>
        <xdr:cNvCxnSpPr/>
      </xdr:nvCxnSpPr>
      <xdr:spPr>
        <a:xfrm>
          <a:off x="12827000" y="26562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113030</xdr:rowOff>
    </xdr:from>
    <xdr:ext cx="759460" cy="253365"/>
    <xdr:sp macro="" textlink="">
      <xdr:nvSpPr>
        <xdr:cNvPr id="439" name="テキスト ボックス 438">
          <a:extLst>
            <a:ext uri="{FF2B5EF4-FFF2-40B4-BE49-F238E27FC236}">
              <a16:creationId xmlns:a16="http://schemas.microsoft.com/office/drawing/2014/main" id="{ADA07FEB-5632-4C39-86BC-16FDAF6DC508}"/>
            </a:ext>
          </a:extLst>
        </xdr:cNvPr>
        <xdr:cNvSpPr txBox="1"/>
      </xdr:nvSpPr>
      <xdr:spPr>
        <a:xfrm>
          <a:off x="12065000" y="251333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82550</xdr:rowOff>
    </xdr:from>
    <xdr:to>
      <xdr:col>85</xdr:col>
      <xdr:colOff>95250</xdr:colOff>
      <xdr:row>13</xdr:row>
      <xdr:rowOff>82550</xdr:rowOff>
    </xdr:to>
    <xdr:cxnSp macro="">
      <xdr:nvCxnSpPr>
        <xdr:cNvPr id="440" name="直線コネクタ 439">
          <a:extLst>
            <a:ext uri="{FF2B5EF4-FFF2-40B4-BE49-F238E27FC236}">
              <a16:creationId xmlns:a16="http://schemas.microsoft.com/office/drawing/2014/main" id="{C9BC68D9-5BF9-46DA-94C2-AA0414617399}"/>
            </a:ext>
          </a:extLst>
        </xdr:cNvPr>
        <xdr:cNvCxnSpPr/>
      </xdr:nvCxnSpPr>
      <xdr:spPr>
        <a:xfrm>
          <a:off x="12827000" y="23114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111125</xdr:rowOff>
    </xdr:from>
    <xdr:ext cx="759460" cy="252730"/>
    <xdr:sp macro="" textlink="">
      <xdr:nvSpPr>
        <xdr:cNvPr id="441" name="テキスト ボックス 440">
          <a:extLst>
            <a:ext uri="{FF2B5EF4-FFF2-40B4-BE49-F238E27FC236}">
              <a16:creationId xmlns:a16="http://schemas.microsoft.com/office/drawing/2014/main" id="{51CAFCBD-47A0-459C-8531-17588D7D5D1B}"/>
            </a:ext>
          </a:extLst>
        </xdr:cNvPr>
        <xdr:cNvSpPr txBox="1"/>
      </xdr:nvSpPr>
      <xdr:spPr>
        <a:xfrm>
          <a:off x="12065000" y="2168525"/>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80645</xdr:rowOff>
    </xdr:from>
    <xdr:to>
      <xdr:col>85</xdr:col>
      <xdr:colOff>95250</xdr:colOff>
      <xdr:row>11</xdr:row>
      <xdr:rowOff>80645</xdr:rowOff>
    </xdr:to>
    <xdr:cxnSp macro="">
      <xdr:nvCxnSpPr>
        <xdr:cNvPr id="442" name="直線コネクタ 441">
          <a:extLst>
            <a:ext uri="{FF2B5EF4-FFF2-40B4-BE49-F238E27FC236}">
              <a16:creationId xmlns:a16="http://schemas.microsoft.com/office/drawing/2014/main" id="{7E999177-CA64-41FE-A173-233D025FD572}"/>
            </a:ext>
          </a:extLst>
        </xdr:cNvPr>
        <xdr:cNvCxnSpPr/>
      </xdr:nvCxnSpPr>
      <xdr:spPr>
        <a:xfrm>
          <a:off x="12827000" y="19665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80645</xdr:rowOff>
    </xdr:from>
    <xdr:to>
      <xdr:col>85</xdr:col>
      <xdr:colOff>95250</xdr:colOff>
      <xdr:row>25</xdr:row>
      <xdr:rowOff>93345</xdr:rowOff>
    </xdr:to>
    <xdr:sp macro="" textlink="">
      <xdr:nvSpPr>
        <xdr:cNvPr id="443" name="将来負担の状況グラフ枠">
          <a:extLst>
            <a:ext uri="{FF2B5EF4-FFF2-40B4-BE49-F238E27FC236}">
              <a16:creationId xmlns:a16="http://schemas.microsoft.com/office/drawing/2014/main" id="{91B28194-3A97-4693-9B18-FCC29F92D77D}"/>
            </a:ext>
          </a:extLst>
        </xdr:cNvPr>
        <xdr:cNvSpPr/>
      </xdr:nvSpPr>
      <xdr:spPr>
        <a:xfrm>
          <a:off x="12827000" y="1966595"/>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82550</xdr:rowOff>
    </xdr:from>
    <xdr:to>
      <xdr:col>81</xdr:col>
      <xdr:colOff>44450</xdr:colOff>
      <xdr:row>22</xdr:row>
      <xdr:rowOff>118110</xdr:rowOff>
    </xdr:to>
    <xdr:cxnSp macro="">
      <xdr:nvCxnSpPr>
        <xdr:cNvPr id="444" name="直線コネクタ 443">
          <a:extLst>
            <a:ext uri="{FF2B5EF4-FFF2-40B4-BE49-F238E27FC236}">
              <a16:creationId xmlns:a16="http://schemas.microsoft.com/office/drawing/2014/main" id="{B0B3D8AA-F141-4BD9-8F07-6C1914F5AC45}"/>
            </a:ext>
          </a:extLst>
        </xdr:cNvPr>
        <xdr:cNvCxnSpPr/>
      </xdr:nvCxnSpPr>
      <xdr:spPr>
        <a:xfrm flipV="1">
          <a:off x="17018000" y="2311400"/>
          <a:ext cx="0" cy="15786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91440</xdr:rowOff>
    </xdr:from>
    <xdr:ext cx="759460" cy="250825"/>
    <xdr:sp macro="" textlink="">
      <xdr:nvSpPr>
        <xdr:cNvPr id="445" name="将来負担の状況最小値テキスト">
          <a:extLst>
            <a:ext uri="{FF2B5EF4-FFF2-40B4-BE49-F238E27FC236}">
              <a16:creationId xmlns:a16="http://schemas.microsoft.com/office/drawing/2014/main" id="{BB582BB3-E9A5-45CA-BD2A-DE5FA7604E6C}"/>
            </a:ext>
          </a:extLst>
        </xdr:cNvPr>
        <xdr:cNvSpPr txBox="1"/>
      </xdr:nvSpPr>
      <xdr:spPr>
        <a:xfrm>
          <a:off x="17106900" y="386334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137.5</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118110</xdr:rowOff>
    </xdr:from>
    <xdr:to>
      <xdr:col>81</xdr:col>
      <xdr:colOff>133350</xdr:colOff>
      <xdr:row>22</xdr:row>
      <xdr:rowOff>118110</xdr:rowOff>
    </xdr:to>
    <xdr:cxnSp macro="">
      <xdr:nvCxnSpPr>
        <xdr:cNvPr id="446" name="直線コネクタ 445">
          <a:extLst>
            <a:ext uri="{FF2B5EF4-FFF2-40B4-BE49-F238E27FC236}">
              <a16:creationId xmlns:a16="http://schemas.microsoft.com/office/drawing/2014/main" id="{E58DB041-F385-4B7D-A575-B70E70357800}"/>
            </a:ext>
          </a:extLst>
        </xdr:cNvPr>
        <xdr:cNvCxnSpPr/>
      </xdr:nvCxnSpPr>
      <xdr:spPr>
        <a:xfrm>
          <a:off x="16929100" y="3890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117475</xdr:rowOff>
    </xdr:from>
    <xdr:ext cx="759460" cy="253365"/>
    <xdr:sp macro="" textlink="">
      <xdr:nvSpPr>
        <xdr:cNvPr id="447" name="将来負担の状況最大値テキスト">
          <a:extLst>
            <a:ext uri="{FF2B5EF4-FFF2-40B4-BE49-F238E27FC236}">
              <a16:creationId xmlns:a16="http://schemas.microsoft.com/office/drawing/2014/main" id="{FDC5C0F7-86CF-4856-8CEC-D84ECD7FDB61}"/>
            </a:ext>
          </a:extLst>
        </xdr:cNvPr>
        <xdr:cNvSpPr txBox="1"/>
      </xdr:nvSpPr>
      <xdr:spPr>
        <a:xfrm>
          <a:off x="17106900" y="200342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82550</xdr:rowOff>
    </xdr:from>
    <xdr:to>
      <xdr:col>81</xdr:col>
      <xdr:colOff>133350</xdr:colOff>
      <xdr:row>13</xdr:row>
      <xdr:rowOff>82550</xdr:rowOff>
    </xdr:to>
    <xdr:cxnSp macro="">
      <xdr:nvCxnSpPr>
        <xdr:cNvPr id="448" name="直線コネクタ 447">
          <a:extLst>
            <a:ext uri="{FF2B5EF4-FFF2-40B4-BE49-F238E27FC236}">
              <a16:creationId xmlns:a16="http://schemas.microsoft.com/office/drawing/2014/main" id="{57606C19-F417-4EB2-A975-C20E7F90FD1D}"/>
            </a:ext>
          </a:extLst>
        </xdr:cNvPr>
        <xdr:cNvCxnSpPr/>
      </xdr:nvCxnSpPr>
      <xdr:spPr>
        <a:xfrm>
          <a:off x="16929100" y="2311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62865</xdr:rowOff>
    </xdr:from>
    <xdr:to>
      <xdr:col>81</xdr:col>
      <xdr:colOff>44450</xdr:colOff>
      <xdr:row>17</xdr:row>
      <xdr:rowOff>160655</xdr:rowOff>
    </xdr:to>
    <xdr:cxnSp macro="">
      <xdr:nvCxnSpPr>
        <xdr:cNvPr id="449" name="直線コネクタ 448">
          <a:extLst>
            <a:ext uri="{FF2B5EF4-FFF2-40B4-BE49-F238E27FC236}">
              <a16:creationId xmlns:a16="http://schemas.microsoft.com/office/drawing/2014/main" id="{34059DD8-0FBB-4AD9-83D3-0F0CE34ED1F9}"/>
            </a:ext>
          </a:extLst>
        </xdr:cNvPr>
        <xdr:cNvCxnSpPr/>
      </xdr:nvCxnSpPr>
      <xdr:spPr>
        <a:xfrm flipV="1">
          <a:off x="16179800" y="2977515"/>
          <a:ext cx="8382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61595</xdr:rowOff>
    </xdr:from>
    <xdr:ext cx="759460" cy="253365"/>
    <xdr:sp macro="" textlink="">
      <xdr:nvSpPr>
        <xdr:cNvPr id="450" name="将来負担の状況平均値テキスト">
          <a:extLst>
            <a:ext uri="{FF2B5EF4-FFF2-40B4-BE49-F238E27FC236}">
              <a16:creationId xmlns:a16="http://schemas.microsoft.com/office/drawing/2014/main" id="{33B08F11-A287-4A2E-970B-0AB1CDB72D5E}"/>
            </a:ext>
          </a:extLst>
        </xdr:cNvPr>
        <xdr:cNvSpPr txBox="1"/>
      </xdr:nvSpPr>
      <xdr:spPr>
        <a:xfrm>
          <a:off x="17106900" y="2118995"/>
          <a:ext cx="7594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13</xdr:row>
      <xdr:rowOff>33020</xdr:rowOff>
    </xdr:from>
    <xdr:to>
      <xdr:col>81</xdr:col>
      <xdr:colOff>95250</xdr:colOff>
      <xdr:row>13</xdr:row>
      <xdr:rowOff>132080</xdr:rowOff>
    </xdr:to>
    <xdr:sp macro="" textlink="">
      <xdr:nvSpPr>
        <xdr:cNvPr id="451" name="フローチャート: 判断 450">
          <a:extLst>
            <a:ext uri="{FF2B5EF4-FFF2-40B4-BE49-F238E27FC236}">
              <a16:creationId xmlns:a16="http://schemas.microsoft.com/office/drawing/2014/main" id="{EF2C0BB4-0B9A-4C54-B1F9-619BBF147BE1}"/>
            </a:ext>
          </a:extLst>
        </xdr:cNvPr>
        <xdr:cNvSpPr/>
      </xdr:nvSpPr>
      <xdr:spPr>
        <a:xfrm>
          <a:off x="16952595" y="2261870"/>
          <a:ext cx="1162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17</xdr:row>
      <xdr:rowOff>160655</xdr:rowOff>
    </xdr:from>
    <xdr:to>
      <xdr:col>77</xdr:col>
      <xdr:colOff>44450</xdr:colOff>
      <xdr:row>18</xdr:row>
      <xdr:rowOff>101600</xdr:rowOff>
    </xdr:to>
    <xdr:cxnSp macro="">
      <xdr:nvCxnSpPr>
        <xdr:cNvPr id="452" name="直線コネクタ 451">
          <a:extLst>
            <a:ext uri="{FF2B5EF4-FFF2-40B4-BE49-F238E27FC236}">
              <a16:creationId xmlns:a16="http://schemas.microsoft.com/office/drawing/2014/main" id="{05CC54D5-4AF2-4D0E-BD9E-A8FD00B8A5B9}"/>
            </a:ext>
          </a:extLst>
        </xdr:cNvPr>
        <xdr:cNvCxnSpPr/>
      </xdr:nvCxnSpPr>
      <xdr:spPr>
        <a:xfrm flipV="1">
          <a:off x="15276195" y="3075305"/>
          <a:ext cx="903605"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13</xdr:row>
      <xdr:rowOff>33020</xdr:rowOff>
    </xdr:from>
    <xdr:to>
      <xdr:col>77</xdr:col>
      <xdr:colOff>95250</xdr:colOff>
      <xdr:row>13</xdr:row>
      <xdr:rowOff>132080</xdr:rowOff>
    </xdr:to>
    <xdr:sp macro="" textlink="">
      <xdr:nvSpPr>
        <xdr:cNvPr id="453" name="フローチャート: 判断 452">
          <a:extLst>
            <a:ext uri="{FF2B5EF4-FFF2-40B4-BE49-F238E27FC236}">
              <a16:creationId xmlns:a16="http://schemas.microsoft.com/office/drawing/2014/main" id="{98881782-EA77-4C56-8947-E3C1000AECCF}"/>
            </a:ext>
          </a:extLst>
        </xdr:cNvPr>
        <xdr:cNvSpPr/>
      </xdr:nvSpPr>
      <xdr:spPr>
        <a:xfrm>
          <a:off x="16114395" y="2261870"/>
          <a:ext cx="1162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142240</xdr:rowOff>
    </xdr:from>
    <xdr:ext cx="736600" cy="250825"/>
    <xdr:sp macro="" textlink="">
      <xdr:nvSpPr>
        <xdr:cNvPr id="454" name="テキスト ボックス 453">
          <a:extLst>
            <a:ext uri="{FF2B5EF4-FFF2-40B4-BE49-F238E27FC236}">
              <a16:creationId xmlns:a16="http://schemas.microsoft.com/office/drawing/2014/main" id="{563C2A59-83AC-4C28-91F0-586D6A8E1F2D}"/>
            </a:ext>
          </a:extLst>
        </xdr:cNvPr>
        <xdr:cNvSpPr txBox="1"/>
      </xdr:nvSpPr>
      <xdr:spPr>
        <a:xfrm>
          <a:off x="15798800" y="202819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18</xdr:row>
      <xdr:rowOff>101600</xdr:rowOff>
    </xdr:from>
    <xdr:to>
      <xdr:col>72</xdr:col>
      <xdr:colOff>188595</xdr:colOff>
      <xdr:row>20</xdr:row>
      <xdr:rowOff>19050</xdr:rowOff>
    </xdr:to>
    <xdr:cxnSp macro="">
      <xdr:nvCxnSpPr>
        <xdr:cNvPr id="455" name="直線コネクタ 454">
          <a:extLst>
            <a:ext uri="{FF2B5EF4-FFF2-40B4-BE49-F238E27FC236}">
              <a16:creationId xmlns:a16="http://schemas.microsoft.com/office/drawing/2014/main" id="{53712948-5557-426F-8827-A61699012A6A}"/>
            </a:ext>
          </a:extLst>
        </xdr:cNvPr>
        <xdr:cNvCxnSpPr/>
      </xdr:nvCxnSpPr>
      <xdr:spPr>
        <a:xfrm flipV="1">
          <a:off x="14401800" y="3187700"/>
          <a:ext cx="874395" cy="260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33020</xdr:rowOff>
    </xdr:from>
    <xdr:to>
      <xdr:col>73</xdr:col>
      <xdr:colOff>44450</xdr:colOff>
      <xdr:row>13</xdr:row>
      <xdr:rowOff>132080</xdr:rowOff>
    </xdr:to>
    <xdr:sp macro="" textlink="">
      <xdr:nvSpPr>
        <xdr:cNvPr id="456" name="フローチャート: 判断 455">
          <a:extLst>
            <a:ext uri="{FF2B5EF4-FFF2-40B4-BE49-F238E27FC236}">
              <a16:creationId xmlns:a16="http://schemas.microsoft.com/office/drawing/2014/main" id="{E96027BF-E34F-4CB3-9386-64C75FEE9F34}"/>
            </a:ext>
          </a:extLst>
        </xdr:cNvPr>
        <xdr:cNvSpPr/>
      </xdr:nvSpPr>
      <xdr:spPr>
        <a:xfrm>
          <a:off x="15240000" y="22618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142240</xdr:rowOff>
    </xdr:from>
    <xdr:ext cx="759460" cy="250825"/>
    <xdr:sp macro="" textlink="">
      <xdr:nvSpPr>
        <xdr:cNvPr id="457" name="テキスト ボックス 456">
          <a:extLst>
            <a:ext uri="{FF2B5EF4-FFF2-40B4-BE49-F238E27FC236}">
              <a16:creationId xmlns:a16="http://schemas.microsoft.com/office/drawing/2014/main" id="{5C10E3A2-A4BA-49C0-A6BB-FEFE72144508}"/>
            </a:ext>
          </a:extLst>
        </xdr:cNvPr>
        <xdr:cNvSpPr txBox="1"/>
      </xdr:nvSpPr>
      <xdr:spPr>
        <a:xfrm>
          <a:off x="14909800" y="202819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20</xdr:row>
      <xdr:rowOff>19050</xdr:rowOff>
    </xdr:from>
    <xdr:to>
      <xdr:col>68</xdr:col>
      <xdr:colOff>152400</xdr:colOff>
      <xdr:row>20</xdr:row>
      <xdr:rowOff>141605</xdr:rowOff>
    </xdr:to>
    <xdr:cxnSp macro="">
      <xdr:nvCxnSpPr>
        <xdr:cNvPr id="458" name="直線コネクタ 457">
          <a:extLst>
            <a:ext uri="{FF2B5EF4-FFF2-40B4-BE49-F238E27FC236}">
              <a16:creationId xmlns:a16="http://schemas.microsoft.com/office/drawing/2014/main" id="{420DE620-4ED1-4CE4-B527-08E3FC656A0C}"/>
            </a:ext>
          </a:extLst>
        </xdr:cNvPr>
        <xdr:cNvCxnSpPr/>
      </xdr:nvCxnSpPr>
      <xdr:spPr>
        <a:xfrm flipV="1">
          <a:off x="13512800" y="3448050"/>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128905</xdr:rowOff>
    </xdr:from>
    <xdr:to>
      <xdr:col>68</xdr:col>
      <xdr:colOff>188595</xdr:colOff>
      <xdr:row>14</xdr:row>
      <xdr:rowOff>60325</xdr:rowOff>
    </xdr:to>
    <xdr:sp macro="" textlink="">
      <xdr:nvSpPr>
        <xdr:cNvPr id="459" name="フローチャート: 判断 458">
          <a:extLst>
            <a:ext uri="{FF2B5EF4-FFF2-40B4-BE49-F238E27FC236}">
              <a16:creationId xmlns:a16="http://schemas.microsoft.com/office/drawing/2014/main" id="{21B25C8D-B80D-4EC8-A249-C050C17B205B}"/>
            </a:ext>
          </a:extLst>
        </xdr:cNvPr>
        <xdr:cNvSpPr/>
      </xdr:nvSpPr>
      <xdr:spPr>
        <a:xfrm>
          <a:off x="14351000" y="2357755"/>
          <a:ext cx="8699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12</xdr:row>
      <xdr:rowOff>70485</xdr:rowOff>
    </xdr:from>
    <xdr:ext cx="762000" cy="250825"/>
    <xdr:sp macro="" textlink="">
      <xdr:nvSpPr>
        <xdr:cNvPr id="460" name="テキスト ボックス 459">
          <a:extLst>
            <a:ext uri="{FF2B5EF4-FFF2-40B4-BE49-F238E27FC236}">
              <a16:creationId xmlns:a16="http://schemas.microsoft.com/office/drawing/2014/main" id="{9364B6E4-CF48-48E3-8EBC-3FDA6E63473E}"/>
            </a:ext>
          </a:extLst>
        </xdr:cNvPr>
        <xdr:cNvSpPr txBox="1"/>
      </xdr:nvSpPr>
      <xdr:spPr>
        <a:xfrm>
          <a:off x="14018895" y="21278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128905</xdr:rowOff>
    </xdr:from>
    <xdr:to>
      <xdr:col>64</xdr:col>
      <xdr:colOff>152400</xdr:colOff>
      <xdr:row>15</xdr:row>
      <xdr:rowOff>60960</xdr:rowOff>
    </xdr:to>
    <xdr:sp macro="" textlink="">
      <xdr:nvSpPr>
        <xdr:cNvPr id="461" name="フローチャート: 判断 460">
          <a:extLst>
            <a:ext uri="{FF2B5EF4-FFF2-40B4-BE49-F238E27FC236}">
              <a16:creationId xmlns:a16="http://schemas.microsoft.com/office/drawing/2014/main" id="{0B90C68E-68FE-47CF-AD17-568BC600098C}"/>
            </a:ext>
          </a:extLst>
        </xdr:cNvPr>
        <xdr:cNvSpPr/>
      </xdr:nvSpPr>
      <xdr:spPr>
        <a:xfrm>
          <a:off x="13462000" y="252920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71120</xdr:rowOff>
    </xdr:from>
    <xdr:ext cx="762000" cy="250825"/>
    <xdr:sp macro="" textlink="">
      <xdr:nvSpPr>
        <xdr:cNvPr id="462" name="テキスト ボックス 461">
          <a:extLst>
            <a:ext uri="{FF2B5EF4-FFF2-40B4-BE49-F238E27FC236}">
              <a16:creationId xmlns:a16="http://schemas.microsoft.com/office/drawing/2014/main" id="{202EB485-1BB0-4F45-90C9-5600CFB9DC03}"/>
            </a:ext>
          </a:extLst>
        </xdr:cNvPr>
        <xdr:cNvSpPr txBox="1"/>
      </xdr:nvSpPr>
      <xdr:spPr>
        <a:xfrm>
          <a:off x="13131800" y="22999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90805</xdr:rowOff>
    </xdr:from>
    <xdr:ext cx="762000" cy="250825"/>
    <xdr:sp macro="" textlink="">
      <xdr:nvSpPr>
        <xdr:cNvPr id="463" name="テキスト ボックス 462">
          <a:extLst>
            <a:ext uri="{FF2B5EF4-FFF2-40B4-BE49-F238E27FC236}">
              <a16:creationId xmlns:a16="http://schemas.microsoft.com/office/drawing/2014/main" id="{3953A035-9287-4BBE-BC10-CB411E675DC1}"/>
            </a:ext>
          </a:extLst>
        </xdr:cNvPr>
        <xdr:cNvSpPr txBox="1"/>
      </xdr:nvSpPr>
      <xdr:spPr>
        <a:xfrm>
          <a:off x="16802100" y="43770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90805</xdr:rowOff>
    </xdr:from>
    <xdr:ext cx="762000" cy="250825"/>
    <xdr:sp macro="" textlink="">
      <xdr:nvSpPr>
        <xdr:cNvPr id="464" name="テキスト ボックス 463">
          <a:extLst>
            <a:ext uri="{FF2B5EF4-FFF2-40B4-BE49-F238E27FC236}">
              <a16:creationId xmlns:a16="http://schemas.microsoft.com/office/drawing/2014/main" id="{0AD94DC6-52E0-4042-85F7-7BD4299A8B45}"/>
            </a:ext>
          </a:extLst>
        </xdr:cNvPr>
        <xdr:cNvSpPr txBox="1"/>
      </xdr:nvSpPr>
      <xdr:spPr>
        <a:xfrm>
          <a:off x="15963900" y="43770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25</xdr:row>
      <xdr:rowOff>90805</xdr:rowOff>
    </xdr:from>
    <xdr:ext cx="762000" cy="250825"/>
    <xdr:sp macro="" textlink="">
      <xdr:nvSpPr>
        <xdr:cNvPr id="465" name="テキスト ボックス 464">
          <a:extLst>
            <a:ext uri="{FF2B5EF4-FFF2-40B4-BE49-F238E27FC236}">
              <a16:creationId xmlns:a16="http://schemas.microsoft.com/office/drawing/2014/main" id="{D6C2C0D2-2FD5-40BD-8C54-815EBCA922F5}"/>
            </a:ext>
          </a:extLst>
        </xdr:cNvPr>
        <xdr:cNvSpPr txBox="1"/>
      </xdr:nvSpPr>
      <xdr:spPr>
        <a:xfrm>
          <a:off x="15066645" y="43770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90805</xdr:rowOff>
    </xdr:from>
    <xdr:ext cx="759460" cy="250825"/>
    <xdr:sp macro="" textlink="">
      <xdr:nvSpPr>
        <xdr:cNvPr id="466" name="テキスト ボックス 465">
          <a:extLst>
            <a:ext uri="{FF2B5EF4-FFF2-40B4-BE49-F238E27FC236}">
              <a16:creationId xmlns:a16="http://schemas.microsoft.com/office/drawing/2014/main" id="{488D51F2-07F1-43C5-A028-AE83C14FAB4C}"/>
            </a:ext>
          </a:extLst>
        </xdr:cNvPr>
        <xdr:cNvSpPr txBox="1"/>
      </xdr:nvSpPr>
      <xdr:spPr>
        <a:xfrm>
          <a:off x="14185900" y="437705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90805</xdr:rowOff>
    </xdr:from>
    <xdr:ext cx="762000" cy="250825"/>
    <xdr:sp macro="" textlink="">
      <xdr:nvSpPr>
        <xdr:cNvPr id="467" name="テキスト ボックス 466">
          <a:extLst>
            <a:ext uri="{FF2B5EF4-FFF2-40B4-BE49-F238E27FC236}">
              <a16:creationId xmlns:a16="http://schemas.microsoft.com/office/drawing/2014/main" id="{13270D17-E6CB-4759-AF6F-23CC7F994C21}"/>
            </a:ext>
          </a:extLst>
        </xdr:cNvPr>
        <xdr:cNvSpPr txBox="1"/>
      </xdr:nvSpPr>
      <xdr:spPr>
        <a:xfrm>
          <a:off x="13296900" y="43770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17</xdr:row>
      <xdr:rowOff>13970</xdr:rowOff>
    </xdr:from>
    <xdr:to>
      <xdr:col>81</xdr:col>
      <xdr:colOff>95250</xdr:colOff>
      <xdr:row>17</xdr:row>
      <xdr:rowOff>113030</xdr:rowOff>
    </xdr:to>
    <xdr:sp macro="" textlink="">
      <xdr:nvSpPr>
        <xdr:cNvPr id="468" name="楕円 467">
          <a:extLst>
            <a:ext uri="{FF2B5EF4-FFF2-40B4-BE49-F238E27FC236}">
              <a16:creationId xmlns:a16="http://schemas.microsoft.com/office/drawing/2014/main" id="{E91473CE-1309-4D7F-817D-0A2E4245DB12}"/>
            </a:ext>
          </a:extLst>
        </xdr:cNvPr>
        <xdr:cNvSpPr/>
      </xdr:nvSpPr>
      <xdr:spPr>
        <a:xfrm>
          <a:off x="16952595" y="2928620"/>
          <a:ext cx="1162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153670</xdr:rowOff>
    </xdr:from>
    <xdr:ext cx="759460" cy="253365"/>
    <xdr:sp macro="" textlink="">
      <xdr:nvSpPr>
        <xdr:cNvPr id="469" name="将来負担の状況該当値テキスト">
          <a:extLst>
            <a:ext uri="{FF2B5EF4-FFF2-40B4-BE49-F238E27FC236}">
              <a16:creationId xmlns:a16="http://schemas.microsoft.com/office/drawing/2014/main" id="{803C4D4C-8659-4379-9E14-963A720CFE3A}"/>
            </a:ext>
          </a:extLst>
        </xdr:cNvPr>
        <xdr:cNvSpPr txBox="1"/>
      </xdr:nvSpPr>
      <xdr:spPr>
        <a:xfrm>
          <a:off x="17106900" y="289687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17</xdr:row>
      <xdr:rowOff>110490</xdr:rowOff>
    </xdr:from>
    <xdr:to>
      <xdr:col>77</xdr:col>
      <xdr:colOff>95250</xdr:colOff>
      <xdr:row>18</xdr:row>
      <xdr:rowOff>41910</xdr:rowOff>
    </xdr:to>
    <xdr:sp macro="" textlink="">
      <xdr:nvSpPr>
        <xdr:cNvPr id="470" name="楕円 469">
          <a:extLst>
            <a:ext uri="{FF2B5EF4-FFF2-40B4-BE49-F238E27FC236}">
              <a16:creationId xmlns:a16="http://schemas.microsoft.com/office/drawing/2014/main" id="{1B8083CD-A4B4-48E9-B096-A32B3220265D}"/>
            </a:ext>
          </a:extLst>
        </xdr:cNvPr>
        <xdr:cNvSpPr/>
      </xdr:nvSpPr>
      <xdr:spPr>
        <a:xfrm>
          <a:off x="16114395" y="3025140"/>
          <a:ext cx="11620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27305</xdr:rowOff>
    </xdr:from>
    <xdr:ext cx="736600" cy="253365"/>
    <xdr:sp macro="" textlink="">
      <xdr:nvSpPr>
        <xdr:cNvPr id="471" name="テキスト ボックス 470">
          <a:extLst>
            <a:ext uri="{FF2B5EF4-FFF2-40B4-BE49-F238E27FC236}">
              <a16:creationId xmlns:a16="http://schemas.microsoft.com/office/drawing/2014/main" id="{2D23F67C-0CA3-445E-8738-07E897BD67FB}"/>
            </a:ext>
          </a:extLst>
        </xdr:cNvPr>
        <xdr:cNvSpPr txBox="1"/>
      </xdr:nvSpPr>
      <xdr:spPr>
        <a:xfrm>
          <a:off x="15798800" y="311340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18</xdr:row>
      <xdr:rowOff>52070</xdr:rowOff>
    </xdr:from>
    <xdr:to>
      <xdr:col>73</xdr:col>
      <xdr:colOff>44450</xdr:colOff>
      <xdr:row>18</xdr:row>
      <xdr:rowOff>151130</xdr:rowOff>
    </xdr:to>
    <xdr:sp macro="" textlink="">
      <xdr:nvSpPr>
        <xdr:cNvPr id="472" name="楕円 471">
          <a:extLst>
            <a:ext uri="{FF2B5EF4-FFF2-40B4-BE49-F238E27FC236}">
              <a16:creationId xmlns:a16="http://schemas.microsoft.com/office/drawing/2014/main" id="{6272B41A-03A9-446B-9890-62007B4C0771}"/>
            </a:ext>
          </a:extLst>
        </xdr:cNvPr>
        <xdr:cNvSpPr/>
      </xdr:nvSpPr>
      <xdr:spPr>
        <a:xfrm>
          <a:off x="15240000" y="31381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136525</xdr:rowOff>
    </xdr:from>
    <xdr:ext cx="759460" cy="253365"/>
    <xdr:sp macro="" textlink="">
      <xdr:nvSpPr>
        <xdr:cNvPr id="473" name="テキスト ボックス 472">
          <a:extLst>
            <a:ext uri="{FF2B5EF4-FFF2-40B4-BE49-F238E27FC236}">
              <a16:creationId xmlns:a16="http://schemas.microsoft.com/office/drawing/2014/main" id="{4CDD5540-B53B-48B6-97B9-2D56F6F263F9}"/>
            </a:ext>
          </a:extLst>
        </xdr:cNvPr>
        <xdr:cNvSpPr txBox="1"/>
      </xdr:nvSpPr>
      <xdr:spPr>
        <a:xfrm>
          <a:off x="14909800" y="322262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19</xdr:row>
      <xdr:rowOff>137160</xdr:rowOff>
    </xdr:from>
    <xdr:to>
      <xdr:col>68</xdr:col>
      <xdr:colOff>188595</xdr:colOff>
      <xdr:row>20</xdr:row>
      <xdr:rowOff>69215</xdr:rowOff>
    </xdr:to>
    <xdr:sp macro="" textlink="">
      <xdr:nvSpPr>
        <xdr:cNvPr id="474" name="楕円 473">
          <a:extLst>
            <a:ext uri="{FF2B5EF4-FFF2-40B4-BE49-F238E27FC236}">
              <a16:creationId xmlns:a16="http://schemas.microsoft.com/office/drawing/2014/main" id="{04B2E356-B255-4D81-8893-E25D594517EF}"/>
            </a:ext>
          </a:extLst>
        </xdr:cNvPr>
        <xdr:cNvSpPr/>
      </xdr:nvSpPr>
      <xdr:spPr>
        <a:xfrm>
          <a:off x="14351000" y="3394710"/>
          <a:ext cx="869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20</xdr:row>
      <xdr:rowOff>53975</xdr:rowOff>
    </xdr:from>
    <xdr:ext cx="762000" cy="250825"/>
    <xdr:sp macro="" textlink="">
      <xdr:nvSpPr>
        <xdr:cNvPr id="475" name="テキスト ボックス 474">
          <a:extLst>
            <a:ext uri="{FF2B5EF4-FFF2-40B4-BE49-F238E27FC236}">
              <a16:creationId xmlns:a16="http://schemas.microsoft.com/office/drawing/2014/main" id="{561C1345-D527-4C4F-843A-646E2746C10C}"/>
            </a:ext>
          </a:extLst>
        </xdr:cNvPr>
        <xdr:cNvSpPr txBox="1"/>
      </xdr:nvSpPr>
      <xdr:spPr>
        <a:xfrm>
          <a:off x="14018895" y="34829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20</xdr:row>
      <xdr:rowOff>92075</xdr:rowOff>
    </xdr:from>
    <xdr:to>
      <xdr:col>64</xdr:col>
      <xdr:colOff>152400</xdr:colOff>
      <xdr:row>21</xdr:row>
      <xdr:rowOff>23495</xdr:rowOff>
    </xdr:to>
    <xdr:sp macro="" textlink="">
      <xdr:nvSpPr>
        <xdr:cNvPr id="476" name="楕円 475">
          <a:extLst>
            <a:ext uri="{FF2B5EF4-FFF2-40B4-BE49-F238E27FC236}">
              <a16:creationId xmlns:a16="http://schemas.microsoft.com/office/drawing/2014/main" id="{DA240BBE-67D1-4600-B66B-417C5E66EFDE}"/>
            </a:ext>
          </a:extLst>
        </xdr:cNvPr>
        <xdr:cNvSpPr/>
      </xdr:nvSpPr>
      <xdr:spPr>
        <a:xfrm>
          <a:off x="13462000" y="352107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8255</xdr:rowOff>
    </xdr:from>
    <xdr:ext cx="762000" cy="253365"/>
    <xdr:sp macro="" textlink="">
      <xdr:nvSpPr>
        <xdr:cNvPr id="477" name="テキスト ボックス 476">
          <a:extLst>
            <a:ext uri="{FF2B5EF4-FFF2-40B4-BE49-F238E27FC236}">
              <a16:creationId xmlns:a16="http://schemas.microsoft.com/office/drawing/2014/main" id="{CDFC87DA-55D6-459E-B769-DDD0B51E909E}"/>
            </a:ext>
          </a:extLst>
        </xdr:cNvPr>
        <xdr:cNvSpPr txBox="1"/>
      </xdr:nvSpPr>
      <xdr:spPr>
        <a:xfrm>
          <a:off x="13131800" y="36087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109.7</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F0A18BDA-1C29-47F3-B14D-AB8EAA6264C9}"/>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D9E4DB26-2F74-43E7-AD44-1C1B8852EF86}"/>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D30309D0-DE9B-4967-B058-1E9436840DA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179705</xdr:colOff>
      <xdr:row>4</xdr:row>
      <xdr:rowOff>0</xdr:rowOff>
    </xdr:to>
    <xdr:sp macro="" textlink="">
      <xdr:nvSpPr>
        <xdr:cNvPr id="5" name="正方形/長方形 4">
          <a:extLst>
            <a:ext uri="{FF2B5EF4-FFF2-40B4-BE49-F238E27FC236}">
              <a16:creationId xmlns:a16="http://schemas.microsoft.com/office/drawing/2014/main" id="{5FE79975-8320-44CC-BB80-3F389B2716F6}"/>
            </a:ext>
          </a:extLst>
        </xdr:cNvPr>
        <xdr:cNvSpPr/>
      </xdr:nvSpPr>
      <xdr:spPr>
        <a:xfrm>
          <a:off x="19164300" y="241300"/>
          <a:ext cx="381825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京都府京丹波町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4EAF3AC-1710-422F-8A48-08E60C0CB8C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E8390A6C-3B9A-4E97-BC66-B11BCFAA8347}"/>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1C1ADB08-F1B9-4D02-B3BA-A0DE6ECC7AC5}"/>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EA4639A0-2720-493D-8897-CCE713F55D0E}"/>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34F00E3E-8CAC-4201-A3AF-FC49A929DBB2}"/>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BDC2CCFC-9894-4753-AAD5-BA976D1E47B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6FCEC597-FC6F-4510-BDE5-9910C8AB8238}"/>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12,384
12,119
303.09
12,271,102
12,199,521
56,234
6,816,403
13,805,964</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A794E48A-EC40-4D97-AA3A-F48862F69B58}"/>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AC72FFA0-DD80-42F2-A915-613B0E5DA27C}"/>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179705</xdr:colOff>
      <xdr:row>14</xdr:row>
      <xdr:rowOff>165100</xdr:rowOff>
    </xdr:to>
    <xdr:sp macro="" textlink="">
      <xdr:nvSpPr>
        <xdr:cNvPr id="15" name="正方形/長方形 14">
          <a:extLst>
            <a:ext uri="{FF2B5EF4-FFF2-40B4-BE49-F238E27FC236}">
              <a16:creationId xmlns:a16="http://schemas.microsoft.com/office/drawing/2014/main" id="{48439B71-B3CA-488A-944B-C73C9FB0DF6B}"/>
            </a:ext>
          </a:extLst>
        </xdr:cNvPr>
        <xdr:cNvSpPr/>
      </xdr:nvSpPr>
      <xdr:spPr>
        <a:xfrm>
          <a:off x="7112000" y="1549400"/>
          <a:ext cx="126873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15.2
58.0</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CB856CE5-80D2-49F1-82B0-B15DB5298367}"/>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7C0E3871-70E9-4BF5-95C4-B289BEA3D004}"/>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A5CF8F52-2351-470A-A635-45EDB00787CD}"/>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27073250-60F6-4A89-B9C6-DEE820173DC7}"/>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60E890BC-88B1-4619-B668-555E073FB74C}"/>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32EF660-3395-4867-BD19-B87125A720B4}"/>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40715C29-8721-4A83-91CF-B045DCF5FD2A}"/>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AB06AFB5-2741-4ADA-A55E-D53A4406BEC3}"/>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259B2355-FDC7-48F4-8349-614C0426EFEE}"/>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CE3ECD11-2B2D-4BE3-B9FE-21A53C2B2454}"/>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35F69B8D-C927-4462-8CD8-A4EFD8EF239D}"/>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C2F32D7E-10E2-4F5C-A6C1-E811AB601516}"/>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44885C53-4E7B-4C13-BF54-27EC58F0BB9D}"/>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43F6F79B-DD67-4ECC-91B4-093B1AA52801}"/>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3810" cy="256540"/>
    <xdr:sp macro="" textlink="">
      <xdr:nvSpPr>
        <xdr:cNvPr id="30" name="テキスト ボックス 29">
          <a:extLst>
            <a:ext uri="{FF2B5EF4-FFF2-40B4-BE49-F238E27FC236}">
              <a16:creationId xmlns:a16="http://schemas.microsoft.com/office/drawing/2014/main" id="{48B4333E-7C52-4F14-A047-D0023F76513A}"/>
            </a:ext>
          </a:extLst>
        </xdr:cNvPr>
        <xdr:cNvSpPr txBox="1"/>
      </xdr:nvSpPr>
      <xdr:spPr>
        <a:xfrm>
          <a:off x="698500" y="3492500"/>
          <a:ext cx="889381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3930" cy="256540"/>
    <xdr:sp macro="" textlink="">
      <xdr:nvSpPr>
        <xdr:cNvPr id="31" name="テキスト ボックス 30">
          <a:extLst>
            <a:ext uri="{FF2B5EF4-FFF2-40B4-BE49-F238E27FC236}">
              <a16:creationId xmlns:a16="http://schemas.microsoft.com/office/drawing/2014/main" id="{1A4B28BF-9FE5-4AD5-B64A-C0EBA0B1F78E}"/>
            </a:ext>
          </a:extLst>
        </xdr:cNvPr>
        <xdr:cNvSpPr txBox="1"/>
      </xdr:nvSpPr>
      <xdr:spPr>
        <a:xfrm>
          <a:off x="698500" y="3746500"/>
          <a:ext cx="60439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8965" cy="259080"/>
    <xdr:sp macro="" textlink="">
      <xdr:nvSpPr>
        <xdr:cNvPr id="32" name="テキスト ボックス 31">
          <a:extLst>
            <a:ext uri="{FF2B5EF4-FFF2-40B4-BE49-F238E27FC236}">
              <a16:creationId xmlns:a16="http://schemas.microsoft.com/office/drawing/2014/main" id="{776898F2-601A-4E6E-971D-DCF5E1507845}"/>
            </a:ext>
          </a:extLst>
        </xdr:cNvPr>
        <xdr:cNvSpPr txBox="1"/>
      </xdr:nvSpPr>
      <xdr:spPr>
        <a:xfrm>
          <a:off x="698500" y="4000500"/>
          <a:ext cx="8228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2245" cy="259080"/>
    <xdr:sp macro="" textlink="">
      <xdr:nvSpPr>
        <xdr:cNvPr id="33" name="テキスト ボックス 32">
          <a:extLst>
            <a:ext uri="{FF2B5EF4-FFF2-40B4-BE49-F238E27FC236}">
              <a16:creationId xmlns:a16="http://schemas.microsoft.com/office/drawing/2014/main" id="{2627E5B1-B1CA-4BCB-8B00-29375CE46573}"/>
            </a:ext>
          </a:extLst>
        </xdr:cNvPr>
        <xdr:cNvSpPr txBox="1"/>
      </xdr:nvSpPr>
      <xdr:spPr>
        <a:xfrm>
          <a:off x="698500" y="4254500"/>
          <a:ext cx="182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179705</xdr:colOff>
      <xdr:row>29</xdr:row>
      <xdr:rowOff>44450</xdr:rowOff>
    </xdr:to>
    <xdr:sp macro="" textlink="">
      <xdr:nvSpPr>
        <xdr:cNvPr id="34" name="正方形/長方形 33">
          <a:extLst>
            <a:ext uri="{FF2B5EF4-FFF2-40B4-BE49-F238E27FC236}">
              <a16:creationId xmlns:a16="http://schemas.microsoft.com/office/drawing/2014/main" id="{198C3649-AB5B-4172-95E7-1C188366E1B5}"/>
            </a:ext>
          </a:extLst>
        </xdr:cNvPr>
        <xdr:cNvSpPr/>
      </xdr:nvSpPr>
      <xdr:spPr>
        <a:xfrm>
          <a:off x="762000" y="4699000"/>
          <a:ext cx="461835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179705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B198353E-CF40-4E30-B89C-41503CB133C2}"/>
            </a:ext>
          </a:extLst>
        </xdr:cNvPr>
        <xdr:cNvSpPr/>
      </xdr:nvSpPr>
      <xdr:spPr>
        <a:xfrm>
          <a:off x="5380355" y="47625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7E433E81-163B-477E-9A0E-748E9F12ADF3}"/>
            </a:ext>
          </a:extLst>
        </xdr:cNvPr>
        <xdr:cNvSpPr/>
      </xdr:nvSpPr>
      <xdr:spPr>
        <a:xfrm>
          <a:off x="5380355" y="49530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931E139D-3704-4F4F-8475-C48FBEC41DC3}"/>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DD88311D-2F58-4ED1-9679-BCB7A6512D09}"/>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12264144-ED74-47B4-B232-43F20B9E2B76}"/>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13DC44BF-1CBF-4D91-92BA-73351AEF3F01}"/>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179705</xdr:colOff>
      <xdr:row>44</xdr:row>
      <xdr:rowOff>12700</xdr:rowOff>
    </xdr:to>
    <xdr:sp macro="" textlink="">
      <xdr:nvSpPr>
        <xdr:cNvPr id="41" name="正方形/長方形 40">
          <a:extLst>
            <a:ext uri="{FF2B5EF4-FFF2-40B4-BE49-F238E27FC236}">
              <a16:creationId xmlns:a16="http://schemas.microsoft.com/office/drawing/2014/main" id="{3FA563F6-EA3A-46CC-843C-44A1B8D2C61D}"/>
            </a:ext>
          </a:extLst>
        </xdr:cNvPr>
        <xdr:cNvSpPr/>
      </xdr:nvSpPr>
      <xdr:spPr>
        <a:xfrm>
          <a:off x="762000" y="5270500"/>
          <a:ext cx="461835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296C833D-D6C7-456C-A637-DFD54C24AC82}"/>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179705</xdr:colOff>
      <xdr:row>32</xdr:row>
      <xdr:rowOff>38100</xdr:rowOff>
    </xdr:to>
    <xdr:sp macro="" textlink="">
      <xdr:nvSpPr>
        <xdr:cNvPr id="43" name="正方形/長方形 42">
          <a:extLst>
            <a:ext uri="{FF2B5EF4-FFF2-40B4-BE49-F238E27FC236}">
              <a16:creationId xmlns:a16="http://schemas.microsoft.com/office/drawing/2014/main" id="{51AEDA3F-459B-41AC-9EE9-7BB24EECE1EE}"/>
            </a:ext>
          </a:extLst>
        </xdr:cNvPr>
        <xdr:cNvSpPr/>
      </xdr:nvSpPr>
      <xdr:spPr>
        <a:xfrm>
          <a:off x="5778500" y="5270500"/>
          <a:ext cx="38023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ACA6FE7C-2F5A-4212-948A-D0955F3991F1}"/>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人件費に係るものは、令和6年度において28.0％と類似団体平均と比べて高い水準にある。</a:t>
          </a:r>
        </a:p>
        <a:p>
          <a:r>
            <a:rPr kumimoji="1" lang="ja-JP" altLang="en-US" sz="1100">
              <a:latin typeface="ＭＳ Ｐゴシック"/>
              <a:ea typeface="ＭＳ Ｐゴシック"/>
            </a:rPr>
            <a:t>　</a:t>
          </a:r>
          <a:r>
            <a:rPr lang="ja-JP" altLang="ja-JP" sz="1100" b="0" i="0" baseline="0">
              <a:solidFill>
                <a:schemeClr val="dk1"/>
              </a:solidFill>
              <a:effectLst/>
              <a:latin typeface="ＭＳ ゴシック"/>
              <a:ea typeface="ＭＳ ゴシック"/>
              <a:cs typeface="+mn-cs"/>
            </a:rPr>
            <a:t>本町は面積が303.</a:t>
          </a:r>
          <a:r>
            <a:rPr lang="en-US" altLang="ja-JP" sz="1100" b="0" i="0" baseline="0">
              <a:solidFill>
                <a:schemeClr val="dk1"/>
              </a:solidFill>
              <a:effectLst/>
              <a:latin typeface="ＭＳ ゴシック"/>
              <a:ea typeface="ＭＳ ゴシック"/>
              <a:cs typeface="+mn-cs"/>
            </a:rPr>
            <a:t>09</a:t>
          </a:r>
          <a:r>
            <a:rPr lang="ja-JP" altLang="ja-JP" sz="1100" b="0" i="0" baseline="0">
              <a:solidFill>
                <a:schemeClr val="dk1"/>
              </a:solidFill>
              <a:effectLst/>
              <a:latin typeface="ＭＳ ゴシック"/>
              <a:ea typeface="ＭＳ ゴシック"/>
              <a:cs typeface="+mn-cs"/>
            </a:rPr>
            <a:t>㎢と類似団体と比較して広大であり、合併前の旧町単位で支所や、こども園等を設置しているために、類似団体と比較して職員数が多くならざるを得ない状況にある。</a:t>
          </a:r>
          <a:endParaRPr kumimoji="1" lang="ja-JP" altLang="en-US" sz="1100">
            <a:latin typeface="ＭＳ Ｐゴシック"/>
            <a:ea typeface="ＭＳ Ｐゴシック"/>
          </a:endParaRPr>
        </a:p>
        <a:p>
          <a:r>
            <a:rPr kumimoji="1" lang="ja-JP" altLang="en-US" sz="1100">
              <a:latin typeface="ＭＳ Ｐゴシック"/>
              <a:ea typeface="ＭＳ Ｐゴシック"/>
            </a:rPr>
            <a:t>　</a:t>
          </a:r>
          <a:r>
            <a:rPr lang="ja-JP" altLang="en-US">
              <a:latin typeface="ＭＳ ゴシック"/>
              <a:ea typeface="ＭＳ ゴシック"/>
            </a:rPr>
            <a:t>類似団体と比較し高い指標にあることから、職員の定員管理や業務の効率化等による時間外勤務手当の縮小を図っていく。</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8450" cy="225425"/>
    <xdr:sp macro="" textlink="">
      <xdr:nvSpPr>
        <xdr:cNvPr id="45" name="テキスト ボックス 44">
          <a:extLst>
            <a:ext uri="{FF2B5EF4-FFF2-40B4-BE49-F238E27FC236}">
              <a16:creationId xmlns:a16="http://schemas.microsoft.com/office/drawing/2014/main" id="{E07075B2-8F32-48F5-AD34-EA47E12EAA90}"/>
            </a:ext>
          </a:extLst>
        </xdr:cNvPr>
        <xdr:cNvSpPr txBox="1"/>
      </xdr:nvSpPr>
      <xdr:spPr>
        <a:xfrm>
          <a:off x="72390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179705</xdr:colOff>
      <xdr:row>44</xdr:row>
      <xdr:rowOff>12700</xdr:rowOff>
    </xdr:to>
    <xdr:cxnSp macro="">
      <xdr:nvCxnSpPr>
        <xdr:cNvPr id="46" name="直線コネクタ 45">
          <a:extLst>
            <a:ext uri="{FF2B5EF4-FFF2-40B4-BE49-F238E27FC236}">
              <a16:creationId xmlns:a16="http://schemas.microsoft.com/office/drawing/2014/main" id="{7FAE0CB6-4EAE-49E9-B8A0-E72E7ADFA667}"/>
            </a:ext>
          </a:extLst>
        </xdr:cNvPr>
        <xdr:cNvCxnSpPr/>
      </xdr:nvCxnSpPr>
      <xdr:spPr>
        <a:xfrm>
          <a:off x="762000" y="7556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5460" cy="256540"/>
    <xdr:sp macro="" textlink="">
      <xdr:nvSpPr>
        <xdr:cNvPr id="47" name="テキスト ボックス 46">
          <a:extLst>
            <a:ext uri="{FF2B5EF4-FFF2-40B4-BE49-F238E27FC236}">
              <a16:creationId xmlns:a16="http://schemas.microsoft.com/office/drawing/2014/main" id="{EBE55456-FEFF-4175-A545-207EA56EC990}"/>
            </a:ext>
          </a:extLst>
        </xdr:cNvPr>
        <xdr:cNvSpPr txBox="1"/>
      </xdr:nvSpPr>
      <xdr:spPr>
        <a:xfrm>
          <a:off x="254000" y="7414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127000</xdr:rowOff>
    </xdr:from>
    <xdr:to>
      <xdr:col>26</xdr:col>
      <xdr:colOff>179705</xdr:colOff>
      <xdr:row>40</xdr:row>
      <xdr:rowOff>127000</xdr:rowOff>
    </xdr:to>
    <xdr:cxnSp macro="">
      <xdr:nvCxnSpPr>
        <xdr:cNvPr id="48" name="直線コネクタ 47">
          <a:extLst>
            <a:ext uri="{FF2B5EF4-FFF2-40B4-BE49-F238E27FC236}">
              <a16:creationId xmlns:a16="http://schemas.microsoft.com/office/drawing/2014/main" id="{6F89AE9D-8557-45BD-BA84-CF6334669D04}"/>
            </a:ext>
          </a:extLst>
        </xdr:cNvPr>
        <xdr:cNvCxnSpPr/>
      </xdr:nvCxnSpPr>
      <xdr:spPr>
        <a:xfrm>
          <a:off x="762000" y="69850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156210</xdr:rowOff>
    </xdr:from>
    <xdr:ext cx="505460" cy="256540"/>
    <xdr:sp macro="" textlink="">
      <xdr:nvSpPr>
        <xdr:cNvPr id="49" name="テキスト ボックス 48">
          <a:extLst>
            <a:ext uri="{FF2B5EF4-FFF2-40B4-BE49-F238E27FC236}">
              <a16:creationId xmlns:a16="http://schemas.microsoft.com/office/drawing/2014/main" id="{A4490360-DA21-41D6-9DA4-36C7A6F19889}"/>
            </a:ext>
          </a:extLst>
        </xdr:cNvPr>
        <xdr:cNvSpPr txBox="1"/>
      </xdr:nvSpPr>
      <xdr:spPr>
        <a:xfrm>
          <a:off x="254000" y="68427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179705</xdr:colOff>
      <xdr:row>37</xdr:row>
      <xdr:rowOff>69850</xdr:rowOff>
    </xdr:to>
    <xdr:cxnSp macro="">
      <xdr:nvCxnSpPr>
        <xdr:cNvPr id="50" name="直線コネクタ 49">
          <a:extLst>
            <a:ext uri="{FF2B5EF4-FFF2-40B4-BE49-F238E27FC236}">
              <a16:creationId xmlns:a16="http://schemas.microsoft.com/office/drawing/2014/main" id="{914EA37F-D8E3-434C-B934-B4A311F485F8}"/>
            </a:ext>
          </a:extLst>
        </xdr:cNvPr>
        <xdr:cNvCxnSpPr/>
      </xdr:nvCxnSpPr>
      <xdr:spPr>
        <a:xfrm>
          <a:off x="762000" y="6413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5460" cy="256540"/>
    <xdr:sp macro="" textlink="">
      <xdr:nvSpPr>
        <xdr:cNvPr id="51" name="テキスト ボックス 50">
          <a:extLst>
            <a:ext uri="{FF2B5EF4-FFF2-40B4-BE49-F238E27FC236}">
              <a16:creationId xmlns:a16="http://schemas.microsoft.com/office/drawing/2014/main" id="{C65F8A9D-13D0-4DCB-808D-20C4E726F0AA}"/>
            </a:ext>
          </a:extLst>
        </xdr:cNvPr>
        <xdr:cNvSpPr txBox="1"/>
      </xdr:nvSpPr>
      <xdr:spPr>
        <a:xfrm>
          <a:off x="254000" y="6271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12700</xdr:rowOff>
    </xdr:from>
    <xdr:to>
      <xdr:col>26</xdr:col>
      <xdr:colOff>179705</xdr:colOff>
      <xdr:row>34</xdr:row>
      <xdr:rowOff>12700</xdr:rowOff>
    </xdr:to>
    <xdr:cxnSp macro="">
      <xdr:nvCxnSpPr>
        <xdr:cNvPr id="52" name="直線コネクタ 51">
          <a:extLst>
            <a:ext uri="{FF2B5EF4-FFF2-40B4-BE49-F238E27FC236}">
              <a16:creationId xmlns:a16="http://schemas.microsoft.com/office/drawing/2014/main" id="{5AA67A0E-D240-44FF-B999-889DCC3A4FEA}"/>
            </a:ext>
          </a:extLst>
        </xdr:cNvPr>
        <xdr:cNvCxnSpPr/>
      </xdr:nvCxnSpPr>
      <xdr:spPr>
        <a:xfrm>
          <a:off x="762000" y="58420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41910</xdr:rowOff>
    </xdr:from>
    <xdr:ext cx="505460" cy="256540"/>
    <xdr:sp macro="" textlink="">
      <xdr:nvSpPr>
        <xdr:cNvPr id="53" name="テキスト ボックス 52">
          <a:extLst>
            <a:ext uri="{FF2B5EF4-FFF2-40B4-BE49-F238E27FC236}">
              <a16:creationId xmlns:a16="http://schemas.microsoft.com/office/drawing/2014/main" id="{58188453-18BD-4A24-A159-058E4D60195D}"/>
            </a:ext>
          </a:extLst>
        </xdr:cNvPr>
        <xdr:cNvSpPr txBox="1"/>
      </xdr:nvSpPr>
      <xdr:spPr>
        <a:xfrm>
          <a:off x="254000" y="56997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30</xdr:row>
      <xdr:rowOff>127000</xdr:rowOff>
    </xdr:to>
    <xdr:cxnSp macro="">
      <xdr:nvCxnSpPr>
        <xdr:cNvPr id="54" name="直線コネクタ 53">
          <a:extLst>
            <a:ext uri="{FF2B5EF4-FFF2-40B4-BE49-F238E27FC236}">
              <a16:creationId xmlns:a16="http://schemas.microsoft.com/office/drawing/2014/main" id="{C2E702FD-34EF-4D19-95C8-90CA703E3994}"/>
            </a:ext>
          </a:extLst>
        </xdr:cNvPr>
        <xdr:cNvCxnSpPr/>
      </xdr:nvCxnSpPr>
      <xdr:spPr>
        <a:xfrm>
          <a:off x="762000" y="5270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5460" cy="256540"/>
    <xdr:sp macro="" textlink="">
      <xdr:nvSpPr>
        <xdr:cNvPr id="55" name="テキスト ボックス 54">
          <a:extLst>
            <a:ext uri="{FF2B5EF4-FFF2-40B4-BE49-F238E27FC236}">
              <a16:creationId xmlns:a16="http://schemas.microsoft.com/office/drawing/2014/main" id="{F86269E7-8225-4B2D-A793-ED392CA772A2}"/>
            </a:ext>
          </a:extLst>
        </xdr:cNvPr>
        <xdr:cNvSpPr txBox="1"/>
      </xdr:nvSpPr>
      <xdr:spPr>
        <a:xfrm>
          <a:off x="254000" y="5128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44</xdr:row>
      <xdr:rowOff>12700</xdr:rowOff>
    </xdr:to>
    <xdr:sp macro="" textlink="">
      <xdr:nvSpPr>
        <xdr:cNvPr id="56" name="人件費グラフ枠">
          <a:extLst>
            <a:ext uri="{FF2B5EF4-FFF2-40B4-BE49-F238E27FC236}">
              <a16:creationId xmlns:a16="http://schemas.microsoft.com/office/drawing/2014/main" id="{0E04DBA4-0259-4A63-90E7-07091DE35FBD}"/>
            </a:ext>
          </a:extLst>
        </xdr:cNvPr>
        <xdr:cNvSpPr/>
      </xdr:nvSpPr>
      <xdr:spPr>
        <a:xfrm>
          <a:off x="762000" y="5270500"/>
          <a:ext cx="461835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5BA773B9-381E-4FCB-84C4-915D1EFB695E}"/>
            </a:ext>
          </a:extLst>
        </xdr:cNvPr>
        <xdr:cNvCxnSpPr/>
      </xdr:nvCxnSpPr>
      <xdr:spPr>
        <a:xfrm flipV="1">
          <a:off x="4826000" y="573913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30480</xdr:rowOff>
    </xdr:from>
    <xdr:ext cx="762000" cy="256540"/>
    <xdr:sp macro="" textlink="">
      <xdr:nvSpPr>
        <xdr:cNvPr id="58" name="人件費最小値テキスト">
          <a:extLst>
            <a:ext uri="{FF2B5EF4-FFF2-40B4-BE49-F238E27FC236}">
              <a16:creationId xmlns:a16="http://schemas.microsoft.com/office/drawing/2014/main" id="{26816F9F-AE13-44DE-869A-D3736A1A44C1}"/>
            </a:ext>
          </a:extLst>
        </xdr:cNvPr>
        <xdr:cNvSpPr txBox="1"/>
      </xdr:nvSpPr>
      <xdr:spPr>
        <a:xfrm>
          <a:off x="4914900" y="70599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41.8</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AADF1052-F607-414A-A5F0-D5E30F0AFD92}"/>
            </a:ext>
          </a:extLst>
        </xdr:cNvPr>
        <xdr:cNvCxnSpPr/>
      </xdr:nvCxnSpPr>
      <xdr:spPr>
        <a:xfrm>
          <a:off x="4737100" y="708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167640</xdr:rowOff>
    </xdr:from>
    <xdr:ext cx="762000" cy="256540"/>
    <xdr:sp macro="" textlink="">
      <xdr:nvSpPr>
        <xdr:cNvPr id="60" name="人件費最大値テキスト">
          <a:extLst>
            <a:ext uri="{FF2B5EF4-FFF2-40B4-BE49-F238E27FC236}">
              <a16:creationId xmlns:a16="http://schemas.microsoft.com/office/drawing/2014/main" id="{2EDC8332-D4F1-4B7B-89D2-BBC3BCDE15AD}"/>
            </a:ext>
          </a:extLst>
        </xdr:cNvPr>
        <xdr:cNvSpPr txBox="1"/>
      </xdr:nvSpPr>
      <xdr:spPr>
        <a:xfrm>
          <a:off x="4914900" y="54825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18.2</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68E4C46E-603A-4588-B3D2-9999F2EAEF44}"/>
            </a:ext>
          </a:extLst>
        </xdr:cNvPr>
        <xdr:cNvCxnSpPr/>
      </xdr:nvCxnSpPr>
      <xdr:spPr>
        <a:xfrm>
          <a:off x="4737100" y="5739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36</xdr:row>
      <xdr:rowOff>115570</xdr:rowOff>
    </xdr:from>
    <xdr:to>
      <xdr:col>24</xdr:col>
      <xdr:colOff>25400</xdr:colOff>
      <xdr:row>36</xdr:row>
      <xdr:rowOff>127000</xdr:rowOff>
    </xdr:to>
    <xdr:cxnSp macro="">
      <xdr:nvCxnSpPr>
        <xdr:cNvPr id="62" name="直線コネクタ 61">
          <a:extLst>
            <a:ext uri="{FF2B5EF4-FFF2-40B4-BE49-F238E27FC236}">
              <a16:creationId xmlns:a16="http://schemas.microsoft.com/office/drawing/2014/main" id="{DA5074E8-9B63-4AA6-8B38-F76C849FEB3C}"/>
            </a:ext>
          </a:extLst>
        </xdr:cNvPr>
        <xdr:cNvCxnSpPr/>
      </xdr:nvCxnSpPr>
      <xdr:spPr>
        <a:xfrm>
          <a:off x="3980180" y="6287770"/>
          <a:ext cx="84582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86995</xdr:rowOff>
    </xdr:from>
    <xdr:ext cx="762000" cy="256540"/>
    <xdr:sp macro="" textlink="">
      <xdr:nvSpPr>
        <xdr:cNvPr id="63" name="人件費平均値テキスト">
          <a:extLst>
            <a:ext uri="{FF2B5EF4-FFF2-40B4-BE49-F238E27FC236}">
              <a16:creationId xmlns:a16="http://schemas.microsoft.com/office/drawing/2014/main" id="{478FC51B-1BD4-46DD-B35C-24AB525E5FD6}"/>
            </a:ext>
          </a:extLst>
        </xdr:cNvPr>
        <xdr:cNvSpPr txBox="1"/>
      </xdr:nvSpPr>
      <xdr:spPr>
        <a:xfrm>
          <a:off x="4914900" y="5916295"/>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C8EF57C0-A79D-4B52-A55E-49B328ECB01E}"/>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41275</xdr:rowOff>
    </xdr:from>
    <xdr:to>
      <xdr:col>19</xdr:col>
      <xdr:colOff>179705</xdr:colOff>
      <xdr:row>36</xdr:row>
      <xdr:rowOff>115570</xdr:rowOff>
    </xdr:to>
    <xdr:cxnSp macro="">
      <xdr:nvCxnSpPr>
        <xdr:cNvPr id="65" name="直線コネクタ 64">
          <a:extLst>
            <a:ext uri="{FF2B5EF4-FFF2-40B4-BE49-F238E27FC236}">
              <a16:creationId xmlns:a16="http://schemas.microsoft.com/office/drawing/2014/main" id="{3C213107-A939-4EA5-859C-5468A9787D89}"/>
            </a:ext>
          </a:extLst>
        </xdr:cNvPr>
        <xdr:cNvCxnSpPr/>
      </xdr:nvCxnSpPr>
      <xdr:spPr>
        <a:xfrm>
          <a:off x="3098800" y="6213475"/>
          <a:ext cx="88138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4F0A807E-33E2-449C-A70B-6300F24A550F}"/>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125095</xdr:rowOff>
    </xdr:from>
    <xdr:ext cx="734060" cy="258445"/>
    <xdr:sp macro="" textlink="">
      <xdr:nvSpPr>
        <xdr:cNvPr id="67" name="テキスト ボックス 66">
          <a:extLst>
            <a:ext uri="{FF2B5EF4-FFF2-40B4-BE49-F238E27FC236}">
              <a16:creationId xmlns:a16="http://schemas.microsoft.com/office/drawing/2014/main" id="{C5BB42A6-B36A-4202-B927-836C0F936D77}"/>
            </a:ext>
          </a:extLst>
        </xdr:cNvPr>
        <xdr:cNvSpPr txBox="1"/>
      </xdr:nvSpPr>
      <xdr:spPr>
        <a:xfrm>
          <a:off x="3606800" y="5782945"/>
          <a:ext cx="7340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115570</xdr:rowOff>
    </xdr:from>
    <xdr:to>
      <xdr:col>15</xdr:col>
      <xdr:colOff>98425</xdr:colOff>
      <xdr:row>36</xdr:row>
      <xdr:rowOff>41275</xdr:rowOff>
    </xdr:to>
    <xdr:cxnSp macro="">
      <xdr:nvCxnSpPr>
        <xdr:cNvPr id="68" name="直線コネクタ 67">
          <a:extLst>
            <a:ext uri="{FF2B5EF4-FFF2-40B4-BE49-F238E27FC236}">
              <a16:creationId xmlns:a16="http://schemas.microsoft.com/office/drawing/2014/main" id="{33FE254D-5965-4014-83C8-A473C94EB7DF}"/>
            </a:ext>
          </a:extLst>
        </xdr:cNvPr>
        <xdr:cNvCxnSpPr/>
      </xdr:nvCxnSpPr>
      <xdr:spPr>
        <a:xfrm>
          <a:off x="2209800" y="6116320"/>
          <a:ext cx="8890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8C5FE6D1-04D6-4C8C-B507-A059975729E2}"/>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96520</xdr:rowOff>
    </xdr:from>
    <xdr:ext cx="762000" cy="259080"/>
    <xdr:sp macro="" textlink="">
      <xdr:nvSpPr>
        <xdr:cNvPr id="70" name="テキスト ボックス 69">
          <a:extLst>
            <a:ext uri="{FF2B5EF4-FFF2-40B4-BE49-F238E27FC236}">
              <a16:creationId xmlns:a16="http://schemas.microsoft.com/office/drawing/2014/main" id="{AD5F3C9F-3B63-4C79-A92C-2A7B23A4B0BC}"/>
            </a:ext>
          </a:extLst>
        </xdr:cNvPr>
        <xdr:cNvSpPr txBox="1"/>
      </xdr:nvSpPr>
      <xdr:spPr>
        <a:xfrm>
          <a:off x="2717800" y="575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115570</xdr:rowOff>
    </xdr:from>
    <xdr:to>
      <xdr:col>11</xdr:col>
      <xdr:colOff>9525</xdr:colOff>
      <xdr:row>35</xdr:row>
      <xdr:rowOff>149860</xdr:rowOff>
    </xdr:to>
    <xdr:cxnSp macro="">
      <xdr:nvCxnSpPr>
        <xdr:cNvPr id="71" name="直線コネクタ 70">
          <a:extLst>
            <a:ext uri="{FF2B5EF4-FFF2-40B4-BE49-F238E27FC236}">
              <a16:creationId xmlns:a16="http://schemas.microsoft.com/office/drawing/2014/main" id="{1A8111F9-0EEB-4CFB-95C3-07C64F870D11}"/>
            </a:ext>
          </a:extLst>
        </xdr:cNvPr>
        <xdr:cNvCxnSpPr/>
      </xdr:nvCxnSpPr>
      <xdr:spPr>
        <a:xfrm flipV="1">
          <a:off x="1320800" y="61163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BBB14FD3-23CA-4AA5-9B79-8CDF1B991205}"/>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73660</xdr:rowOff>
    </xdr:from>
    <xdr:ext cx="762000" cy="259080"/>
    <xdr:sp macro="" textlink="">
      <xdr:nvSpPr>
        <xdr:cNvPr id="73" name="テキスト ボックス 72">
          <a:extLst>
            <a:ext uri="{FF2B5EF4-FFF2-40B4-BE49-F238E27FC236}">
              <a16:creationId xmlns:a16="http://schemas.microsoft.com/office/drawing/2014/main" id="{A4800C93-BD78-4A31-956D-818BABDB0001}"/>
            </a:ext>
          </a:extLst>
        </xdr:cNvPr>
        <xdr:cNvSpPr txBox="1"/>
      </xdr:nvSpPr>
      <xdr:spPr>
        <a:xfrm>
          <a:off x="1828800" y="5731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C7C56DAB-69A7-49AC-ADE5-027693C6DD0F}"/>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142240</xdr:rowOff>
    </xdr:from>
    <xdr:ext cx="759460" cy="259080"/>
    <xdr:sp macro="" textlink="">
      <xdr:nvSpPr>
        <xdr:cNvPr id="75" name="テキスト ボックス 74">
          <a:extLst>
            <a:ext uri="{FF2B5EF4-FFF2-40B4-BE49-F238E27FC236}">
              <a16:creationId xmlns:a16="http://schemas.microsoft.com/office/drawing/2014/main" id="{84150086-78A8-42A7-88B7-091A6163B2DD}"/>
            </a:ext>
          </a:extLst>
        </xdr:cNvPr>
        <xdr:cNvSpPr txBox="1"/>
      </xdr:nvSpPr>
      <xdr:spPr>
        <a:xfrm>
          <a:off x="939800" y="580009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9460" cy="259080"/>
    <xdr:sp macro="" textlink="">
      <xdr:nvSpPr>
        <xdr:cNvPr id="76" name="テキスト ボックス 75">
          <a:extLst>
            <a:ext uri="{FF2B5EF4-FFF2-40B4-BE49-F238E27FC236}">
              <a16:creationId xmlns:a16="http://schemas.microsoft.com/office/drawing/2014/main" id="{3DCC614C-8CBE-4459-84A5-1D1C8EE7EF0F}"/>
            </a:ext>
          </a:extLst>
        </xdr:cNvPr>
        <xdr:cNvSpPr txBox="1"/>
      </xdr:nvSpPr>
      <xdr:spPr>
        <a:xfrm>
          <a:off x="46101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9460" cy="259080"/>
    <xdr:sp macro="" textlink="">
      <xdr:nvSpPr>
        <xdr:cNvPr id="77" name="テキスト ボックス 76">
          <a:extLst>
            <a:ext uri="{FF2B5EF4-FFF2-40B4-BE49-F238E27FC236}">
              <a16:creationId xmlns:a16="http://schemas.microsoft.com/office/drawing/2014/main" id="{7E552533-3708-4A7E-B68B-E9A522F444BF}"/>
            </a:ext>
          </a:extLst>
        </xdr:cNvPr>
        <xdr:cNvSpPr txBox="1"/>
      </xdr:nvSpPr>
      <xdr:spPr>
        <a:xfrm>
          <a:off x="3771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2000" cy="259080"/>
    <xdr:sp macro="" textlink="">
      <xdr:nvSpPr>
        <xdr:cNvPr id="78" name="テキスト ボックス 77">
          <a:extLst>
            <a:ext uri="{FF2B5EF4-FFF2-40B4-BE49-F238E27FC236}">
              <a16:creationId xmlns:a16="http://schemas.microsoft.com/office/drawing/2014/main" id="{19DD65E8-EF5F-479A-9628-0CBAAB3BEC90}"/>
            </a:ext>
          </a:extLst>
        </xdr:cNvPr>
        <xdr:cNvSpPr txBox="1"/>
      </xdr:nvSpPr>
      <xdr:spPr>
        <a:xfrm>
          <a:off x="2882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44</xdr:row>
      <xdr:rowOff>10160</xdr:rowOff>
    </xdr:from>
    <xdr:ext cx="762000" cy="259080"/>
    <xdr:sp macro="" textlink="">
      <xdr:nvSpPr>
        <xdr:cNvPr id="79" name="テキスト ボックス 78">
          <a:extLst>
            <a:ext uri="{FF2B5EF4-FFF2-40B4-BE49-F238E27FC236}">
              <a16:creationId xmlns:a16="http://schemas.microsoft.com/office/drawing/2014/main" id="{601E48D3-7130-4782-9360-F5F8A7B9FC4B}"/>
            </a:ext>
          </a:extLst>
        </xdr:cNvPr>
        <xdr:cNvSpPr txBox="1"/>
      </xdr:nvSpPr>
      <xdr:spPr>
        <a:xfrm>
          <a:off x="197993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9460" cy="259080"/>
    <xdr:sp macro="" textlink="">
      <xdr:nvSpPr>
        <xdr:cNvPr id="80" name="テキスト ボックス 79">
          <a:extLst>
            <a:ext uri="{FF2B5EF4-FFF2-40B4-BE49-F238E27FC236}">
              <a16:creationId xmlns:a16="http://schemas.microsoft.com/office/drawing/2014/main" id="{93FAE1BD-C1A0-4E67-AB4B-5B3DA9F8E902}"/>
            </a:ext>
          </a:extLst>
        </xdr:cNvPr>
        <xdr:cNvSpPr txBox="1"/>
      </xdr:nvSpPr>
      <xdr:spPr>
        <a:xfrm>
          <a:off x="1104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81" name="楕円 80">
          <a:extLst>
            <a:ext uri="{FF2B5EF4-FFF2-40B4-BE49-F238E27FC236}">
              <a16:creationId xmlns:a16="http://schemas.microsoft.com/office/drawing/2014/main" id="{4F90E778-C38A-4FF3-A545-88A8BE663BAD}"/>
            </a:ext>
          </a:extLst>
        </xdr:cNvPr>
        <xdr:cNvSpPr/>
      </xdr:nvSpPr>
      <xdr:spPr>
        <a:xfrm>
          <a:off x="4775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48260</xdr:rowOff>
    </xdr:from>
    <xdr:ext cx="762000" cy="259080"/>
    <xdr:sp macro="" textlink="">
      <xdr:nvSpPr>
        <xdr:cNvPr id="82" name="人件費該当値テキスト">
          <a:extLst>
            <a:ext uri="{FF2B5EF4-FFF2-40B4-BE49-F238E27FC236}">
              <a16:creationId xmlns:a16="http://schemas.microsoft.com/office/drawing/2014/main" id="{60757ACD-55E6-4A8E-9798-3D21EF501AE8}"/>
            </a:ext>
          </a:extLst>
        </xdr:cNvPr>
        <xdr:cNvSpPr txBox="1"/>
      </xdr:nvSpPr>
      <xdr:spPr>
        <a:xfrm>
          <a:off x="4914900" y="622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64770</xdr:rowOff>
    </xdr:from>
    <xdr:to>
      <xdr:col>20</xdr:col>
      <xdr:colOff>38100</xdr:colOff>
      <xdr:row>36</xdr:row>
      <xdr:rowOff>166370</xdr:rowOff>
    </xdr:to>
    <xdr:sp macro="" textlink="">
      <xdr:nvSpPr>
        <xdr:cNvPr id="83" name="楕円 82">
          <a:extLst>
            <a:ext uri="{FF2B5EF4-FFF2-40B4-BE49-F238E27FC236}">
              <a16:creationId xmlns:a16="http://schemas.microsoft.com/office/drawing/2014/main" id="{508B3FFA-2E76-4E54-B52A-7B5EA2219476}"/>
            </a:ext>
          </a:extLst>
        </xdr:cNvPr>
        <xdr:cNvSpPr/>
      </xdr:nvSpPr>
      <xdr:spPr>
        <a:xfrm>
          <a:off x="39370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151130</xdr:rowOff>
    </xdr:from>
    <xdr:ext cx="734060" cy="259080"/>
    <xdr:sp macro="" textlink="">
      <xdr:nvSpPr>
        <xdr:cNvPr id="84" name="テキスト ボックス 83">
          <a:extLst>
            <a:ext uri="{FF2B5EF4-FFF2-40B4-BE49-F238E27FC236}">
              <a16:creationId xmlns:a16="http://schemas.microsoft.com/office/drawing/2014/main" id="{E6AAB940-4650-47D7-8899-5AC0FE0DD208}"/>
            </a:ext>
          </a:extLst>
        </xdr:cNvPr>
        <xdr:cNvSpPr txBox="1"/>
      </xdr:nvSpPr>
      <xdr:spPr>
        <a:xfrm>
          <a:off x="3606800" y="632333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161925</xdr:rowOff>
    </xdr:from>
    <xdr:to>
      <xdr:col>15</xdr:col>
      <xdr:colOff>149225</xdr:colOff>
      <xdr:row>36</xdr:row>
      <xdr:rowOff>92075</xdr:rowOff>
    </xdr:to>
    <xdr:sp macro="" textlink="">
      <xdr:nvSpPr>
        <xdr:cNvPr id="85" name="楕円 84">
          <a:extLst>
            <a:ext uri="{FF2B5EF4-FFF2-40B4-BE49-F238E27FC236}">
              <a16:creationId xmlns:a16="http://schemas.microsoft.com/office/drawing/2014/main" id="{31976B7D-A408-4E70-BC69-C739A62C6488}"/>
            </a:ext>
          </a:extLst>
        </xdr:cNvPr>
        <xdr:cNvSpPr/>
      </xdr:nvSpPr>
      <xdr:spPr>
        <a:xfrm>
          <a:off x="3048000" y="61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76835</xdr:rowOff>
    </xdr:from>
    <xdr:ext cx="762000" cy="256540"/>
    <xdr:sp macro="" textlink="">
      <xdr:nvSpPr>
        <xdr:cNvPr id="86" name="テキスト ボックス 85">
          <a:extLst>
            <a:ext uri="{FF2B5EF4-FFF2-40B4-BE49-F238E27FC236}">
              <a16:creationId xmlns:a16="http://schemas.microsoft.com/office/drawing/2014/main" id="{1DAB00FE-7775-41E8-A8D8-D5E9842249F4}"/>
            </a:ext>
          </a:extLst>
        </xdr:cNvPr>
        <xdr:cNvSpPr txBox="1"/>
      </xdr:nvSpPr>
      <xdr:spPr>
        <a:xfrm>
          <a:off x="2717800" y="62490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64770</xdr:rowOff>
    </xdr:from>
    <xdr:to>
      <xdr:col>11</xdr:col>
      <xdr:colOff>60325</xdr:colOff>
      <xdr:row>35</xdr:row>
      <xdr:rowOff>166370</xdr:rowOff>
    </xdr:to>
    <xdr:sp macro="" textlink="">
      <xdr:nvSpPr>
        <xdr:cNvPr id="87" name="楕円 86">
          <a:extLst>
            <a:ext uri="{FF2B5EF4-FFF2-40B4-BE49-F238E27FC236}">
              <a16:creationId xmlns:a16="http://schemas.microsoft.com/office/drawing/2014/main" id="{91F59DF9-4578-4394-8343-28ABB95F52E4}"/>
            </a:ext>
          </a:extLst>
        </xdr:cNvPr>
        <xdr:cNvSpPr/>
      </xdr:nvSpPr>
      <xdr:spPr>
        <a:xfrm>
          <a:off x="2159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151130</xdr:rowOff>
    </xdr:from>
    <xdr:ext cx="762000" cy="259080"/>
    <xdr:sp macro="" textlink="">
      <xdr:nvSpPr>
        <xdr:cNvPr id="88" name="テキスト ボックス 87">
          <a:extLst>
            <a:ext uri="{FF2B5EF4-FFF2-40B4-BE49-F238E27FC236}">
              <a16:creationId xmlns:a16="http://schemas.microsoft.com/office/drawing/2014/main" id="{F5394283-A67A-484C-8C61-4B41F44B903C}"/>
            </a:ext>
          </a:extLst>
        </xdr:cNvPr>
        <xdr:cNvSpPr txBox="1"/>
      </xdr:nvSpPr>
      <xdr:spPr>
        <a:xfrm>
          <a:off x="1828800" y="6151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35</xdr:row>
      <xdr:rowOff>99060</xdr:rowOff>
    </xdr:from>
    <xdr:to>
      <xdr:col>6</xdr:col>
      <xdr:colOff>171450</xdr:colOff>
      <xdr:row>36</xdr:row>
      <xdr:rowOff>29210</xdr:rowOff>
    </xdr:to>
    <xdr:sp macro="" textlink="">
      <xdr:nvSpPr>
        <xdr:cNvPr id="89" name="楕円 88">
          <a:extLst>
            <a:ext uri="{FF2B5EF4-FFF2-40B4-BE49-F238E27FC236}">
              <a16:creationId xmlns:a16="http://schemas.microsoft.com/office/drawing/2014/main" id="{71F99BE0-16EF-43F6-8A70-99DA7339E1B9}"/>
            </a:ext>
          </a:extLst>
        </xdr:cNvPr>
        <xdr:cNvSpPr/>
      </xdr:nvSpPr>
      <xdr:spPr>
        <a:xfrm>
          <a:off x="12700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13970</xdr:rowOff>
    </xdr:from>
    <xdr:ext cx="759460" cy="259080"/>
    <xdr:sp macro="" textlink="">
      <xdr:nvSpPr>
        <xdr:cNvPr id="90" name="テキスト ボックス 89">
          <a:extLst>
            <a:ext uri="{FF2B5EF4-FFF2-40B4-BE49-F238E27FC236}">
              <a16:creationId xmlns:a16="http://schemas.microsoft.com/office/drawing/2014/main" id="{35ACBF08-E302-4FF6-8E42-1E144CE85474}"/>
            </a:ext>
          </a:extLst>
        </xdr:cNvPr>
        <xdr:cNvSpPr txBox="1"/>
      </xdr:nvSpPr>
      <xdr:spPr>
        <a:xfrm>
          <a:off x="939800" y="618617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74A7B4B4-1094-48B1-87E1-99DE2A528BA1}"/>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2D153B83-0495-4A81-8009-6401BF804BCC}"/>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BB5E96F4-F5FF-4B09-B843-EC993C3BF4D7}"/>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12F31A7E-D8EE-443C-828B-887D0F51AE96}"/>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C6F1AB95-B003-4581-931B-41E1ADA69C92}"/>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F59E8919-E11A-4571-A95A-E1B9E593927C}"/>
            </a:ext>
          </a:extLst>
        </xdr:cNvPr>
        <xdr:cNvSpPr/>
      </xdr:nvSpPr>
      <xdr:spPr>
        <a:xfrm>
          <a:off x="20382230" y="1333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179705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9AA09422-4057-4602-ADB0-06FA676B7754}"/>
            </a:ext>
          </a:extLst>
        </xdr:cNvPr>
        <xdr:cNvSpPr/>
      </xdr:nvSpPr>
      <xdr:spPr>
        <a:xfrm>
          <a:off x="20382230" y="1524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DBEF08-6891-455E-B459-BA3EF0278589}"/>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F263F5E5-9D62-4D90-8493-10E23F649F2E}"/>
            </a:ext>
          </a:extLst>
        </xdr:cNvPr>
        <xdr:cNvSpPr/>
      </xdr:nvSpPr>
      <xdr:spPr>
        <a:xfrm>
          <a:off x="17381855" y="1841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69E49972-F368-47A8-BEC4-4FE98AF1561D}"/>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889A9454-776E-48EC-9830-4BD4FE50151E}"/>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a:t>　</a:t>
          </a:r>
          <a:r>
            <a:rPr lang="ja-JP" altLang="en-US">
              <a:latin typeface="ＭＳ ゴシック"/>
              <a:ea typeface="ＭＳ ゴシック"/>
            </a:rPr>
            <a:t>本指標は、良好な水準にある。施設の統廃合等による更なる維持管理の削減に努める。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5910" cy="225425"/>
    <xdr:sp macro="" textlink="">
      <xdr:nvSpPr>
        <xdr:cNvPr id="102" name="テキスト ボックス 101">
          <a:extLst>
            <a:ext uri="{FF2B5EF4-FFF2-40B4-BE49-F238E27FC236}">
              <a16:creationId xmlns:a16="http://schemas.microsoft.com/office/drawing/2014/main" id="{05D201F2-AF77-48AC-B0FE-C99077BBBE4C}"/>
            </a:ext>
          </a:extLst>
        </xdr:cNvPr>
        <xdr:cNvSpPr txBox="1"/>
      </xdr:nvSpPr>
      <xdr:spPr>
        <a:xfrm>
          <a:off x="12407900" y="1651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2C517C11-C886-4B64-86C6-AC572EB0E824}"/>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5460" cy="256540"/>
    <xdr:sp macro="" textlink="">
      <xdr:nvSpPr>
        <xdr:cNvPr id="104" name="テキスト ボックス 103">
          <a:extLst>
            <a:ext uri="{FF2B5EF4-FFF2-40B4-BE49-F238E27FC236}">
              <a16:creationId xmlns:a16="http://schemas.microsoft.com/office/drawing/2014/main" id="{E1F294D2-DDB3-4DF3-923C-52AB474108E4}"/>
            </a:ext>
          </a:extLst>
        </xdr:cNvPr>
        <xdr:cNvSpPr txBox="1"/>
      </xdr:nvSpPr>
      <xdr:spPr>
        <a:xfrm>
          <a:off x="11938000" y="3985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2748317E-8373-4B2C-A2E0-185903CBF84F}"/>
            </a:ext>
          </a:extLst>
        </xdr:cNvPr>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5460" cy="256540"/>
    <xdr:sp macro="" textlink="">
      <xdr:nvSpPr>
        <xdr:cNvPr id="106" name="テキスト ボックス 105">
          <a:extLst>
            <a:ext uri="{FF2B5EF4-FFF2-40B4-BE49-F238E27FC236}">
              <a16:creationId xmlns:a16="http://schemas.microsoft.com/office/drawing/2014/main" id="{FC0E1C19-01B8-4E61-8444-98F6C5D69299}"/>
            </a:ext>
          </a:extLst>
        </xdr:cNvPr>
        <xdr:cNvSpPr txBox="1"/>
      </xdr:nvSpPr>
      <xdr:spPr>
        <a:xfrm>
          <a:off x="11938000" y="3528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FAF9DD4A-F397-4BA3-A957-2B4136E00E12}"/>
            </a:ext>
          </a:extLst>
        </xdr:cNvPr>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5460" cy="256540"/>
    <xdr:sp macro="" textlink="">
      <xdr:nvSpPr>
        <xdr:cNvPr id="108" name="テキスト ボックス 107">
          <a:extLst>
            <a:ext uri="{FF2B5EF4-FFF2-40B4-BE49-F238E27FC236}">
              <a16:creationId xmlns:a16="http://schemas.microsoft.com/office/drawing/2014/main" id="{7A0010AC-A82F-4E02-9FB9-615DA50BE39F}"/>
            </a:ext>
          </a:extLst>
        </xdr:cNvPr>
        <xdr:cNvSpPr txBox="1"/>
      </xdr:nvSpPr>
      <xdr:spPr>
        <a:xfrm>
          <a:off x="11938000" y="3070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D44C45B2-7CB5-41F8-B067-22B276D63BE1}"/>
            </a:ext>
          </a:extLst>
        </xdr:cNvPr>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5460" cy="256540"/>
    <xdr:sp macro="" textlink="">
      <xdr:nvSpPr>
        <xdr:cNvPr id="110" name="テキスト ボックス 109">
          <a:extLst>
            <a:ext uri="{FF2B5EF4-FFF2-40B4-BE49-F238E27FC236}">
              <a16:creationId xmlns:a16="http://schemas.microsoft.com/office/drawing/2014/main" id="{C0C1CDB6-09DC-4DF2-94BA-C1F279DFDA79}"/>
            </a:ext>
          </a:extLst>
        </xdr:cNvPr>
        <xdr:cNvSpPr txBox="1"/>
      </xdr:nvSpPr>
      <xdr:spPr>
        <a:xfrm>
          <a:off x="11938000" y="2613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44EEFE3E-F034-4F4F-825E-5878BB1B1BAE}"/>
            </a:ext>
          </a:extLst>
        </xdr:cNvPr>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5460" cy="256540"/>
    <xdr:sp macro="" textlink="">
      <xdr:nvSpPr>
        <xdr:cNvPr id="112" name="テキスト ボックス 111">
          <a:extLst>
            <a:ext uri="{FF2B5EF4-FFF2-40B4-BE49-F238E27FC236}">
              <a16:creationId xmlns:a16="http://schemas.microsoft.com/office/drawing/2014/main" id="{537E6DD3-676D-40E2-AB36-B8858EDD31F5}"/>
            </a:ext>
          </a:extLst>
        </xdr:cNvPr>
        <xdr:cNvSpPr txBox="1"/>
      </xdr:nvSpPr>
      <xdr:spPr>
        <a:xfrm>
          <a:off x="11938000" y="2156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852DB1D-2461-40E8-A6E9-C42CC2EED448}"/>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5460" cy="256540"/>
    <xdr:sp macro="" textlink="">
      <xdr:nvSpPr>
        <xdr:cNvPr id="114" name="テキスト ボックス 113">
          <a:extLst>
            <a:ext uri="{FF2B5EF4-FFF2-40B4-BE49-F238E27FC236}">
              <a16:creationId xmlns:a16="http://schemas.microsoft.com/office/drawing/2014/main" id="{F4665AF6-56F4-407D-BD1C-896E8BD8A95D}"/>
            </a:ext>
          </a:extLst>
        </xdr:cNvPr>
        <xdr:cNvSpPr txBox="1"/>
      </xdr:nvSpPr>
      <xdr:spPr>
        <a:xfrm>
          <a:off x="11938000" y="1699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FD9EB0C9-BD9E-42E2-96F3-003548D23A6C}"/>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10160</xdr:rowOff>
    </xdr:from>
    <xdr:to>
      <xdr:col>82</xdr:col>
      <xdr:colOff>107950</xdr:colOff>
      <xdr:row>19</xdr:row>
      <xdr:rowOff>88265</xdr:rowOff>
    </xdr:to>
    <xdr:cxnSp macro="">
      <xdr:nvCxnSpPr>
        <xdr:cNvPr id="116" name="直線コネクタ 115">
          <a:extLst>
            <a:ext uri="{FF2B5EF4-FFF2-40B4-BE49-F238E27FC236}">
              <a16:creationId xmlns:a16="http://schemas.microsoft.com/office/drawing/2014/main" id="{CD6A9511-3C50-4C41-9FE9-6F26F12907E5}"/>
            </a:ext>
          </a:extLst>
        </xdr:cNvPr>
        <xdr:cNvCxnSpPr/>
      </xdr:nvCxnSpPr>
      <xdr:spPr>
        <a:xfrm flipV="1">
          <a:off x="16510000" y="2239010"/>
          <a:ext cx="0" cy="1106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19</xdr:row>
      <xdr:rowOff>60325</xdr:rowOff>
    </xdr:from>
    <xdr:ext cx="762000" cy="259080"/>
    <xdr:sp macro="" textlink="">
      <xdr:nvSpPr>
        <xdr:cNvPr id="117" name="物件費最小値テキスト">
          <a:extLst>
            <a:ext uri="{FF2B5EF4-FFF2-40B4-BE49-F238E27FC236}">
              <a16:creationId xmlns:a16="http://schemas.microsoft.com/office/drawing/2014/main" id="{25628A63-0BD9-4FA5-9EB2-94A50127D2B1}"/>
            </a:ext>
          </a:extLst>
        </xdr:cNvPr>
        <xdr:cNvSpPr txBox="1"/>
      </xdr:nvSpPr>
      <xdr:spPr>
        <a:xfrm>
          <a:off x="16581755" y="3317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32.9</a:t>
          </a:r>
          <a:endParaRPr kumimoji="1" lang="ja-JP" altLang="en-US" sz="1000" b="1">
            <a:latin typeface="ＭＳ Ｐゴシック"/>
            <a:ea typeface="ＭＳ Ｐゴシック"/>
          </a:endParaRPr>
        </a:p>
      </xdr:txBody>
    </xdr:sp>
    <xdr:clientData/>
  </xdr:oneCellAnchor>
  <xdr:twoCellAnchor>
    <xdr:from>
      <xdr:col>82</xdr:col>
      <xdr:colOff>19050</xdr:colOff>
      <xdr:row>19</xdr:row>
      <xdr:rowOff>88265</xdr:rowOff>
    </xdr:from>
    <xdr:to>
      <xdr:col>82</xdr:col>
      <xdr:colOff>179705</xdr:colOff>
      <xdr:row>19</xdr:row>
      <xdr:rowOff>88265</xdr:rowOff>
    </xdr:to>
    <xdr:cxnSp macro="">
      <xdr:nvCxnSpPr>
        <xdr:cNvPr id="118" name="直線コネクタ 117">
          <a:extLst>
            <a:ext uri="{FF2B5EF4-FFF2-40B4-BE49-F238E27FC236}">
              <a16:creationId xmlns:a16="http://schemas.microsoft.com/office/drawing/2014/main" id="{F0C40DAE-4FCD-4A75-AED2-7D7B5105A401}"/>
            </a:ext>
          </a:extLst>
        </xdr:cNvPr>
        <xdr:cNvCxnSpPr/>
      </xdr:nvCxnSpPr>
      <xdr:spPr>
        <a:xfrm>
          <a:off x="16421100" y="334581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11</xdr:row>
      <xdr:rowOff>96520</xdr:rowOff>
    </xdr:from>
    <xdr:ext cx="762000" cy="259080"/>
    <xdr:sp macro="" textlink="">
      <xdr:nvSpPr>
        <xdr:cNvPr id="119" name="物件費最大値テキスト">
          <a:extLst>
            <a:ext uri="{FF2B5EF4-FFF2-40B4-BE49-F238E27FC236}">
              <a16:creationId xmlns:a16="http://schemas.microsoft.com/office/drawing/2014/main" id="{66F49E1D-87B0-4B0F-BDE4-297A840095DD}"/>
            </a:ext>
          </a:extLst>
        </xdr:cNvPr>
        <xdr:cNvSpPr txBox="1"/>
      </xdr:nvSpPr>
      <xdr:spPr>
        <a:xfrm>
          <a:off x="16581755" y="1982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10160</xdr:rowOff>
    </xdr:from>
    <xdr:to>
      <xdr:col>82</xdr:col>
      <xdr:colOff>179705</xdr:colOff>
      <xdr:row>13</xdr:row>
      <xdr:rowOff>10160</xdr:rowOff>
    </xdr:to>
    <xdr:cxnSp macro="">
      <xdr:nvCxnSpPr>
        <xdr:cNvPr id="120" name="直線コネクタ 119">
          <a:extLst>
            <a:ext uri="{FF2B5EF4-FFF2-40B4-BE49-F238E27FC236}">
              <a16:creationId xmlns:a16="http://schemas.microsoft.com/office/drawing/2014/main" id="{9A67800D-DBC2-4C5B-B947-73FDC78F7120}"/>
            </a:ext>
          </a:extLst>
        </xdr:cNvPr>
        <xdr:cNvCxnSpPr/>
      </xdr:nvCxnSpPr>
      <xdr:spPr>
        <a:xfrm>
          <a:off x="16421100" y="223901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52070</xdr:rowOff>
    </xdr:from>
    <xdr:to>
      <xdr:col>82</xdr:col>
      <xdr:colOff>107950</xdr:colOff>
      <xdr:row>13</xdr:row>
      <xdr:rowOff>55880</xdr:rowOff>
    </xdr:to>
    <xdr:cxnSp macro="">
      <xdr:nvCxnSpPr>
        <xdr:cNvPr id="121" name="直線コネクタ 120">
          <a:extLst>
            <a:ext uri="{FF2B5EF4-FFF2-40B4-BE49-F238E27FC236}">
              <a16:creationId xmlns:a16="http://schemas.microsoft.com/office/drawing/2014/main" id="{34064BDE-5E7E-47C7-B75C-C2951EA87EDF}"/>
            </a:ext>
          </a:extLst>
        </xdr:cNvPr>
        <xdr:cNvCxnSpPr/>
      </xdr:nvCxnSpPr>
      <xdr:spPr>
        <a:xfrm>
          <a:off x="15671800" y="228092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14</xdr:row>
      <xdr:rowOff>48260</xdr:rowOff>
    </xdr:from>
    <xdr:ext cx="762000" cy="259080"/>
    <xdr:sp macro="" textlink="">
      <xdr:nvSpPr>
        <xdr:cNvPr id="122" name="物件費平均値テキスト">
          <a:extLst>
            <a:ext uri="{FF2B5EF4-FFF2-40B4-BE49-F238E27FC236}">
              <a16:creationId xmlns:a16="http://schemas.microsoft.com/office/drawing/2014/main" id="{81D6EDF4-09CF-423F-A77A-4FF8A3F07E0B}"/>
            </a:ext>
          </a:extLst>
        </xdr:cNvPr>
        <xdr:cNvSpPr txBox="1"/>
      </xdr:nvSpPr>
      <xdr:spPr>
        <a:xfrm>
          <a:off x="16581755" y="2448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4323014E-18C3-4CC5-8165-FF83E5A257F2}"/>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13</xdr:row>
      <xdr:rowOff>19685</xdr:rowOff>
    </xdr:from>
    <xdr:to>
      <xdr:col>78</xdr:col>
      <xdr:colOff>69850</xdr:colOff>
      <xdr:row>13</xdr:row>
      <xdr:rowOff>52070</xdr:rowOff>
    </xdr:to>
    <xdr:cxnSp macro="">
      <xdr:nvCxnSpPr>
        <xdr:cNvPr id="124" name="直線コネクタ 123">
          <a:extLst>
            <a:ext uri="{FF2B5EF4-FFF2-40B4-BE49-F238E27FC236}">
              <a16:creationId xmlns:a16="http://schemas.microsoft.com/office/drawing/2014/main" id="{5FC04240-24ED-4797-8589-9732A1F166DE}"/>
            </a:ext>
          </a:extLst>
        </xdr:cNvPr>
        <xdr:cNvCxnSpPr/>
      </xdr:nvCxnSpPr>
      <xdr:spPr>
        <a:xfrm>
          <a:off x="14781530" y="2248535"/>
          <a:ext cx="89027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62230</xdr:rowOff>
    </xdr:from>
    <xdr:to>
      <xdr:col>78</xdr:col>
      <xdr:colOff>120650</xdr:colOff>
      <xdr:row>14</xdr:row>
      <xdr:rowOff>163830</xdr:rowOff>
    </xdr:to>
    <xdr:sp macro="" textlink="">
      <xdr:nvSpPr>
        <xdr:cNvPr id="125" name="フローチャート: 判断 124">
          <a:extLst>
            <a:ext uri="{FF2B5EF4-FFF2-40B4-BE49-F238E27FC236}">
              <a16:creationId xmlns:a16="http://schemas.microsoft.com/office/drawing/2014/main" id="{A21515C8-4506-47DF-808D-FBDF36EFBE92}"/>
            </a:ext>
          </a:extLst>
        </xdr:cNvPr>
        <xdr:cNvSpPr/>
      </xdr:nvSpPr>
      <xdr:spPr>
        <a:xfrm>
          <a:off x="15621000" y="246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148590</xdr:rowOff>
    </xdr:from>
    <xdr:ext cx="734060" cy="259080"/>
    <xdr:sp macro="" textlink="">
      <xdr:nvSpPr>
        <xdr:cNvPr id="126" name="テキスト ボックス 125">
          <a:extLst>
            <a:ext uri="{FF2B5EF4-FFF2-40B4-BE49-F238E27FC236}">
              <a16:creationId xmlns:a16="http://schemas.microsoft.com/office/drawing/2014/main" id="{302FE17C-206C-4210-8C5B-22347B2EBC48}"/>
            </a:ext>
          </a:extLst>
        </xdr:cNvPr>
        <xdr:cNvSpPr txBox="1"/>
      </xdr:nvSpPr>
      <xdr:spPr>
        <a:xfrm>
          <a:off x="15290800" y="254889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12</xdr:row>
      <xdr:rowOff>118110</xdr:rowOff>
    </xdr:from>
    <xdr:to>
      <xdr:col>73</xdr:col>
      <xdr:colOff>179705</xdr:colOff>
      <xdr:row>13</xdr:row>
      <xdr:rowOff>19685</xdr:rowOff>
    </xdr:to>
    <xdr:cxnSp macro="">
      <xdr:nvCxnSpPr>
        <xdr:cNvPr id="127" name="直線コネクタ 126">
          <a:extLst>
            <a:ext uri="{FF2B5EF4-FFF2-40B4-BE49-F238E27FC236}">
              <a16:creationId xmlns:a16="http://schemas.microsoft.com/office/drawing/2014/main" id="{E9B64AAF-9263-4D1B-81EF-A4529F40D12F}"/>
            </a:ext>
          </a:extLst>
        </xdr:cNvPr>
        <xdr:cNvCxnSpPr/>
      </xdr:nvCxnSpPr>
      <xdr:spPr>
        <a:xfrm>
          <a:off x="13893800" y="2175510"/>
          <a:ext cx="88773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26035</xdr:rowOff>
    </xdr:from>
    <xdr:to>
      <xdr:col>74</xdr:col>
      <xdr:colOff>31750</xdr:colOff>
      <xdr:row>14</xdr:row>
      <xdr:rowOff>127635</xdr:rowOff>
    </xdr:to>
    <xdr:sp macro="" textlink="">
      <xdr:nvSpPr>
        <xdr:cNvPr id="128" name="フローチャート: 判断 127">
          <a:extLst>
            <a:ext uri="{FF2B5EF4-FFF2-40B4-BE49-F238E27FC236}">
              <a16:creationId xmlns:a16="http://schemas.microsoft.com/office/drawing/2014/main" id="{8A91BE09-9848-41CE-BB13-3CAC732C9834}"/>
            </a:ext>
          </a:extLst>
        </xdr:cNvPr>
        <xdr:cNvSpPr/>
      </xdr:nvSpPr>
      <xdr:spPr>
        <a:xfrm>
          <a:off x="14732000" y="2426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112395</xdr:rowOff>
    </xdr:from>
    <xdr:ext cx="762000" cy="256540"/>
    <xdr:sp macro="" textlink="">
      <xdr:nvSpPr>
        <xdr:cNvPr id="129" name="テキスト ボックス 128">
          <a:extLst>
            <a:ext uri="{FF2B5EF4-FFF2-40B4-BE49-F238E27FC236}">
              <a16:creationId xmlns:a16="http://schemas.microsoft.com/office/drawing/2014/main" id="{22D8764C-86BF-4DC5-8261-1BFDE5F9A7A5}"/>
            </a:ext>
          </a:extLst>
        </xdr:cNvPr>
        <xdr:cNvSpPr txBox="1"/>
      </xdr:nvSpPr>
      <xdr:spPr>
        <a:xfrm>
          <a:off x="14401800" y="25126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12</xdr:row>
      <xdr:rowOff>118110</xdr:rowOff>
    </xdr:from>
    <xdr:to>
      <xdr:col>69</xdr:col>
      <xdr:colOff>92075</xdr:colOff>
      <xdr:row>12</xdr:row>
      <xdr:rowOff>140970</xdr:rowOff>
    </xdr:to>
    <xdr:cxnSp macro="">
      <xdr:nvCxnSpPr>
        <xdr:cNvPr id="130" name="直線コネクタ 129">
          <a:extLst>
            <a:ext uri="{FF2B5EF4-FFF2-40B4-BE49-F238E27FC236}">
              <a16:creationId xmlns:a16="http://schemas.microsoft.com/office/drawing/2014/main" id="{6B98AA43-AB57-4515-9B3A-84C6A9B54891}"/>
            </a:ext>
          </a:extLst>
        </xdr:cNvPr>
        <xdr:cNvCxnSpPr/>
      </xdr:nvCxnSpPr>
      <xdr:spPr>
        <a:xfrm flipV="1">
          <a:off x="13004800" y="217551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147320</xdr:rowOff>
    </xdr:from>
    <xdr:to>
      <xdr:col>69</xdr:col>
      <xdr:colOff>142875</xdr:colOff>
      <xdr:row>14</xdr:row>
      <xdr:rowOff>77470</xdr:rowOff>
    </xdr:to>
    <xdr:sp macro="" textlink="">
      <xdr:nvSpPr>
        <xdr:cNvPr id="131" name="フローチャート: 判断 130">
          <a:extLst>
            <a:ext uri="{FF2B5EF4-FFF2-40B4-BE49-F238E27FC236}">
              <a16:creationId xmlns:a16="http://schemas.microsoft.com/office/drawing/2014/main" id="{D7F9C1DD-DC67-42BB-8F40-21180691FAC1}"/>
            </a:ext>
          </a:extLst>
        </xdr:cNvPr>
        <xdr:cNvSpPr/>
      </xdr:nvSpPr>
      <xdr:spPr>
        <a:xfrm>
          <a:off x="13843000" y="237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62230</xdr:rowOff>
    </xdr:from>
    <xdr:ext cx="762000" cy="259080"/>
    <xdr:sp macro="" textlink="">
      <xdr:nvSpPr>
        <xdr:cNvPr id="132" name="テキスト ボックス 131">
          <a:extLst>
            <a:ext uri="{FF2B5EF4-FFF2-40B4-BE49-F238E27FC236}">
              <a16:creationId xmlns:a16="http://schemas.microsoft.com/office/drawing/2014/main" id="{10B3DB0A-0278-44B7-9121-1E2C3E9CADB9}"/>
            </a:ext>
          </a:extLst>
        </xdr:cNvPr>
        <xdr:cNvSpPr txBox="1"/>
      </xdr:nvSpPr>
      <xdr:spPr>
        <a:xfrm>
          <a:off x="13512800" y="2462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13</xdr:row>
      <xdr:rowOff>165100</xdr:rowOff>
    </xdr:from>
    <xdr:to>
      <xdr:col>65</xdr:col>
      <xdr:colOff>53975</xdr:colOff>
      <xdr:row>14</xdr:row>
      <xdr:rowOff>95250</xdr:rowOff>
    </xdr:to>
    <xdr:sp macro="" textlink="">
      <xdr:nvSpPr>
        <xdr:cNvPr id="133" name="フローチャート: 判断 132">
          <a:extLst>
            <a:ext uri="{FF2B5EF4-FFF2-40B4-BE49-F238E27FC236}">
              <a16:creationId xmlns:a16="http://schemas.microsoft.com/office/drawing/2014/main" id="{C7E7B3E5-8BC3-4733-8940-9411AA0A6B7D}"/>
            </a:ext>
          </a:extLst>
        </xdr:cNvPr>
        <xdr:cNvSpPr/>
      </xdr:nvSpPr>
      <xdr:spPr>
        <a:xfrm>
          <a:off x="12954000" y="239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80010</xdr:rowOff>
    </xdr:from>
    <xdr:ext cx="762000" cy="259080"/>
    <xdr:sp macro="" textlink="">
      <xdr:nvSpPr>
        <xdr:cNvPr id="134" name="テキスト ボックス 133">
          <a:extLst>
            <a:ext uri="{FF2B5EF4-FFF2-40B4-BE49-F238E27FC236}">
              <a16:creationId xmlns:a16="http://schemas.microsoft.com/office/drawing/2014/main" id="{E4C913D5-C8D7-4B4F-98C5-46B2FB32C6DF}"/>
            </a:ext>
          </a:extLst>
        </xdr:cNvPr>
        <xdr:cNvSpPr txBox="1"/>
      </xdr:nvSpPr>
      <xdr:spPr>
        <a:xfrm>
          <a:off x="12623800" y="2480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9460" cy="259080"/>
    <xdr:sp macro="" textlink="">
      <xdr:nvSpPr>
        <xdr:cNvPr id="135" name="テキスト ボックス 134">
          <a:extLst>
            <a:ext uri="{FF2B5EF4-FFF2-40B4-BE49-F238E27FC236}">
              <a16:creationId xmlns:a16="http://schemas.microsoft.com/office/drawing/2014/main" id="{28046681-C95B-4E31-A441-0008B1AEF003}"/>
            </a:ext>
          </a:extLst>
        </xdr:cNvPr>
        <xdr:cNvSpPr txBox="1"/>
      </xdr:nvSpPr>
      <xdr:spPr>
        <a:xfrm>
          <a:off x="1629410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9460" cy="259080"/>
    <xdr:sp macro="" textlink="">
      <xdr:nvSpPr>
        <xdr:cNvPr id="136" name="テキスト ボックス 135">
          <a:extLst>
            <a:ext uri="{FF2B5EF4-FFF2-40B4-BE49-F238E27FC236}">
              <a16:creationId xmlns:a16="http://schemas.microsoft.com/office/drawing/2014/main" id="{6A4ABB92-B476-47A0-9E57-0B0EF8B85FF0}"/>
            </a:ext>
          </a:extLst>
        </xdr:cNvPr>
        <xdr:cNvSpPr txBox="1"/>
      </xdr:nvSpPr>
      <xdr:spPr>
        <a:xfrm>
          <a:off x="1545590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37" name="テキスト ボックス 136">
          <a:extLst>
            <a:ext uri="{FF2B5EF4-FFF2-40B4-BE49-F238E27FC236}">
              <a16:creationId xmlns:a16="http://schemas.microsoft.com/office/drawing/2014/main" id="{3F9E5C40-7BC3-4EEC-8663-2ACD6AD71396}"/>
            </a:ext>
          </a:extLst>
        </xdr:cNvPr>
        <xdr:cNvSpPr txBox="1"/>
      </xdr:nvSpPr>
      <xdr:spPr>
        <a:xfrm>
          <a:off x="14566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38" name="テキスト ボックス 137">
          <a:extLst>
            <a:ext uri="{FF2B5EF4-FFF2-40B4-BE49-F238E27FC236}">
              <a16:creationId xmlns:a16="http://schemas.microsoft.com/office/drawing/2014/main" id="{F2526713-B855-4408-9E26-1F2CC3BA86C4}"/>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94626E5F-A5DA-43EB-BFBE-473B3A410110}"/>
            </a:ext>
          </a:extLst>
        </xdr:cNvPr>
        <xdr:cNvSpPr txBox="1"/>
      </xdr:nvSpPr>
      <xdr:spPr>
        <a:xfrm>
          <a:off x="1278128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13</xdr:row>
      <xdr:rowOff>5080</xdr:rowOff>
    </xdr:from>
    <xdr:to>
      <xdr:col>82</xdr:col>
      <xdr:colOff>158750</xdr:colOff>
      <xdr:row>13</xdr:row>
      <xdr:rowOff>106680</xdr:rowOff>
    </xdr:to>
    <xdr:sp macro="" textlink="">
      <xdr:nvSpPr>
        <xdr:cNvPr id="140" name="楕円 139">
          <a:extLst>
            <a:ext uri="{FF2B5EF4-FFF2-40B4-BE49-F238E27FC236}">
              <a16:creationId xmlns:a16="http://schemas.microsoft.com/office/drawing/2014/main" id="{C7FC41C0-BF26-4C27-8146-AAFFEDD83851}"/>
            </a:ext>
          </a:extLst>
        </xdr:cNvPr>
        <xdr:cNvSpPr/>
      </xdr:nvSpPr>
      <xdr:spPr>
        <a:xfrm>
          <a:off x="16459200" y="223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12</xdr:row>
      <xdr:rowOff>85090</xdr:rowOff>
    </xdr:from>
    <xdr:ext cx="762000" cy="259080"/>
    <xdr:sp macro="" textlink="">
      <xdr:nvSpPr>
        <xdr:cNvPr id="141" name="物件費該当値テキスト">
          <a:extLst>
            <a:ext uri="{FF2B5EF4-FFF2-40B4-BE49-F238E27FC236}">
              <a16:creationId xmlns:a16="http://schemas.microsoft.com/office/drawing/2014/main" id="{78EBE174-EA1D-49AF-AFC7-6DCE3653539B}"/>
            </a:ext>
          </a:extLst>
        </xdr:cNvPr>
        <xdr:cNvSpPr txBox="1"/>
      </xdr:nvSpPr>
      <xdr:spPr>
        <a:xfrm>
          <a:off x="16581755" y="2142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13</xdr:row>
      <xdr:rowOff>635</xdr:rowOff>
    </xdr:from>
    <xdr:to>
      <xdr:col>78</xdr:col>
      <xdr:colOff>120650</xdr:colOff>
      <xdr:row>13</xdr:row>
      <xdr:rowOff>102235</xdr:rowOff>
    </xdr:to>
    <xdr:sp macro="" textlink="">
      <xdr:nvSpPr>
        <xdr:cNvPr id="142" name="楕円 141">
          <a:extLst>
            <a:ext uri="{FF2B5EF4-FFF2-40B4-BE49-F238E27FC236}">
              <a16:creationId xmlns:a16="http://schemas.microsoft.com/office/drawing/2014/main" id="{E066CE6B-4173-4E81-9167-6F12805BF51F}"/>
            </a:ext>
          </a:extLst>
        </xdr:cNvPr>
        <xdr:cNvSpPr/>
      </xdr:nvSpPr>
      <xdr:spPr>
        <a:xfrm>
          <a:off x="15621000" y="222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112395</xdr:rowOff>
    </xdr:from>
    <xdr:ext cx="734060" cy="256540"/>
    <xdr:sp macro="" textlink="">
      <xdr:nvSpPr>
        <xdr:cNvPr id="143" name="テキスト ボックス 142">
          <a:extLst>
            <a:ext uri="{FF2B5EF4-FFF2-40B4-BE49-F238E27FC236}">
              <a16:creationId xmlns:a16="http://schemas.microsoft.com/office/drawing/2014/main" id="{B612E7BF-8494-4FFD-A808-D4651F03B61E}"/>
            </a:ext>
          </a:extLst>
        </xdr:cNvPr>
        <xdr:cNvSpPr txBox="1"/>
      </xdr:nvSpPr>
      <xdr:spPr>
        <a:xfrm>
          <a:off x="15290800" y="1998345"/>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12</xdr:row>
      <xdr:rowOff>140335</xdr:rowOff>
    </xdr:from>
    <xdr:to>
      <xdr:col>74</xdr:col>
      <xdr:colOff>31750</xdr:colOff>
      <xdr:row>13</xdr:row>
      <xdr:rowOff>70485</xdr:rowOff>
    </xdr:to>
    <xdr:sp macro="" textlink="">
      <xdr:nvSpPr>
        <xdr:cNvPr id="144" name="楕円 143">
          <a:extLst>
            <a:ext uri="{FF2B5EF4-FFF2-40B4-BE49-F238E27FC236}">
              <a16:creationId xmlns:a16="http://schemas.microsoft.com/office/drawing/2014/main" id="{7B08F790-08C5-42D8-91C0-19693EDEC516}"/>
            </a:ext>
          </a:extLst>
        </xdr:cNvPr>
        <xdr:cNvSpPr/>
      </xdr:nvSpPr>
      <xdr:spPr>
        <a:xfrm>
          <a:off x="14732000" y="219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80645</xdr:rowOff>
    </xdr:from>
    <xdr:ext cx="762000" cy="259080"/>
    <xdr:sp macro="" textlink="">
      <xdr:nvSpPr>
        <xdr:cNvPr id="145" name="テキスト ボックス 144">
          <a:extLst>
            <a:ext uri="{FF2B5EF4-FFF2-40B4-BE49-F238E27FC236}">
              <a16:creationId xmlns:a16="http://schemas.microsoft.com/office/drawing/2014/main" id="{69E5A012-95C4-4041-AD94-D82733CF4BAB}"/>
            </a:ext>
          </a:extLst>
        </xdr:cNvPr>
        <xdr:cNvSpPr txBox="1"/>
      </xdr:nvSpPr>
      <xdr:spPr>
        <a:xfrm>
          <a:off x="14401800" y="1966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12</xdr:row>
      <xdr:rowOff>67310</xdr:rowOff>
    </xdr:from>
    <xdr:to>
      <xdr:col>69</xdr:col>
      <xdr:colOff>142875</xdr:colOff>
      <xdr:row>12</xdr:row>
      <xdr:rowOff>168910</xdr:rowOff>
    </xdr:to>
    <xdr:sp macro="" textlink="">
      <xdr:nvSpPr>
        <xdr:cNvPr id="146" name="楕円 145">
          <a:extLst>
            <a:ext uri="{FF2B5EF4-FFF2-40B4-BE49-F238E27FC236}">
              <a16:creationId xmlns:a16="http://schemas.microsoft.com/office/drawing/2014/main" id="{197B1F2D-2E3C-4537-8C52-8AD4CE4F78A8}"/>
            </a:ext>
          </a:extLst>
        </xdr:cNvPr>
        <xdr:cNvSpPr/>
      </xdr:nvSpPr>
      <xdr:spPr>
        <a:xfrm>
          <a:off x="13843000" y="212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7620</xdr:rowOff>
    </xdr:from>
    <xdr:ext cx="762000" cy="256540"/>
    <xdr:sp macro="" textlink="">
      <xdr:nvSpPr>
        <xdr:cNvPr id="147" name="テキスト ボックス 146">
          <a:extLst>
            <a:ext uri="{FF2B5EF4-FFF2-40B4-BE49-F238E27FC236}">
              <a16:creationId xmlns:a16="http://schemas.microsoft.com/office/drawing/2014/main" id="{B15CC98D-C337-4F22-AC15-74D64BD07DB3}"/>
            </a:ext>
          </a:extLst>
        </xdr:cNvPr>
        <xdr:cNvSpPr txBox="1"/>
      </xdr:nvSpPr>
      <xdr:spPr>
        <a:xfrm>
          <a:off x="13512800" y="18935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12</xdr:row>
      <xdr:rowOff>90170</xdr:rowOff>
    </xdr:from>
    <xdr:to>
      <xdr:col>65</xdr:col>
      <xdr:colOff>53975</xdr:colOff>
      <xdr:row>13</xdr:row>
      <xdr:rowOff>20320</xdr:rowOff>
    </xdr:to>
    <xdr:sp macro="" textlink="">
      <xdr:nvSpPr>
        <xdr:cNvPr id="148" name="楕円 147">
          <a:extLst>
            <a:ext uri="{FF2B5EF4-FFF2-40B4-BE49-F238E27FC236}">
              <a16:creationId xmlns:a16="http://schemas.microsoft.com/office/drawing/2014/main" id="{3B5D6898-848A-439C-8A2E-286B464685E4}"/>
            </a:ext>
          </a:extLst>
        </xdr:cNvPr>
        <xdr:cNvSpPr/>
      </xdr:nvSpPr>
      <xdr:spPr>
        <a:xfrm>
          <a:off x="12954000" y="214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30480</xdr:rowOff>
    </xdr:from>
    <xdr:ext cx="762000" cy="256540"/>
    <xdr:sp macro="" textlink="">
      <xdr:nvSpPr>
        <xdr:cNvPr id="149" name="テキスト ボックス 148">
          <a:extLst>
            <a:ext uri="{FF2B5EF4-FFF2-40B4-BE49-F238E27FC236}">
              <a16:creationId xmlns:a16="http://schemas.microsoft.com/office/drawing/2014/main" id="{56C4EBDE-E541-4AB0-B9B4-4A87E05CDBAF}"/>
            </a:ext>
          </a:extLst>
        </xdr:cNvPr>
        <xdr:cNvSpPr txBox="1"/>
      </xdr:nvSpPr>
      <xdr:spPr>
        <a:xfrm>
          <a:off x="12623800" y="19164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179705</xdr:colOff>
      <xdr:row>49</xdr:row>
      <xdr:rowOff>44450</xdr:rowOff>
    </xdr:to>
    <xdr:sp macro="" textlink="">
      <xdr:nvSpPr>
        <xdr:cNvPr id="150" name="正方形/長方形 149">
          <a:extLst>
            <a:ext uri="{FF2B5EF4-FFF2-40B4-BE49-F238E27FC236}">
              <a16:creationId xmlns:a16="http://schemas.microsoft.com/office/drawing/2014/main" id="{7645EE85-3245-45E0-B655-2A70BA5838CE}"/>
            </a:ext>
          </a:extLst>
        </xdr:cNvPr>
        <xdr:cNvSpPr/>
      </xdr:nvSpPr>
      <xdr:spPr>
        <a:xfrm>
          <a:off x="762000" y="8128000"/>
          <a:ext cx="461835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179705</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5068B525-AD76-455F-A41D-B56FC1685069}"/>
            </a:ext>
          </a:extLst>
        </xdr:cNvPr>
        <xdr:cNvSpPr/>
      </xdr:nvSpPr>
      <xdr:spPr>
        <a:xfrm>
          <a:off x="5380355" y="81915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85B10FF2-5131-4BD4-82F9-1584AC61DE77}"/>
            </a:ext>
          </a:extLst>
        </xdr:cNvPr>
        <xdr:cNvSpPr/>
      </xdr:nvSpPr>
      <xdr:spPr>
        <a:xfrm>
          <a:off x="5380355" y="83820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308B8C90-FCB2-4D98-B4DB-F1BF039C8489}"/>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4CB83C3-DBF2-416E-9057-6AEEDD08D9AA}"/>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40C0D75D-2FA6-48A0-8E4C-40B0ADA1EB1E}"/>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9AA5FCB4-5A93-4B14-BE81-9AFFB43F0C4B}"/>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57" name="正方形/長方形 156">
          <a:extLst>
            <a:ext uri="{FF2B5EF4-FFF2-40B4-BE49-F238E27FC236}">
              <a16:creationId xmlns:a16="http://schemas.microsoft.com/office/drawing/2014/main" id="{54511421-E283-4989-BB1D-FA8CED3AE85E}"/>
            </a:ext>
          </a:extLst>
        </xdr:cNvPr>
        <xdr:cNvSpPr/>
      </xdr:nvSpPr>
      <xdr:spPr>
        <a:xfrm>
          <a:off x="762000" y="8699500"/>
          <a:ext cx="461835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6EA715CE-8B2F-49E2-9DFF-642D5840D1C7}"/>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179705</xdr:colOff>
      <xdr:row>52</xdr:row>
      <xdr:rowOff>38100</xdr:rowOff>
    </xdr:to>
    <xdr:sp macro="" textlink="">
      <xdr:nvSpPr>
        <xdr:cNvPr id="159" name="正方形/長方形 158">
          <a:extLst>
            <a:ext uri="{FF2B5EF4-FFF2-40B4-BE49-F238E27FC236}">
              <a16:creationId xmlns:a16="http://schemas.microsoft.com/office/drawing/2014/main" id="{84322FB8-FB47-426C-B325-AB409889E623}"/>
            </a:ext>
          </a:extLst>
        </xdr:cNvPr>
        <xdr:cNvSpPr/>
      </xdr:nvSpPr>
      <xdr:spPr>
        <a:xfrm>
          <a:off x="5778500" y="8699500"/>
          <a:ext cx="38023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423EDD6A-A728-487F-A116-D97412326194}"/>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a:latin typeface="ＭＳ ゴシック"/>
              <a:ea typeface="ＭＳ ゴシック"/>
            </a:rPr>
            <a:t>　本町は、18歳までの医療費助成や高齢者支援等手厚い福祉施策を実施しているが、人口減少による影響等により、結果として類似団体内では良好な部類となっている。</a:t>
          </a:r>
        </a:p>
        <a:p>
          <a:r>
            <a:rPr lang="ja-JP" altLang="en-US">
              <a:latin typeface="ＭＳ ゴシック"/>
              <a:ea typeface="ＭＳ ゴシック"/>
            </a:rPr>
            <a:t>　引き続き、財政状況を勘案しながら、現状の福祉施策を実施していく。</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8450" cy="225425"/>
    <xdr:sp macro="" textlink="">
      <xdr:nvSpPr>
        <xdr:cNvPr id="161" name="テキスト ボックス 160">
          <a:extLst>
            <a:ext uri="{FF2B5EF4-FFF2-40B4-BE49-F238E27FC236}">
              <a16:creationId xmlns:a16="http://schemas.microsoft.com/office/drawing/2014/main" id="{550F1D50-D3E7-46BB-9F33-31F72AE85C3C}"/>
            </a:ext>
          </a:extLst>
        </xdr:cNvPr>
        <xdr:cNvSpPr txBox="1"/>
      </xdr:nvSpPr>
      <xdr:spPr>
        <a:xfrm>
          <a:off x="72390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179705</xdr:colOff>
      <xdr:row>64</xdr:row>
      <xdr:rowOff>12700</xdr:rowOff>
    </xdr:to>
    <xdr:cxnSp macro="">
      <xdr:nvCxnSpPr>
        <xdr:cNvPr id="162" name="直線コネクタ 161">
          <a:extLst>
            <a:ext uri="{FF2B5EF4-FFF2-40B4-BE49-F238E27FC236}">
              <a16:creationId xmlns:a16="http://schemas.microsoft.com/office/drawing/2014/main" id="{DAC6C880-6053-4A18-97B4-A950707A0598}"/>
            </a:ext>
          </a:extLst>
        </xdr:cNvPr>
        <xdr:cNvCxnSpPr/>
      </xdr:nvCxnSpPr>
      <xdr:spPr>
        <a:xfrm>
          <a:off x="762000" y="10985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5460" cy="256540"/>
    <xdr:sp macro="" textlink="">
      <xdr:nvSpPr>
        <xdr:cNvPr id="163" name="テキスト ボックス 162">
          <a:extLst>
            <a:ext uri="{FF2B5EF4-FFF2-40B4-BE49-F238E27FC236}">
              <a16:creationId xmlns:a16="http://schemas.microsoft.com/office/drawing/2014/main" id="{C6B78F1A-B7F7-4160-A2F9-CE87BF4A0381}"/>
            </a:ext>
          </a:extLst>
        </xdr:cNvPr>
        <xdr:cNvSpPr txBox="1"/>
      </xdr:nvSpPr>
      <xdr:spPr>
        <a:xfrm>
          <a:off x="254000" y="10843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179705</xdr:colOff>
      <xdr:row>61</xdr:row>
      <xdr:rowOff>146050</xdr:rowOff>
    </xdr:to>
    <xdr:cxnSp macro="">
      <xdr:nvCxnSpPr>
        <xdr:cNvPr id="164" name="直線コネクタ 163">
          <a:extLst>
            <a:ext uri="{FF2B5EF4-FFF2-40B4-BE49-F238E27FC236}">
              <a16:creationId xmlns:a16="http://schemas.microsoft.com/office/drawing/2014/main" id="{3BD7C866-6B76-4290-B0C9-7EBEBA76FFCD}"/>
            </a:ext>
          </a:extLst>
        </xdr:cNvPr>
        <xdr:cNvCxnSpPr/>
      </xdr:nvCxnSpPr>
      <xdr:spPr>
        <a:xfrm>
          <a:off x="762000" y="10604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5460" cy="259080"/>
    <xdr:sp macro="" textlink="">
      <xdr:nvSpPr>
        <xdr:cNvPr id="165" name="テキスト ボックス 164">
          <a:extLst>
            <a:ext uri="{FF2B5EF4-FFF2-40B4-BE49-F238E27FC236}">
              <a16:creationId xmlns:a16="http://schemas.microsoft.com/office/drawing/2014/main" id="{FABD1E51-07B5-44D9-B778-39F5609B0890}"/>
            </a:ext>
          </a:extLst>
        </xdr:cNvPr>
        <xdr:cNvSpPr txBox="1"/>
      </xdr:nvSpPr>
      <xdr:spPr>
        <a:xfrm>
          <a:off x="254000" y="10462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179705</xdr:colOff>
      <xdr:row>59</xdr:row>
      <xdr:rowOff>107950</xdr:rowOff>
    </xdr:to>
    <xdr:cxnSp macro="">
      <xdr:nvCxnSpPr>
        <xdr:cNvPr id="166" name="直線コネクタ 165">
          <a:extLst>
            <a:ext uri="{FF2B5EF4-FFF2-40B4-BE49-F238E27FC236}">
              <a16:creationId xmlns:a16="http://schemas.microsoft.com/office/drawing/2014/main" id="{84B99D21-0C22-46BD-9921-03AB724BE146}"/>
            </a:ext>
          </a:extLst>
        </xdr:cNvPr>
        <xdr:cNvCxnSpPr/>
      </xdr:nvCxnSpPr>
      <xdr:spPr>
        <a:xfrm>
          <a:off x="762000" y="10223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5460" cy="259080"/>
    <xdr:sp macro="" textlink="">
      <xdr:nvSpPr>
        <xdr:cNvPr id="167" name="テキスト ボックス 166">
          <a:extLst>
            <a:ext uri="{FF2B5EF4-FFF2-40B4-BE49-F238E27FC236}">
              <a16:creationId xmlns:a16="http://schemas.microsoft.com/office/drawing/2014/main" id="{606AD347-3D99-4734-A28C-C721B551A0CF}"/>
            </a:ext>
          </a:extLst>
        </xdr:cNvPr>
        <xdr:cNvSpPr txBox="1"/>
      </xdr:nvSpPr>
      <xdr:spPr>
        <a:xfrm>
          <a:off x="254000" y="10081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179705</xdr:colOff>
      <xdr:row>57</xdr:row>
      <xdr:rowOff>69850</xdr:rowOff>
    </xdr:to>
    <xdr:cxnSp macro="">
      <xdr:nvCxnSpPr>
        <xdr:cNvPr id="168" name="直線コネクタ 167">
          <a:extLst>
            <a:ext uri="{FF2B5EF4-FFF2-40B4-BE49-F238E27FC236}">
              <a16:creationId xmlns:a16="http://schemas.microsoft.com/office/drawing/2014/main" id="{27EA7662-C5E0-494D-B05C-294AAFF3D246}"/>
            </a:ext>
          </a:extLst>
        </xdr:cNvPr>
        <xdr:cNvCxnSpPr/>
      </xdr:nvCxnSpPr>
      <xdr:spPr>
        <a:xfrm>
          <a:off x="762000" y="9842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5460" cy="256540"/>
    <xdr:sp macro="" textlink="">
      <xdr:nvSpPr>
        <xdr:cNvPr id="169" name="テキスト ボックス 168">
          <a:extLst>
            <a:ext uri="{FF2B5EF4-FFF2-40B4-BE49-F238E27FC236}">
              <a16:creationId xmlns:a16="http://schemas.microsoft.com/office/drawing/2014/main" id="{E5D3355E-A954-40B8-940D-F50491A1515C}"/>
            </a:ext>
          </a:extLst>
        </xdr:cNvPr>
        <xdr:cNvSpPr txBox="1"/>
      </xdr:nvSpPr>
      <xdr:spPr>
        <a:xfrm>
          <a:off x="254000" y="9700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179705</xdr:colOff>
      <xdr:row>55</xdr:row>
      <xdr:rowOff>31750</xdr:rowOff>
    </xdr:to>
    <xdr:cxnSp macro="">
      <xdr:nvCxnSpPr>
        <xdr:cNvPr id="170" name="直線コネクタ 169">
          <a:extLst>
            <a:ext uri="{FF2B5EF4-FFF2-40B4-BE49-F238E27FC236}">
              <a16:creationId xmlns:a16="http://schemas.microsoft.com/office/drawing/2014/main" id="{8E4A000E-B265-412F-B44B-7E82575E591F}"/>
            </a:ext>
          </a:extLst>
        </xdr:cNvPr>
        <xdr:cNvCxnSpPr/>
      </xdr:nvCxnSpPr>
      <xdr:spPr>
        <a:xfrm>
          <a:off x="762000" y="9461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5460" cy="259080"/>
    <xdr:sp macro="" textlink="">
      <xdr:nvSpPr>
        <xdr:cNvPr id="171" name="テキスト ボックス 170">
          <a:extLst>
            <a:ext uri="{FF2B5EF4-FFF2-40B4-BE49-F238E27FC236}">
              <a16:creationId xmlns:a16="http://schemas.microsoft.com/office/drawing/2014/main" id="{AB34A149-8BA2-486D-8A95-82454B20E3AE}"/>
            </a:ext>
          </a:extLst>
        </xdr:cNvPr>
        <xdr:cNvSpPr txBox="1"/>
      </xdr:nvSpPr>
      <xdr:spPr>
        <a:xfrm>
          <a:off x="254000" y="9319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179705</xdr:colOff>
      <xdr:row>52</xdr:row>
      <xdr:rowOff>165100</xdr:rowOff>
    </xdr:to>
    <xdr:cxnSp macro="">
      <xdr:nvCxnSpPr>
        <xdr:cNvPr id="172" name="直線コネクタ 171">
          <a:extLst>
            <a:ext uri="{FF2B5EF4-FFF2-40B4-BE49-F238E27FC236}">
              <a16:creationId xmlns:a16="http://schemas.microsoft.com/office/drawing/2014/main" id="{47E9B586-815C-4F41-806B-D752E083747D}"/>
            </a:ext>
          </a:extLst>
        </xdr:cNvPr>
        <xdr:cNvCxnSpPr/>
      </xdr:nvCxnSpPr>
      <xdr:spPr>
        <a:xfrm>
          <a:off x="762000" y="9080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5460" cy="259080"/>
    <xdr:sp macro="" textlink="">
      <xdr:nvSpPr>
        <xdr:cNvPr id="173" name="テキスト ボックス 172">
          <a:extLst>
            <a:ext uri="{FF2B5EF4-FFF2-40B4-BE49-F238E27FC236}">
              <a16:creationId xmlns:a16="http://schemas.microsoft.com/office/drawing/2014/main" id="{6395E85B-E3CA-4EB9-A09D-1592CDB2FAFF}"/>
            </a:ext>
          </a:extLst>
        </xdr:cNvPr>
        <xdr:cNvSpPr txBox="1"/>
      </xdr:nvSpPr>
      <xdr:spPr>
        <a:xfrm>
          <a:off x="254000" y="8938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50</xdr:row>
      <xdr:rowOff>127000</xdr:rowOff>
    </xdr:to>
    <xdr:cxnSp macro="">
      <xdr:nvCxnSpPr>
        <xdr:cNvPr id="174" name="直線コネクタ 173">
          <a:extLst>
            <a:ext uri="{FF2B5EF4-FFF2-40B4-BE49-F238E27FC236}">
              <a16:creationId xmlns:a16="http://schemas.microsoft.com/office/drawing/2014/main" id="{BB0F7DCD-9FF6-428D-8074-6332B94AD637}"/>
            </a:ext>
          </a:extLst>
        </xdr:cNvPr>
        <xdr:cNvCxnSpPr/>
      </xdr:nvCxnSpPr>
      <xdr:spPr>
        <a:xfrm>
          <a:off x="762000" y="8699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5460" cy="256540"/>
    <xdr:sp macro="" textlink="">
      <xdr:nvSpPr>
        <xdr:cNvPr id="175" name="テキスト ボックス 174">
          <a:extLst>
            <a:ext uri="{FF2B5EF4-FFF2-40B4-BE49-F238E27FC236}">
              <a16:creationId xmlns:a16="http://schemas.microsoft.com/office/drawing/2014/main" id="{F7A9EEEE-5626-49C1-AB9D-C13BBC59F18A}"/>
            </a:ext>
          </a:extLst>
        </xdr:cNvPr>
        <xdr:cNvSpPr txBox="1"/>
      </xdr:nvSpPr>
      <xdr:spPr>
        <a:xfrm>
          <a:off x="254000" y="8557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64</xdr:row>
      <xdr:rowOff>12700</xdr:rowOff>
    </xdr:to>
    <xdr:sp macro="" textlink="">
      <xdr:nvSpPr>
        <xdr:cNvPr id="176" name="扶助費グラフ枠">
          <a:extLst>
            <a:ext uri="{FF2B5EF4-FFF2-40B4-BE49-F238E27FC236}">
              <a16:creationId xmlns:a16="http://schemas.microsoft.com/office/drawing/2014/main" id="{F1D44FD8-F789-43EB-B691-F744B060450C}"/>
            </a:ext>
          </a:extLst>
        </xdr:cNvPr>
        <xdr:cNvSpPr/>
      </xdr:nvSpPr>
      <xdr:spPr>
        <a:xfrm>
          <a:off x="762000" y="8699500"/>
          <a:ext cx="461835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A3CD7013-BC61-4F1B-BC91-C7F9CFDBF501}"/>
            </a:ext>
          </a:extLst>
        </xdr:cNvPr>
        <xdr:cNvCxnSpPr/>
      </xdr:nvCxnSpPr>
      <xdr:spPr>
        <a:xfrm flipV="1">
          <a:off x="4826000" y="913765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41910</xdr:rowOff>
    </xdr:from>
    <xdr:ext cx="762000" cy="256540"/>
    <xdr:sp macro="" textlink="">
      <xdr:nvSpPr>
        <xdr:cNvPr id="178" name="扶助費最小値テキスト">
          <a:extLst>
            <a:ext uri="{FF2B5EF4-FFF2-40B4-BE49-F238E27FC236}">
              <a16:creationId xmlns:a16="http://schemas.microsoft.com/office/drawing/2014/main" id="{5E6DD705-929C-4DC0-9D0D-0DE14C26340C}"/>
            </a:ext>
          </a:extLst>
        </xdr:cNvPr>
        <xdr:cNvSpPr txBox="1"/>
      </xdr:nvSpPr>
      <xdr:spPr>
        <a:xfrm>
          <a:off x="4914900" y="106718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5184D80B-977E-49E0-A10C-EC0077657D1A}"/>
            </a:ext>
          </a:extLst>
        </xdr:cNvPr>
        <xdr:cNvCxnSpPr/>
      </xdr:nvCxnSpPr>
      <xdr:spPr>
        <a:xfrm>
          <a:off x="4737100" y="10699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137160</xdr:rowOff>
    </xdr:from>
    <xdr:ext cx="762000" cy="259080"/>
    <xdr:sp macro="" textlink="">
      <xdr:nvSpPr>
        <xdr:cNvPr id="180" name="扶助費最大値テキスト">
          <a:extLst>
            <a:ext uri="{FF2B5EF4-FFF2-40B4-BE49-F238E27FC236}">
              <a16:creationId xmlns:a16="http://schemas.microsoft.com/office/drawing/2014/main" id="{9595C29E-2FD1-4F8A-A156-647DF2CCDA1C}"/>
            </a:ext>
          </a:extLst>
        </xdr:cNvPr>
        <xdr:cNvSpPr txBox="1"/>
      </xdr:nvSpPr>
      <xdr:spPr>
        <a:xfrm>
          <a:off x="4914900" y="8881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80FCEDA6-DC8E-4397-AB8C-E8DB4D220549}"/>
            </a:ext>
          </a:extLst>
        </xdr:cNvPr>
        <xdr:cNvCxnSpPr/>
      </xdr:nvCxnSpPr>
      <xdr:spPr>
        <a:xfrm>
          <a:off x="4737100" y="9137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54</xdr:row>
      <xdr:rowOff>146050</xdr:rowOff>
    </xdr:from>
    <xdr:to>
      <xdr:col>24</xdr:col>
      <xdr:colOff>25400</xdr:colOff>
      <xdr:row>54</xdr:row>
      <xdr:rowOff>165100</xdr:rowOff>
    </xdr:to>
    <xdr:cxnSp macro="">
      <xdr:nvCxnSpPr>
        <xdr:cNvPr id="182" name="直線コネクタ 181">
          <a:extLst>
            <a:ext uri="{FF2B5EF4-FFF2-40B4-BE49-F238E27FC236}">
              <a16:creationId xmlns:a16="http://schemas.microsoft.com/office/drawing/2014/main" id="{B9E42169-EBAC-46CB-8C5D-8F79DB7CD905}"/>
            </a:ext>
          </a:extLst>
        </xdr:cNvPr>
        <xdr:cNvCxnSpPr/>
      </xdr:nvCxnSpPr>
      <xdr:spPr>
        <a:xfrm>
          <a:off x="3980180" y="9404350"/>
          <a:ext cx="84582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29210</xdr:rowOff>
    </xdr:from>
    <xdr:ext cx="762000" cy="256540"/>
    <xdr:sp macro="" textlink="">
      <xdr:nvSpPr>
        <xdr:cNvPr id="183" name="扶助費平均値テキスト">
          <a:extLst>
            <a:ext uri="{FF2B5EF4-FFF2-40B4-BE49-F238E27FC236}">
              <a16:creationId xmlns:a16="http://schemas.microsoft.com/office/drawing/2014/main" id="{B1ACFD49-3DCE-49CA-B9B4-415E6DCAD203}"/>
            </a:ext>
          </a:extLst>
        </xdr:cNvPr>
        <xdr:cNvSpPr txBox="1"/>
      </xdr:nvSpPr>
      <xdr:spPr>
        <a:xfrm>
          <a:off x="4914900" y="963041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88863622-E65D-46CE-87D8-467DBC063837}"/>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146050</xdr:rowOff>
    </xdr:from>
    <xdr:to>
      <xdr:col>19</xdr:col>
      <xdr:colOff>179705</xdr:colOff>
      <xdr:row>54</xdr:row>
      <xdr:rowOff>146050</xdr:rowOff>
    </xdr:to>
    <xdr:cxnSp macro="">
      <xdr:nvCxnSpPr>
        <xdr:cNvPr id="185" name="直線コネクタ 184">
          <a:extLst>
            <a:ext uri="{FF2B5EF4-FFF2-40B4-BE49-F238E27FC236}">
              <a16:creationId xmlns:a16="http://schemas.microsoft.com/office/drawing/2014/main" id="{347A6F56-D626-4854-A02E-32E3B6EFB90B}"/>
            </a:ext>
          </a:extLst>
        </xdr:cNvPr>
        <xdr:cNvCxnSpPr/>
      </xdr:nvCxnSpPr>
      <xdr:spPr>
        <a:xfrm>
          <a:off x="3098800" y="9404350"/>
          <a:ext cx="881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1609C105-F24E-47F4-A4BC-8D8B54D8DC4B}"/>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124460</xdr:rowOff>
    </xdr:from>
    <xdr:ext cx="734060" cy="259080"/>
    <xdr:sp macro="" textlink="">
      <xdr:nvSpPr>
        <xdr:cNvPr id="187" name="テキスト ボックス 186">
          <a:extLst>
            <a:ext uri="{FF2B5EF4-FFF2-40B4-BE49-F238E27FC236}">
              <a16:creationId xmlns:a16="http://schemas.microsoft.com/office/drawing/2014/main" id="{E23687F0-D5D1-4F17-A662-DF115E7E57C8}"/>
            </a:ext>
          </a:extLst>
        </xdr:cNvPr>
        <xdr:cNvSpPr txBox="1"/>
      </xdr:nvSpPr>
      <xdr:spPr>
        <a:xfrm>
          <a:off x="3606800" y="972566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54</xdr:row>
      <xdr:rowOff>146050</xdr:rowOff>
    </xdr:from>
    <xdr:to>
      <xdr:col>15</xdr:col>
      <xdr:colOff>98425</xdr:colOff>
      <xdr:row>54</xdr:row>
      <xdr:rowOff>165100</xdr:rowOff>
    </xdr:to>
    <xdr:cxnSp macro="">
      <xdr:nvCxnSpPr>
        <xdr:cNvPr id="188" name="直線コネクタ 187">
          <a:extLst>
            <a:ext uri="{FF2B5EF4-FFF2-40B4-BE49-F238E27FC236}">
              <a16:creationId xmlns:a16="http://schemas.microsoft.com/office/drawing/2014/main" id="{28E42F3E-EBF0-4723-A8AA-A97BC3D7093E}"/>
            </a:ext>
          </a:extLst>
        </xdr:cNvPr>
        <xdr:cNvCxnSpPr/>
      </xdr:nvCxnSpPr>
      <xdr:spPr>
        <a:xfrm flipV="1">
          <a:off x="2209800" y="94043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E1098C02-00C7-4719-9DFD-5508196549F3}"/>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67310</xdr:rowOff>
    </xdr:from>
    <xdr:ext cx="762000" cy="259080"/>
    <xdr:sp macro="" textlink="">
      <xdr:nvSpPr>
        <xdr:cNvPr id="190" name="テキスト ボックス 189">
          <a:extLst>
            <a:ext uri="{FF2B5EF4-FFF2-40B4-BE49-F238E27FC236}">
              <a16:creationId xmlns:a16="http://schemas.microsoft.com/office/drawing/2014/main" id="{A489417A-1DA8-46D8-8D33-C1B9E6910A80}"/>
            </a:ext>
          </a:extLst>
        </xdr:cNvPr>
        <xdr:cNvSpPr txBox="1"/>
      </xdr:nvSpPr>
      <xdr:spPr>
        <a:xfrm>
          <a:off x="2717800" y="9668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54</xdr:row>
      <xdr:rowOff>165100</xdr:rowOff>
    </xdr:from>
    <xdr:to>
      <xdr:col>11</xdr:col>
      <xdr:colOff>9525</xdr:colOff>
      <xdr:row>55</xdr:row>
      <xdr:rowOff>31750</xdr:rowOff>
    </xdr:to>
    <xdr:cxnSp macro="">
      <xdr:nvCxnSpPr>
        <xdr:cNvPr id="191" name="直線コネクタ 190">
          <a:extLst>
            <a:ext uri="{FF2B5EF4-FFF2-40B4-BE49-F238E27FC236}">
              <a16:creationId xmlns:a16="http://schemas.microsoft.com/office/drawing/2014/main" id="{B5299972-70EF-46EE-AEE5-7D7A76BC75EA}"/>
            </a:ext>
          </a:extLst>
        </xdr:cNvPr>
        <xdr:cNvCxnSpPr/>
      </xdr:nvCxnSpPr>
      <xdr:spPr>
        <a:xfrm flipV="1">
          <a:off x="1320800" y="94234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39D95DC6-6FC3-4A36-8C9A-193AF802173A}"/>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67310</xdr:rowOff>
    </xdr:from>
    <xdr:ext cx="762000" cy="259080"/>
    <xdr:sp macro="" textlink="">
      <xdr:nvSpPr>
        <xdr:cNvPr id="193" name="テキスト ボックス 192">
          <a:extLst>
            <a:ext uri="{FF2B5EF4-FFF2-40B4-BE49-F238E27FC236}">
              <a16:creationId xmlns:a16="http://schemas.microsoft.com/office/drawing/2014/main" id="{F0161F35-9A87-490C-BA55-392E8BD66952}"/>
            </a:ext>
          </a:extLst>
        </xdr:cNvPr>
        <xdr:cNvSpPr txBox="1"/>
      </xdr:nvSpPr>
      <xdr:spPr>
        <a:xfrm>
          <a:off x="1828800" y="9668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97C290FF-B7F5-4102-ACCD-D18A95041BCE}"/>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143510</xdr:rowOff>
    </xdr:from>
    <xdr:ext cx="759460" cy="256540"/>
    <xdr:sp macro="" textlink="">
      <xdr:nvSpPr>
        <xdr:cNvPr id="195" name="テキスト ボックス 194">
          <a:extLst>
            <a:ext uri="{FF2B5EF4-FFF2-40B4-BE49-F238E27FC236}">
              <a16:creationId xmlns:a16="http://schemas.microsoft.com/office/drawing/2014/main" id="{2FDA7980-6806-4999-A31C-512AB7070FA2}"/>
            </a:ext>
          </a:extLst>
        </xdr:cNvPr>
        <xdr:cNvSpPr txBox="1"/>
      </xdr:nvSpPr>
      <xdr:spPr>
        <a:xfrm>
          <a:off x="939800" y="974471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9460" cy="259080"/>
    <xdr:sp macro="" textlink="">
      <xdr:nvSpPr>
        <xdr:cNvPr id="196" name="テキスト ボックス 195">
          <a:extLst>
            <a:ext uri="{FF2B5EF4-FFF2-40B4-BE49-F238E27FC236}">
              <a16:creationId xmlns:a16="http://schemas.microsoft.com/office/drawing/2014/main" id="{5EBB4752-BD93-4E19-ADD2-8ACE922C24D5}"/>
            </a:ext>
          </a:extLst>
        </xdr:cNvPr>
        <xdr:cNvSpPr txBox="1"/>
      </xdr:nvSpPr>
      <xdr:spPr>
        <a:xfrm>
          <a:off x="46101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9460" cy="259080"/>
    <xdr:sp macro="" textlink="">
      <xdr:nvSpPr>
        <xdr:cNvPr id="197" name="テキスト ボックス 196">
          <a:extLst>
            <a:ext uri="{FF2B5EF4-FFF2-40B4-BE49-F238E27FC236}">
              <a16:creationId xmlns:a16="http://schemas.microsoft.com/office/drawing/2014/main" id="{DC84C8AE-A944-42DD-BA4A-32DAEB3079BB}"/>
            </a:ext>
          </a:extLst>
        </xdr:cNvPr>
        <xdr:cNvSpPr txBox="1"/>
      </xdr:nvSpPr>
      <xdr:spPr>
        <a:xfrm>
          <a:off x="3771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2000" cy="259080"/>
    <xdr:sp macro="" textlink="">
      <xdr:nvSpPr>
        <xdr:cNvPr id="198" name="テキスト ボックス 197">
          <a:extLst>
            <a:ext uri="{FF2B5EF4-FFF2-40B4-BE49-F238E27FC236}">
              <a16:creationId xmlns:a16="http://schemas.microsoft.com/office/drawing/2014/main" id="{DC760BEC-492F-4D38-BF75-737DB26B4BAD}"/>
            </a:ext>
          </a:extLst>
        </xdr:cNvPr>
        <xdr:cNvSpPr txBox="1"/>
      </xdr:nvSpPr>
      <xdr:spPr>
        <a:xfrm>
          <a:off x="2882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64</xdr:row>
      <xdr:rowOff>10160</xdr:rowOff>
    </xdr:from>
    <xdr:ext cx="762000" cy="259080"/>
    <xdr:sp macro="" textlink="">
      <xdr:nvSpPr>
        <xdr:cNvPr id="199" name="テキスト ボックス 198">
          <a:extLst>
            <a:ext uri="{FF2B5EF4-FFF2-40B4-BE49-F238E27FC236}">
              <a16:creationId xmlns:a16="http://schemas.microsoft.com/office/drawing/2014/main" id="{7105415D-1B69-4935-9AF9-664A8E99DA6A}"/>
            </a:ext>
          </a:extLst>
        </xdr:cNvPr>
        <xdr:cNvSpPr txBox="1"/>
      </xdr:nvSpPr>
      <xdr:spPr>
        <a:xfrm>
          <a:off x="197993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9460" cy="259080"/>
    <xdr:sp macro="" textlink="">
      <xdr:nvSpPr>
        <xdr:cNvPr id="200" name="テキスト ボックス 199">
          <a:extLst>
            <a:ext uri="{FF2B5EF4-FFF2-40B4-BE49-F238E27FC236}">
              <a16:creationId xmlns:a16="http://schemas.microsoft.com/office/drawing/2014/main" id="{A1E76C35-6ECC-4E35-A404-C72C61CA34DF}"/>
            </a:ext>
          </a:extLst>
        </xdr:cNvPr>
        <xdr:cNvSpPr txBox="1"/>
      </xdr:nvSpPr>
      <xdr:spPr>
        <a:xfrm>
          <a:off x="1104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54</xdr:row>
      <xdr:rowOff>114300</xdr:rowOff>
    </xdr:from>
    <xdr:to>
      <xdr:col>24</xdr:col>
      <xdr:colOff>76200</xdr:colOff>
      <xdr:row>55</xdr:row>
      <xdr:rowOff>44450</xdr:rowOff>
    </xdr:to>
    <xdr:sp macro="" textlink="">
      <xdr:nvSpPr>
        <xdr:cNvPr id="201" name="楕円 200">
          <a:extLst>
            <a:ext uri="{FF2B5EF4-FFF2-40B4-BE49-F238E27FC236}">
              <a16:creationId xmlns:a16="http://schemas.microsoft.com/office/drawing/2014/main" id="{8DFD9624-8397-4C9D-9751-E414C3438E9F}"/>
            </a:ext>
          </a:extLst>
        </xdr:cNvPr>
        <xdr:cNvSpPr/>
      </xdr:nvSpPr>
      <xdr:spPr>
        <a:xfrm>
          <a:off x="47752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130810</xdr:rowOff>
    </xdr:from>
    <xdr:ext cx="762000" cy="259080"/>
    <xdr:sp macro="" textlink="">
      <xdr:nvSpPr>
        <xdr:cNvPr id="202" name="扶助費該当値テキスト">
          <a:extLst>
            <a:ext uri="{FF2B5EF4-FFF2-40B4-BE49-F238E27FC236}">
              <a16:creationId xmlns:a16="http://schemas.microsoft.com/office/drawing/2014/main" id="{45851E58-E833-4761-ACEE-11856D7AD539}"/>
            </a:ext>
          </a:extLst>
        </xdr:cNvPr>
        <xdr:cNvSpPr txBox="1"/>
      </xdr:nvSpPr>
      <xdr:spPr>
        <a:xfrm>
          <a:off x="4914900" y="9217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54</xdr:row>
      <xdr:rowOff>95250</xdr:rowOff>
    </xdr:from>
    <xdr:to>
      <xdr:col>20</xdr:col>
      <xdr:colOff>38100</xdr:colOff>
      <xdr:row>55</xdr:row>
      <xdr:rowOff>25400</xdr:rowOff>
    </xdr:to>
    <xdr:sp macro="" textlink="">
      <xdr:nvSpPr>
        <xdr:cNvPr id="203" name="楕円 202">
          <a:extLst>
            <a:ext uri="{FF2B5EF4-FFF2-40B4-BE49-F238E27FC236}">
              <a16:creationId xmlns:a16="http://schemas.microsoft.com/office/drawing/2014/main" id="{DF90C3FC-6B46-4B2F-A402-314F9F9DAF62}"/>
            </a:ext>
          </a:extLst>
        </xdr:cNvPr>
        <xdr:cNvSpPr/>
      </xdr:nvSpPr>
      <xdr:spPr>
        <a:xfrm>
          <a:off x="3937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35560</xdr:rowOff>
    </xdr:from>
    <xdr:ext cx="734060" cy="259080"/>
    <xdr:sp macro="" textlink="">
      <xdr:nvSpPr>
        <xdr:cNvPr id="204" name="テキスト ボックス 203">
          <a:extLst>
            <a:ext uri="{FF2B5EF4-FFF2-40B4-BE49-F238E27FC236}">
              <a16:creationId xmlns:a16="http://schemas.microsoft.com/office/drawing/2014/main" id="{F0CE91D2-9B1E-4806-9DDE-6D4B2AB86565}"/>
            </a:ext>
          </a:extLst>
        </xdr:cNvPr>
        <xdr:cNvSpPr txBox="1"/>
      </xdr:nvSpPr>
      <xdr:spPr>
        <a:xfrm>
          <a:off x="3606800" y="912241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54</xdr:row>
      <xdr:rowOff>95250</xdr:rowOff>
    </xdr:from>
    <xdr:to>
      <xdr:col>15</xdr:col>
      <xdr:colOff>149225</xdr:colOff>
      <xdr:row>55</xdr:row>
      <xdr:rowOff>25400</xdr:rowOff>
    </xdr:to>
    <xdr:sp macro="" textlink="">
      <xdr:nvSpPr>
        <xdr:cNvPr id="205" name="楕円 204">
          <a:extLst>
            <a:ext uri="{FF2B5EF4-FFF2-40B4-BE49-F238E27FC236}">
              <a16:creationId xmlns:a16="http://schemas.microsoft.com/office/drawing/2014/main" id="{AA051D77-7FA2-4DDD-B168-3FD104749AE4}"/>
            </a:ext>
          </a:extLst>
        </xdr:cNvPr>
        <xdr:cNvSpPr/>
      </xdr:nvSpPr>
      <xdr:spPr>
        <a:xfrm>
          <a:off x="3048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35560</xdr:rowOff>
    </xdr:from>
    <xdr:ext cx="762000" cy="259080"/>
    <xdr:sp macro="" textlink="">
      <xdr:nvSpPr>
        <xdr:cNvPr id="206" name="テキスト ボックス 205">
          <a:extLst>
            <a:ext uri="{FF2B5EF4-FFF2-40B4-BE49-F238E27FC236}">
              <a16:creationId xmlns:a16="http://schemas.microsoft.com/office/drawing/2014/main" id="{E630CBBC-67D0-406D-BF2C-A7D9AE1C56FF}"/>
            </a:ext>
          </a:extLst>
        </xdr:cNvPr>
        <xdr:cNvSpPr txBox="1"/>
      </xdr:nvSpPr>
      <xdr:spPr>
        <a:xfrm>
          <a:off x="2717800" y="9122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114300</xdr:rowOff>
    </xdr:from>
    <xdr:to>
      <xdr:col>11</xdr:col>
      <xdr:colOff>60325</xdr:colOff>
      <xdr:row>55</xdr:row>
      <xdr:rowOff>44450</xdr:rowOff>
    </xdr:to>
    <xdr:sp macro="" textlink="">
      <xdr:nvSpPr>
        <xdr:cNvPr id="207" name="楕円 206">
          <a:extLst>
            <a:ext uri="{FF2B5EF4-FFF2-40B4-BE49-F238E27FC236}">
              <a16:creationId xmlns:a16="http://schemas.microsoft.com/office/drawing/2014/main" id="{ADAC0872-F45E-4BF2-9C63-EC22C421A540}"/>
            </a:ext>
          </a:extLst>
        </xdr:cNvPr>
        <xdr:cNvSpPr/>
      </xdr:nvSpPr>
      <xdr:spPr>
        <a:xfrm>
          <a:off x="2159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54610</xdr:rowOff>
    </xdr:from>
    <xdr:ext cx="762000" cy="256540"/>
    <xdr:sp macro="" textlink="">
      <xdr:nvSpPr>
        <xdr:cNvPr id="208" name="テキスト ボックス 207">
          <a:extLst>
            <a:ext uri="{FF2B5EF4-FFF2-40B4-BE49-F238E27FC236}">
              <a16:creationId xmlns:a16="http://schemas.microsoft.com/office/drawing/2014/main" id="{62B69900-5E91-445B-BD44-2F0B4CDBE389}"/>
            </a:ext>
          </a:extLst>
        </xdr:cNvPr>
        <xdr:cNvSpPr txBox="1"/>
      </xdr:nvSpPr>
      <xdr:spPr>
        <a:xfrm>
          <a:off x="1828800" y="9141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09" name="楕円 208">
          <a:extLst>
            <a:ext uri="{FF2B5EF4-FFF2-40B4-BE49-F238E27FC236}">
              <a16:creationId xmlns:a16="http://schemas.microsoft.com/office/drawing/2014/main" id="{64DE5800-115A-4A16-AF9D-F346E4346043}"/>
            </a:ext>
          </a:extLst>
        </xdr:cNvPr>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92710</xdr:rowOff>
    </xdr:from>
    <xdr:ext cx="759460" cy="259080"/>
    <xdr:sp macro="" textlink="">
      <xdr:nvSpPr>
        <xdr:cNvPr id="210" name="テキスト ボックス 209">
          <a:extLst>
            <a:ext uri="{FF2B5EF4-FFF2-40B4-BE49-F238E27FC236}">
              <a16:creationId xmlns:a16="http://schemas.microsoft.com/office/drawing/2014/main" id="{BB945E72-E8AD-406D-9DD5-D84159E42B7E}"/>
            </a:ext>
          </a:extLst>
        </xdr:cNvPr>
        <xdr:cNvSpPr txBox="1"/>
      </xdr:nvSpPr>
      <xdr:spPr>
        <a:xfrm>
          <a:off x="939800" y="9179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3AF49008-66E8-437C-9247-00679CAE5AA7}"/>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F7E05322-A91C-4D3D-B874-18C208125882}"/>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C12B587B-88CC-4724-982C-CE9EB8FFC8A3}"/>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B4924078-7ED4-4FD9-93F5-A6BDDEEFD7B3}"/>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7AB71296-441B-4E35-AA86-B7940D5761C8}"/>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E1675A10-D608-4D9D-A781-B929F1AB4B88}"/>
            </a:ext>
          </a:extLst>
        </xdr:cNvPr>
        <xdr:cNvSpPr/>
      </xdr:nvSpPr>
      <xdr:spPr>
        <a:xfrm>
          <a:off x="20382230" y="8191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179705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9C7E2A24-79A6-46F9-BA2E-CA1CC3066D9A}"/>
            </a:ext>
          </a:extLst>
        </xdr:cNvPr>
        <xdr:cNvSpPr/>
      </xdr:nvSpPr>
      <xdr:spPr>
        <a:xfrm>
          <a:off x="20382230" y="8382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2C23C8E3-F89C-4014-921D-81B655363CD4}"/>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CAE36162-475A-4C3A-BF96-D9FF35FAF3C2}"/>
            </a:ext>
          </a:extLst>
        </xdr:cNvPr>
        <xdr:cNvSpPr/>
      </xdr:nvSpPr>
      <xdr:spPr>
        <a:xfrm>
          <a:off x="17381855" y="8699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FA1B4DD3-875E-4C08-9700-8B21FCBE9455}"/>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36578FFF-2FF4-41DB-A035-3C7D7F3829E3}"/>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ゴシック"/>
              <a:ea typeface="ＭＳ ゴシック"/>
            </a:rPr>
            <a:t>　経常収支比率が類似団体平均を上回っているのは、繰出金が主な要因である。</a:t>
          </a:r>
        </a:p>
        <a:p>
          <a:r>
            <a:rPr kumimoji="1" lang="ja-JP" altLang="en-US" sz="1100">
              <a:latin typeface="ＭＳ ゴシック"/>
              <a:ea typeface="ＭＳ ゴシック"/>
            </a:rPr>
            <a:t>　令和6年度に、下水道事業が公営企業会計に移行したことで比率は改善している。</a:t>
          </a:r>
          <a:endParaRPr kumimoji="1" lang="ja-JP" altLang="en-US" sz="1300">
            <a:latin typeface="ＭＳ Ｐゴシック"/>
            <a:ea typeface="ＭＳ Ｐゴシック"/>
          </a:endParaRPr>
        </a:p>
        <a:p>
          <a:r>
            <a:rPr lang="ja-JP" altLang="en-US" sz="1100" b="0" i="0" baseline="0">
              <a:solidFill>
                <a:schemeClr val="dk1"/>
              </a:solidFill>
              <a:effectLst/>
              <a:latin typeface="ＭＳ ゴシック"/>
              <a:ea typeface="ＭＳ ゴシック"/>
              <a:cs typeface="+mn-cs"/>
            </a:rPr>
            <a:t>　本町の特別会計</a:t>
          </a:r>
          <a:r>
            <a:rPr lang="ja-JP" altLang="ja-JP" sz="1100" b="0" i="0" baseline="0">
              <a:solidFill>
                <a:schemeClr val="dk1"/>
              </a:solidFill>
              <a:effectLst/>
              <a:latin typeface="ＭＳ ゴシック"/>
              <a:ea typeface="ＭＳ ゴシック"/>
              <a:cs typeface="+mn-cs"/>
            </a:rPr>
            <a:t>に対する繰出金は、十分な料金収入が</a:t>
          </a:r>
          <a:r>
            <a:rPr lang="ja-JP" altLang="en-US" sz="1100" b="0" i="0" baseline="0">
              <a:solidFill>
                <a:schemeClr val="dk1"/>
              </a:solidFill>
              <a:effectLst/>
              <a:latin typeface="ＭＳ ゴシック"/>
              <a:ea typeface="ＭＳ ゴシック"/>
              <a:cs typeface="+mn-cs"/>
            </a:rPr>
            <a:t>確保でき</a:t>
          </a:r>
          <a:r>
            <a:rPr lang="ja-JP" altLang="ja-JP" sz="1100" b="0" i="0" baseline="0">
              <a:solidFill>
                <a:schemeClr val="dk1"/>
              </a:solidFill>
              <a:effectLst/>
              <a:latin typeface="ＭＳ ゴシック"/>
              <a:ea typeface="ＭＳ ゴシック"/>
              <a:cs typeface="+mn-cs"/>
            </a:rPr>
            <a:t>ないことが根本的な要因であるため、費用経費の削減、料金収入の見直し等、抜本的な改革が必要である。</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5910" cy="225425"/>
    <xdr:sp macro="" textlink="">
      <xdr:nvSpPr>
        <xdr:cNvPr id="222" name="テキスト ボックス 221">
          <a:extLst>
            <a:ext uri="{FF2B5EF4-FFF2-40B4-BE49-F238E27FC236}">
              <a16:creationId xmlns:a16="http://schemas.microsoft.com/office/drawing/2014/main" id="{63FD8A89-3313-40E6-9142-6B06772CF02F}"/>
            </a:ext>
          </a:extLst>
        </xdr:cNvPr>
        <xdr:cNvSpPr txBox="1"/>
      </xdr:nvSpPr>
      <xdr:spPr>
        <a:xfrm>
          <a:off x="12407900" y="8509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FF0F7027-5F84-4432-9FA7-80C2A40855DB}"/>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5460" cy="256540"/>
    <xdr:sp macro="" textlink="">
      <xdr:nvSpPr>
        <xdr:cNvPr id="224" name="テキスト ボックス 223">
          <a:extLst>
            <a:ext uri="{FF2B5EF4-FFF2-40B4-BE49-F238E27FC236}">
              <a16:creationId xmlns:a16="http://schemas.microsoft.com/office/drawing/2014/main" id="{BEDB8066-6F71-4FD1-BEB6-661AA75E2520}"/>
            </a:ext>
          </a:extLst>
        </xdr:cNvPr>
        <xdr:cNvSpPr txBox="1"/>
      </xdr:nvSpPr>
      <xdr:spPr>
        <a:xfrm>
          <a:off x="11938000" y="10843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ED055D6A-0546-4A0D-A440-7A67C7ECF04F}"/>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5460" cy="259080"/>
    <xdr:sp macro="" textlink="">
      <xdr:nvSpPr>
        <xdr:cNvPr id="226" name="テキスト ボックス 225">
          <a:extLst>
            <a:ext uri="{FF2B5EF4-FFF2-40B4-BE49-F238E27FC236}">
              <a16:creationId xmlns:a16="http://schemas.microsoft.com/office/drawing/2014/main" id="{005194DF-F734-49EE-AB50-E8786618BAEB}"/>
            </a:ext>
          </a:extLst>
        </xdr:cNvPr>
        <xdr:cNvSpPr txBox="1"/>
      </xdr:nvSpPr>
      <xdr:spPr>
        <a:xfrm>
          <a:off x="11938000" y="10462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485046C8-1ACB-44D4-A525-1D7E5D3D03D8}"/>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5460" cy="259080"/>
    <xdr:sp macro="" textlink="">
      <xdr:nvSpPr>
        <xdr:cNvPr id="228" name="テキスト ボックス 227">
          <a:extLst>
            <a:ext uri="{FF2B5EF4-FFF2-40B4-BE49-F238E27FC236}">
              <a16:creationId xmlns:a16="http://schemas.microsoft.com/office/drawing/2014/main" id="{C81C70DB-F02D-4F59-A1F5-DC4E66230045}"/>
            </a:ext>
          </a:extLst>
        </xdr:cNvPr>
        <xdr:cNvSpPr txBox="1"/>
      </xdr:nvSpPr>
      <xdr:spPr>
        <a:xfrm>
          <a:off x="11938000" y="10081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206348A9-A13A-43C7-9C32-3A591586EF68}"/>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5460" cy="256540"/>
    <xdr:sp macro="" textlink="">
      <xdr:nvSpPr>
        <xdr:cNvPr id="230" name="テキスト ボックス 229">
          <a:extLst>
            <a:ext uri="{FF2B5EF4-FFF2-40B4-BE49-F238E27FC236}">
              <a16:creationId xmlns:a16="http://schemas.microsoft.com/office/drawing/2014/main" id="{6AC9351B-3640-44ED-B150-071543E0DBCC}"/>
            </a:ext>
          </a:extLst>
        </xdr:cNvPr>
        <xdr:cNvSpPr txBox="1"/>
      </xdr:nvSpPr>
      <xdr:spPr>
        <a:xfrm>
          <a:off x="11938000" y="9700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BE5ECCD4-C5A3-4A74-9BAC-E9E37DD72E1B}"/>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5460" cy="259080"/>
    <xdr:sp macro="" textlink="">
      <xdr:nvSpPr>
        <xdr:cNvPr id="232" name="テキスト ボックス 231">
          <a:extLst>
            <a:ext uri="{FF2B5EF4-FFF2-40B4-BE49-F238E27FC236}">
              <a16:creationId xmlns:a16="http://schemas.microsoft.com/office/drawing/2014/main" id="{331A3451-59EE-4E94-AC3B-647ABB0467F9}"/>
            </a:ext>
          </a:extLst>
        </xdr:cNvPr>
        <xdr:cNvSpPr txBox="1"/>
      </xdr:nvSpPr>
      <xdr:spPr>
        <a:xfrm>
          <a:off x="11938000" y="9319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A9CC02A8-FCE5-4A2C-85A0-07C86AC163F5}"/>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5460" cy="259080"/>
    <xdr:sp macro="" textlink="">
      <xdr:nvSpPr>
        <xdr:cNvPr id="234" name="テキスト ボックス 233">
          <a:extLst>
            <a:ext uri="{FF2B5EF4-FFF2-40B4-BE49-F238E27FC236}">
              <a16:creationId xmlns:a16="http://schemas.microsoft.com/office/drawing/2014/main" id="{24E94990-A5E6-441E-8258-62E97E98A9F5}"/>
            </a:ext>
          </a:extLst>
        </xdr:cNvPr>
        <xdr:cNvSpPr txBox="1"/>
      </xdr:nvSpPr>
      <xdr:spPr>
        <a:xfrm>
          <a:off x="11938000" y="8938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BE729004-673D-4546-8ABB-54623235966F}"/>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5460" cy="256540"/>
    <xdr:sp macro="" textlink="">
      <xdr:nvSpPr>
        <xdr:cNvPr id="236" name="テキスト ボックス 235">
          <a:extLst>
            <a:ext uri="{FF2B5EF4-FFF2-40B4-BE49-F238E27FC236}">
              <a16:creationId xmlns:a16="http://schemas.microsoft.com/office/drawing/2014/main" id="{25553A2E-1C64-4B71-9F0C-81B88B97DFCA}"/>
            </a:ext>
          </a:extLst>
        </xdr:cNvPr>
        <xdr:cNvSpPr txBox="1"/>
      </xdr:nvSpPr>
      <xdr:spPr>
        <a:xfrm>
          <a:off x="11938000" y="8557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3FC4B665-C4F7-40D8-A7E5-2E1301C8771B}"/>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D8507048-A746-4FDC-980A-50CEE11C95C1}"/>
            </a:ext>
          </a:extLst>
        </xdr:cNvPr>
        <xdr:cNvCxnSpPr/>
      </xdr:nvCxnSpPr>
      <xdr:spPr>
        <a:xfrm flipV="1">
          <a:off x="16510000" y="9042400"/>
          <a:ext cx="0" cy="1638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62</xdr:row>
      <xdr:rowOff>22860</xdr:rowOff>
    </xdr:from>
    <xdr:ext cx="762000" cy="259080"/>
    <xdr:sp macro="" textlink="">
      <xdr:nvSpPr>
        <xdr:cNvPr id="239" name="その他最小値テキスト">
          <a:extLst>
            <a:ext uri="{FF2B5EF4-FFF2-40B4-BE49-F238E27FC236}">
              <a16:creationId xmlns:a16="http://schemas.microsoft.com/office/drawing/2014/main" id="{B1FA429E-3BCD-43BD-AE73-9E1713E14D16}"/>
            </a:ext>
          </a:extLst>
        </xdr:cNvPr>
        <xdr:cNvSpPr txBox="1"/>
      </xdr:nvSpPr>
      <xdr:spPr>
        <a:xfrm>
          <a:off x="16581755"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82</xdr:col>
      <xdr:colOff>19050</xdr:colOff>
      <xdr:row>62</xdr:row>
      <xdr:rowOff>50800</xdr:rowOff>
    </xdr:from>
    <xdr:to>
      <xdr:col>82</xdr:col>
      <xdr:colOff>179705</xdr:colOff>
      <xdr:row>62</xdr:row>
      <xdr:rowOff>50800</xdr:rowOff>
    </xdr:to>
    <xdr:cxnSp macro="">
      <xdr:nvCxnSpPr>
        <xdr:cNvPr id="240" name="直線コネクタ 239">
          <a:extLst>
            <a:ext uri="{FF2B5EF4-FFF2-40B4-BE49-F238E27FC236}">
              <a16:creationId xmlns:a16="http://schemas.microsoft.com/office/drawing/2014/main" id="{AEAC59F2-6AB5-49A7-A8EF-75BB61FDDA42}"/>
            </a:ext>
          </a:extLst>
        </xdr:cNvPr>
        <xdr:cNvCxnSpPr/>
      </xdr:nvCxnSpPr>
      <xdr:spPr>
        <a:xfrm>
          <a:off x="16421100" y="106807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51</xdr:row>
      <xdr:rowOff>41910</xdr:rowOff>
    </xdr:from>
    <xdr:ext cx="762000" cy="256540"/>
    <xdr:sp macro="" textlink="">
      <xdr:nvSpPr>
        <xdr:cNvPr id="241" name="その他最大値テキスト">
          <a:extLst>
            <a:ext uri="{FF2B5EF4-FFF2-40B4-BE49-F238E27FC236}">
              <a16:creationId xmlns:a16="http://schemas.microsoft.com/office/drawing/2014/main" id="{1D9514E0-2757-4143-8B0E-EE0A31E13D1D}"/>
            </a:ext>
          </a:extLst>
        </xdr:cNvPr>
        <xdr:cNvSpPr txBox="1"/>
      </xdr:nvSpPr>
      <xdr:spPr>
        <a:xfrm>
          <a:off x="16581755" y="87858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127000</xdr:rowOff>
    </xdr:from>
    <xdr:to>
      <xdr:col>82</xdr:col>
      <xdr:colOff>179705</xdr:colOff>
      <xdr:row>52</xdr:row>
      <xdr:rowOff>127000</xdr:rowOff>
    </xdr:to>
    <xdr:cxnSp macro="">
      <xdr:nvCxnSpPr>
        <xdr:cNvPr id="242" name="直線コネクタ 241">
          <a:extLst>
            <a:ext uri="{FF2B5EF4-FFF2-40B4-BE49-F238E27FC236}">
              <a16:creationId xmlns:a16="http://schemas.microsoft.com/office/drawing/2014/main" id="{E160A1C7-5242-4B43-9808-E5CEC8FAAC6E}"/>
            </a:ext>
          </a:extLst>
        </xdr:cNvPr>
        <xdr:cNvCxnSpPr/>
      </xdr:nvCxnSpPr>
      <xdr:spPr>
        <a:xfrm>
          <a:off x="16421100" y="90424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158750</xdr:rowOff>
    </xdr:from>
    <xdr:to>
      <xdr:col>82</xdr:col>
      <xdr:colOff>107950</xdr:colOff>
      <xdr:row>61</xdr:row>
      <xdr:rowOff>44450</xdr:rowOff>
    </xdr:to>
    <xdr:cxnSp macro="">
      <xdr:nvCxnSpPr>
        <xdr:cNvPr id="243" name="直線コネクタ 242">
          <a:extLst>
            <a:ext uri="{FF2B5EF4-FFF2-40B4-BE49-F238E27FC236}">
              <a16:creationId xmlns:a16="http://schemas.microsoft.com/office/drawing/2014/main" id="{6B09B491-E190-493C-AEA0-F722C2461B8B}"/>
            </a:ext>
          </a:extLst>
        </xdr:cNvPr>
        <xdr:cNvCxnSpPr/>
      </xdr:nvCxnSpPr>
      <xdr:spPr>
        <a:xfrm flipV="1">
          <a:off x="15671800" y="9931400"/>
          <a:ext cx="838200" cy="571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55</xdr:row>
      <xdr:rowOff>92710</xdr:rowOff>
    </xdr:from>
    <xdr:ext cx="762000" cy="259080"/>
    <xdr:sp macro="" textlink="">
      <xdr:nvSpPr>
        <xdr:cNvPr id="244" name="その他平均値テキスト">
          <a:extLst>
            <a:ext uri="{FF2B5EF4-FFF2-40B4-BE49-F238E27FC236}">
              <a16:creationId xmlns:a16="http://schemas.microsoft.com/office/drawing/2014/main" id="{72786DC1-3142-4FE5-A835-1478357F7661}"/>
            </a:ext>
          </a:extLst>
        </xdr:cNvPr>
        <xdr:cNvSpPr txBox="1"/>
      </xdr:nvSpPr>
      <xdr:spPr>
        <a:xfrm>
          <a:off x="16581755" y="95224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BE73D65C-BF41-47D6-8F9B-7D581BD7E5FA}"/>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61</xdr:row>
      <xdr:rowOff>31750</xdr:rowOff>
    </xdr:from>
    <xdr:to>
      <xdr:col>78</xdr:col>
      <xdr:colOff>69850</xdr:colOff>
      <xdr:row>61</xdr:row>
      <xdr:rowOff>44450</xdr:rowOff>
    </xdr:to>
    <xdr:cxnSp macro="">
      <xdr:nvCxnSpPr>
        <xdr:cNvPr id="246" name="直線コネクタ 245">
          <a:extLst>
            <a:ext uri="{FF2B5EF4-FFF2-40B4-BE49-F238E27FC236}">
              <a16:creationId xmlns:a16="http://schemas.microsoft.com/office/drawing/2014/main" id="{EF780912-76F9-4BE0-B85D-1856110C866C}"/>
            </a:ext>
          </a:extLst>
        </xdr:cNvPr>
        <xdr:cNvCxnSpPr/>
      </xdr:nvCxnSpPr>
      <xdr:spPr>
        <a:xfrm>
          <a:off x="14781530" y="10490200"/>
          <a:ext cx="89027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FA5CC1C8-1CDF-4037-84EC-1F43A69622A8}"/>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48260</xdr:rowOff>
    </xdr:from>
    <xdr:ext cx="734060" cy="259080"/>
    <xdr:sp macro="" textlink="">
      <xdr:nvSpPr>
        <xdr:cNvPr id="248" name="テキスト ボックス 247">
          <a:extLst>
            <a:ext uri="{FF2B5EF4-FFF2-40B4-BE49-F238E27FC236}">
              <a16:creationId xmlns:a16="http://schemas.microsoft.com/office/drawing/2014/main" id="{09640BE5-716E-4CAC-8D2D-B3E2DAB7E5E7}"/>
            </a:ext>
          </a:extLst>
        </xdr:cNvPr>
        <xdr:cNvSpPr txBox="1"/>
      </xdr:nvSpPr>
      <xdr:spPr>
        <a:xfrm>
          <a:off x="15290800" y="964946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60</xdr:row>
      <xdr:rowOff>127000</xdr:rowOff>
    </xdr:from>
    <xdr:to>
      <xdr:col>73</xdr:col>
      <xdr:colOff>179705</xdr:colOff>
      <xdr:row>61</xdr:row>
      <xdr:rowOff>31750</xdr:rowOff>
    </xdr:to>
    <xdr:cxnSp macro="">
      <xdr:nvCxnSpPr>
        <xdr:cNvPr id="249" name="直線コネクタ 248">
          <a:extLst>
            <a:ext uri="{FF2B5EF4-FFF2-40B4-BE49-F238E27FC236}">
              <a16:creationId xmlns:a16="http://schemas.microsoft.com/office/drawing/2014/main" id="{0D67AEEF-D7B4-4626-8EF8-94A1E3BFD80C}"/>
            </a:ext>
          </a:extLst>
        </xdr:cNvPr>
        <xdr:cNvCxnSpPr/>
      </xdr:nvCxnSpPr>
      <xdr:spPr>
        <a:xfrm>
          <a:off x="13893800" y="10414000"/>
          <a:ext cx="88773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2F8E0C2C-315D-445F-A960-53C533BB3A77}"/>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3810</xdr:rowOff>
    </xdr:from>
    <xdr:ext cx="762000" cy="259080"/>
    <xdr:sp macro="" textlink="">
      <xdr:nvSpPr>
        <xdr:cNvPr id="251" name="テキスト ボックス 250">
          <a:extLst>
            <a:ext uri="{FF2B5EF4-FFF2-40B4-BE49-F238E27FC236}">
              <a16:creationId xmlns:a16="http://schemas.microsoft.com/office/drawing/2014/main" id="{1D030749-D2DA-4AED-A8EA-FCA8448A0F08}"/>
            </a:ext>
          </a:extLst>
        </xdr:cNvPr>
        <xdr:cNvSpPr txBox="1"/>
      </xdr:nvSpPr>
      <xdr:spPr>
        <a:xfrm>
          <a:off x="14401800" y="977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60</xdr:row>
      <xdr:rowOff>127000</xdr:rowOff>
    </xdr:from>
    <xdr:to>
      <xdr:col>69</xdr:col>
      <xdr:colOff>92075</xdr:colOff>
      <xdr:row>60</xdr:row>
      <xdr:rowOff>139700</xdr:rowOff>
    </xdr:to>
    <xdr:cxnSp macro="">
      <xdr:nvCxnSpPr>
        <xdr:cNvPr id="252" name="直線コネクタ 251">
          <a:extLst>
            <a:ext uri="{FF2B5EF4-FFF2-40B4-BE49-F238E27FC236}">
              <a16:creationId xmlns:a16="http://schemas.microsoft.com/office/drawing/2014/main" id="{0E7C09D5-671C-4741-B171-3241F5BA62B8}"/>
            </a:ext>
          </a:extLst>
        </xdr:cNvPr>
        <xdr:cNvCxnSpPr/>
      </xdr:nvCxnSpPr>
      <xdr:spPr>
        <a:xfrm flipV="1">
          <a:off x="13004800" y="104140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33E4D7F4-3A31-41D7-92FF-73B3C06ADB5B}"/>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137160</xdr:rowOff>
    </xdr:from>
    <xdr:ext cx="762000" cy="259080"/>
    <xdr:sp macro="" textlink="">
      <xdr:nvSpPr>
        <xdr:cNvPr id="254" name="テキスト ボックス 253">
          <a:extLst>
            <a:ext uri="{FF2B5EF4-FFF2-40B4-BE49-F238E27FC236}">
              <a16:creationId xmlns:a16="http://schemas.microsoft.com/office/drawing/2014/main" id="{D4EEC105-D4D4-4795-814C-2B148FF97E2F}"/>
            </a:ext>
          </a:extLst>
        </xdr:cNvPr>
        <xdr:cNvSpPr txBox="1"/>
      </xdr:nvSpPr>
      <xdr:spPr>
        <a:xfrm>
          <a:off x="13512800" y="9738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6CE6667D-4D2A-4B44-BA55-27B9744595D2}"/>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92710</xdr:rowOff>
    </xdr:from>
    <xdr:ext cx="762000" cy="259080"/>
    <xdr:sp macro="" textlink="">
      <xdr:nvSpPr>
        <xdr:cNvPr id="256" name="テキスト ボックス 255">
          <a:extLst>
            <a:ext uri="{FF2B5EF4-FFF2-40B4-BE49-F238E27FC236}">
              <a16:creationId xmlns:a16="http://schemas.microsoft.com/office/drawing/2014/main" id="{C3CE8DB5-8D89-4630-996E-F0A50133D7E4}"/>
            </a:ext>
          </a:extLst>
        </xdr:cNvPr>
        <xdr:cNvSpPr txBox="1"/>
      </xdr:nvSpPr>
      <xdr:spPr>
        <a:xfrm>
          <a:off x="12623800" y="986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9460" cy="259080"/>
    <xdr:sp macro="" textlink="">
      <xdr:nvSpPr>
        <xdr:cNvPr id="257" name="テキスト ボックス 256">
          <a:extLst>
            <a:ext uri="{FF2B5EF4-FFF2-40B4-BE49-F238E27FC236}">
              <a16:creationId xmlns:a16="http://schemas.microsoft.com/office/drawing/2014/main" id="{AB105A6C-CD24-4D79-9078-78A00FF58CE0}"/>
            </a:ext>
          </a:extLst>
        </xdr:cNvPr>
        <xdr:cNvSpPr txBox="1"/>
      </xdr:nvSpPr>
      <xdr:spPr>
        <a:xfrm>
          <a:off x="162941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9460" cy="259080"/>
    <xdr:sp macro="" textlink="">
      <xdr:nvSpPr>
        <xdr:cNvPr id="258" name="テキスト ボックス 257">
          <a:extLst>
            <a:ext uri="{FF2B5EF4-FFF2-40B4-BE49-F238E27FC236}">
              <a16:creationId xmlns:a16="http://schemas.microsoft.com/office/drawing/2014/main" id="{7B3E2FBD-30FB-4A92-8F95-3AC85ECED2F9}"/>
            </a:ext>
          </a:extLst>
        </xdr:cNvPr>
        <xdr:cNvSpPr txBox="1"/>
      </xdr:nvSpPr>
      <xdr:spPr>
        <a:xfrm>
          <a:off x="15455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59" name="テキスト ボックス 258">
          <a:extLst>
            <a:ext uri="{FF2B5EF4-FFF2-40B4-BE49-F238E27FC236}">
              <a16:creationId xmlns:a16="http://schemas.microsoft.com/office/drawing/2014/main" id="{0B61222B-E7B5-44B3-9031-AEADC14421FA}"/>
            </a:ext>
          </a:extLst>
        </xdr:cNvPr>
        <xdr:cNvSpPr txBox="1"/>
      </xdr:nvSpPr>
      <xdr:spPr>
        <a:xfrm>
          <a:off x="14566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0" name="テキスト ボックス 259">
          <a:extLst>
            <a:ext uri="{FF2B5EF4-FFF2-40B4-BE49-F238E27FC236}">
              <a16:creationId xmlns:a16="http://schemas.microsoft.com/office/drawing/2014/main" id="{10F06259-1980-4F6E-83FF-0D7D19275D55}"/>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64</xdr:row>
      <xdr:rowOff>10160</xdr:rowOff>
    </xdr:from>
    <xdr:ext cx="762000" cy="259080"/>
    <xdr:sp macro="" textlink="">
      <xdr:nvSpPr>
        <xdr:cNvPr id="261" name="テキスト ボックス 260">
          <a:extLst>
            <a:ext uri="{FF2B5EF4-FFF2-40B4-BE49-F238E27FC236}">
              <a16:creationId xmlns:a16="http://schemas.microsoft.com/office/drawing/2014/main" id="{ECA5493F-7A52-4E83-8120-31971D0FB810}"/>
            </a:ext>
          </a:extLst>
        </xdr:cNvPr>
        <xdr:cNvSpPr txBox="1"/>
      </xdr:nvSpPr>
      <xdr:spPr>
        <a:xfrm>
          <a:off x="1278128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62" name="楕円 261">
          <a:extLst>
            <a:ext uri="{FF2B5EF4-FFF2-40B4-BE49-F238E27FC236}">
              <a16:creationId xmlns:a16="http://schemas.microsoft.com/office/drawing/2014/main" id="{6626D600-44A0-4AAA-BA61-8C800B6049A0}"/>
            </a:ext>
          </a:extLst>
        </xdr:cNvPr>
        <xdr:cNvSpPr/>
      </xdr:nvSpPr>
      <xdr:spPr>
        <a:xfrm>
          <a:off x="164592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57</xdr:row>
      <xdr:rowOff>80010</xdr:rowOff>
    </xdr:from>
    <xdr:ext cx="762000" cy="259080"/>
    <xdr:sp macro="" textlink="">
      <xdr:nvSpPr>
        <xdr:cNvPr id="263" name="その他該当値テキスト">
          <a:extLst>
            <a:ext uri="{FF2B5EF4-FFF2-40B4-BE49-F238E27FC236}">
              <a16:creationId xmlns:a16="http://schemas.microsoft.com/office/drawing/2014/main" id="{3132031A-362C-410C-B061-7836DB56E0AA}"/>
            </a:ext>
          </a:extLst>
        </xdr:cNvPr>
        <xdr:cNvSpPr txBox="1"/>
      </xdr:nvSpPr>
      <xdr:spPr>
        <a:xfrm>
          <a:off x="16581755" y="985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60</xdr:row>
      <xdr:rowOff>165100</xdr:rowOff>
    </xdr:from>
    <xdr:to>
      <xdr:col>78</xdr:col>
      <xdr:colOff>120650</xdr:colOff>
      <xdr:row>61</xdr:row>
      <xdr:rowOff>95250</xdr:rowOff>
    </xdr:to>
    <xdr:sp macro="" textlink="">
      <xdr:nvSpPr>
        <xdr:cNvPr id="264" name="楕円 263">
          <a:extLst>
            <a:ext uri="{FF2B5EF4-FFF2-40B4-BE49-F238E27FC236}">
              <a16:creationId xmlns:a16="http://schemas.microsoft.com/office/drawing/2014/main" id="{B238C99C-C8C8-4C69-A582-1EDB23E4B130}"/>
            </a:ext>
          </a:extLst>
        </xdr:cNvPr>
        <xdr:cNvSpPr/>
      </xdr:nvSpPr>
      <xdr:spPr>
        <a:xfrm>
          <a:off x="15621000" y="1045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80010</xdr:rowOff>
    </xdr:from>
    <xdr:ext cx="734060" cy="259080"/>
    <xdr:sp macro="" textlink="">
      <xdr:nvSpPr>
        <xdr:cNvPr id="265" name="テキスト ボックス 264">
          <a:extLst>
            <a:ext uri="{FF2B5EF4-FFF2-40B4-BE49-F238E27FC236}">
              <a16:creationId xmlns:a16="http://schemas.microsoft.com/office/drawing/2014/main" id="{6F24468B-BB09-484B-91E9-B202590A0DE3}"/>
            </a:ext>
          </a:extLst>
        </xdr:cNvPr>
        <xdr:cNvSpPr txBox="1"/>
      </xdr:nvSpPr>
      <xdr:spPr>
        <a:xfrm>
          <a:off x="15290800" y="1053846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60</xdr:row>
      <xdr:rowOff>152400</xdr:rowOff>
    </xdr:from>
    <xdr:to>
      <xdr:col>74</xdr:col>
      <xdr:colOff>31750</xdr:colOff>
      <xdr:row>61</xdr:row>
      <xdr:rowOff>82550</xdr:rowOff>
    </xdr:to>
    <xdr:sp macro="" textlink="">
      <xdr:nvSpPr>
        <xdr:cNvPr id="266" name="楕円 265">
          <a:extLst>
            <a:ext uri="{FF2B5EF4-FFF2-40B4-BE49-F238E27FC236}">
              <a16:creationId xmlns:a16="http://schemas.microsoft.com/office/drawing/2014/main" id="{0907B8F1-D4B4-4DE0-864A-46A9B37CC4A5}"/>
            </a:ext>
          </a:extLst>
        </xdr:cNvPr>
        <xdr:cNvSpPr/>
      </xdr:nvSpPr>
      <xdr:spPr>
        <a:xfrm>
          <a:off x="14732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67310</xdr:rowOff>
    </xdr:from>
    <xdr:ext cx="762000" cy="259080"/>
    <xdr:sp macro="" textlink="">
      <xdr:nvSpPr>
        <xdr:cNvPr id="267" name="テキスト ボックス 266">
          <a:extLst>
            <a:ext uri="{FF2B5EF4-FFF2-40B4-BE49-F238E27FC236}">
              <a16:creationId xmlns:a16="http://schemas.microsoft.com/office/drawing/2014/main" id="{5D3EC4E3-DEEE-4E77-B39C-4E770BB1A17E}"/>
            </a:ext>
          </a:extLst>
        </xdr:cNvPr>
        <xdr:cNvSpPr txBox="1"/>
      </xdr:nvSpPr>
      <xdr:spPr>
        <a:xfrm>
          <a:off x="14401800" y="10525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60</xdr:row>
      <xdr:rowOff>76200</xdr:rowOff>
    </xdr:from>
    <xdr:to>
      <xdr:col>69</xdr:col>
      <xdr:colOff>142875</xdr:colOff>
      <xdr:row>61</xdr:row>
      <xdr:rowOff>6350</xdr:rowOff>
    </xdr:to>
    <xdr:sp macro="" textlink="">
      <xdr:nvSpPr>
        <xdr:cNvPr id="268" name="楕円 267">
          <a:extLst>
            <a:ext uri="{FF2B5EF4-FFF2-40B4-BE49-F238E27FC236}">
              <a16:creationId xmlns:a16="http://schemas.microsoft.com/office/drawing/2014/main" id="{D79FF597-BE1C-4516-AA95-C41DC2033057}"/>
            </a:ext>
          </a:extLst>
        </xdr:cNvPr>
        <xdr:cNvSpPr/>
      </xdr:nvSpPr>
      <xdr:spPr>
        <a:xfrm>
          <a:off x="13843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162560</xdr:rowOff>
    </xdr:from>
    <xdr:ext cx="762000" cy="259080"/>
    <xdr:sp macro="" textlink="">
      <xdr:nvSpPr>
        <xdr:cNvPr id="269" name="テキスト ボックス 268">
          <a:extLst>
            <a:ext uri="{FF2B5EF4-FFF2-40B4-BE49-F238E27FC236}">
              <a16:creationId xmlns:a16="http://schemas.microsoft.com/office/drawing/2014/main" id="{0CAAF9E9-D26D-43FD-BC0F-B28E82551D10}"/>
            </a:ext>
          </a:extLst>
        </xdr:cNvPr>
        <xdr:cNvSpPr txBox="1"/>
      </xdr:nvSpPr>
      <xdr:spPr>
        <a:xfrm>
          <a:off x="13512800" y="1044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60</xdr:row>
      <xdr:rowOff>88900</xdr:rowOff>
    </xdr:from>
    <xdr:to>
      <xdr:col>65</xdr:col>
      <xdr:colOff>53975</xdr:colOff>
      <xdr:row>61</xdr:row>
      <xdr:rowOff>19050</xdr:rowOff>
    </xdr:to>
    <xdr:sp macro="" textlink="">
      <xdr:nvSpPr>
        <xdr:cNvPr id="270" name="楕円 269">
          <a:extLst>
            <a:ext uri="{FF2B5EF4-FFF2-40B4-BE49-F238E27FC236}">
              <a16:creationId xmlns:a16="http://schemas.microsoft.com/office/drawing/2014/main" id="{6AFBE4ED-427D-4D12-9FCD-2E824178ABFF}"/>
            </a:ext>
          </a:extLst>
        </xdr:cNvPr>
        <xdr:cNvSpPr/>
      </xdr:nvSpPr>
      <xdr:spPr>
        <a:xfrm>
          <a:off x="129540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3810</xdr:rowOff>
    </xdr:from>
    <xdr:ext cx="762000" cy="259080"/>
    <xdr:sp macro="" textlink="">
      <xdr:nvSpPr>
        <xdr:cNvPr id="271" name="テキスト ボックス 270">
          <a:extLst>
            <a:ext uri="{FF2B5EF4-FFF2-40B4-BE49-F238E27FC236}">
              <a16:creationId xmlns:a16="http://schemas.microsoft.com/office/drawing/2014/main" id="{84B0FEE9-7C60-41DE-AD16-9D9405D718E4}"/>
            </a:ext>
          </a:extLst>
        </xdr:cNvPr>
        <xdr:cNvSpPr txBox="1"/>
      </xdr:nvSpPr>
      <xdr:spPr>
        <a:xfrm>
          <a:off x="12623800" y="10462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FD6D3DA4-8F92-41FC-B22D-838FF642413A}"/>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FDBD551A-5003-4A41-B518-3CB0ADEFE94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DBADB1F5-F2AC-4C90-B4C8-08F30A7E34CE}"/>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B0608DF3-1C64-4F29-9BE4-146B673E7DBC}"/>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49FF4C7E-52E1-475B-A8C0-DF45E4FB4909}"/>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FA28262F-FC29-4B8A-8B26-37D38828F429}"/>
            </a:ext>
          </a:extLst>
        </xdr:cNvPr>
        <xdr:cNvSpPr/>
      </xdr:nvSpPr>
      <xdr:spPr>
        <a:xfrm>
          <a:off x="20382230" y="4762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179705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7E74B625-736C-4CFD-B052-12869FCE2A48}"/>
            </a:ext>
          </a:extLst>
        </xdr:cNvPr>
        <xdr:cNvSpPr/>
      </xdr:nvSpPr>
      <xdr:spPr>
        <a:xfrm>
          <a:off x="20382230" y="4953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24C6C139-FF8E-4BC6-8A60-719290C9AE6C}"/>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41DAE972-C597-4F4E-9998-3A1E274734D3}"/>
            </a:ext>
          </a:extLst>
        </xdr:cNvPr>
        <xdr:cNvSpPr/>
      </xdr:nvSpPr>
      <xdr:spPr>
        <a:xfrm>
          <a:off x="17381855" y="5270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6AB53816-0325-491D-939F-2493A7A05B4F}"/>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B6AFA252-66D0-4441-B907-C049C18C921D}"/>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a:latin typeface="ＭＳ Ｐゴシック"/>
              <a:ea typeface="ＭＳ Ｐゴシック"/>
            </a:rPr>
            <a:t>　公営企業会計への補助や、一部事務組合への負担金等任意に削減できない経費が大半を占めるため、今後も現状値並で推移していくと想定される。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5910" cy="225425"/>
    <xdr:sp macro="" textlink="">
      <xdr:nvSpPr>
        <xdr:cNvPr id="283" name="テキスト ボックス 282">
          <a:extLst>
            <a:ext uri="{FF2B5EF4-FFF2-40B4-BE49-F238E27FC236}">
              <a16:creationId xmlns:a16="http://schemas.microsoft.com/office/drawing/2014/main" id="{553D7632-4788-4462-86BF-88DECEC65966}"/>
            </a:ext>
          </a:extLst>
        </xdr:cNvPr>
        <xdr:cNvSpPr txBox="1"/>
      </xdr:nvSpPr>
      <xdr:spPr>
        <a:xfrm>
          <a:off x="12407900" y="5080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17BA6BBF-DEC4-4E39-BE22-A77167C78D81}"/>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5460" cy="256540"/>
    <xdr:sp macro="" textlink="">
      <xdr:nvSpPr>
        <xdr:cNvPr id="285" name="テキスト ボックス 284">
          <a:extLst>
            <a:ext uri="{FF2B5EF4-FFF2-40B4-BE49-F238E27FC236}">
              <a16:creationId xmlns:a16="http://schemas.microsoft.com/office/drawing/2014/main" id="{934D6714-64C6-4571-AB85-AFDE44E9578F}"/>
            </a:ext>
          </a:extLst>
        </xdr:cNvPr>
        <xdr:cNvSpPr txBox="1"/>
      </xdr:nvSpPr>
      <xdr:spPr>
        <a:xfrm>
          <a:off x="11938000" y="7414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E0B1D0CC-3F92-4291-8813-6C53E6B26927}"/>
            </a:ext>
          </a:extLst>
        </xdr:cNvPr>
        <xdr:cNvCxnSpPr/>
      </xdr:nvCxnSpPr>
      <xdr:spPr>
        <a:xfrm>
          <a:off x="12446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3810</xdr:rowOff>
    </xdr:from>
    <xdr:ext cx="505460" cy="259080"/>
    <xdr:sp macro="" textlink="">
      <xdr:nvSpPr>
        <xdr:cNvPr id="287" name="テキスト ボックス 286">
          <a:extLst>
            <a:ext uri="{FF2B5EF4-FFF2-40B4-BE49-F238E27FC236}">
              <a16:creationId xmlns:a16="http://schemas.microsoft.com/office/drawing/2014/main" id="{914F47EB-10A7-4999-BF1F-578F94518266}"/>
            </a:ext>
          </a:extLst>
        </xdr:cNvPr>
        <xdr:cNvSpPr txBox="1"/>
      </xdr:nvSpPr>
      <xdr:spPr>
        <a:xfrm>
          <a:off x="11938000" y="7033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69207E45-AA32-4952-95AA-21DCA0D367BE}"/>
            </a:ext>
          </a:extLst>
        </xdr:cNvPr>
        <xdr:cNvCxnSpPr/>
      </xdr:nvCxnSpPr>
      <xdr:spPr>
        <a:xfrm>
          <a:off x="12446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137160</xdr:rowOff>
    </xdr:from>
    <xdr:ext cx="505460" cy="259080"/>
    <xdr:sp macro="" textlink="">
      <xdr:nvSpPr>
        <xdr:cNvPr id="289" name="テキスト ボックス 288">
          <a:extLst>
            <a:ext uri="{FF2B5EF4-FFF2-40B4-BE49-F238E27FC236}">
              <a16:creationId xmlns:a16="http://schemas.microsoft.com/office/drawing/2014/main" id="{5285D45C-080B-4BA9-85E5-8F40ADC3230F}"/>
            </a:ext>
          </a:extLst>
        </xdr:cNvPr>
        <xdr:cNvSpPr txBox="1"/>
      </xdr:nvSpPr>
      <xdr:spPr>
        <a:xfrm>
          <a:off x="11938000" y="6652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2061D3E1-24F8-427E-8535-4A70CC2A3270}"/>
            </a:ext>
          </a:extLst>
        </xdr:cNvPr>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5460" cy="256540"/>
    <xdr:sp macro="" textlink="">
      <xdr:nvSpPr>
        <xdr:cNvPr id="291" name="テキスト ボックス 290">
          <a:extLst>
            <a:ext uri="{FF2B5EF4-FFF2-40B4-BE49-F238E27FC236}">
              <a16:creationId xmlns:a16="http://schemas.microsoft.com/office/drawing/2014/main" id="{CE505133-CF8B-45A5-A332-2B90C5EE558B}"/>
            </a:ext>
          </a:extLst>
        </xdr:cNvPr>
        <xdr:cNvSpPr txBox="1"/>
      </xdr:nvSpPr>
      <xdr:spPr>
        <a:xfrm>
          <a:off x="11938000" y="6271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89FFBBF6-2A80-4C2E-BA1E-202E17F87A24}"/>
            </a:ext>
          </a:extLst>
        </xdr:cNvPr>
        <xdr:cNvCxnSpPr/>
      </xdr:nvCxnSpPr>
      <xdr:spPr>
        <a:xfrm>
          <a:off x="12446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60960</xdr:rowOff>
    </xdr:from>
    <xdr:ext cx="505460" cy="259080"/>
    <xdr:sp macro="" textlink="">
      <xdr:nvSpPr>
        <xdr:cNvPr id="293" name="テキスト ボックス 292">
          <a:extLst>
            <a:ext uri="{FF2B5EF4-FFF2-40B4-BE49-F238E27FC236}">
              <a16:creationId xmlns:a16="http://schemas.microsoft.com/office/drawing/2014/main" id="{31FEE1D2-8043-4C0B-8331-82197B1C56F1}"/>
            </a:ext>
          </a:extLst>
        </xdr:cNvPr>
        <xdr:cNvSpPr txBox="1"/>
      </xdr:nvSpPr>
      <xdr:spPr>
        <a:xfrm>
          <a:off x="11938000" y="5890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33351DC9-19B7-4FAE-8970-EF12C823B89B}"/>
            </a:ext>
          </a:extLst>
        </xdr:cNvPr>
        <xdr:cNvCxnSpPr/>
      </xdr:nvCxnSpPr>
      <xdr:spPr>
        <a:xfrm>
          <a:off x="12446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22860</xdr:rowOff>
    </xdr:from>
    <xdr:ext cx="505460" cy="259080"/>
    <xdr:sp macro="" textlink="">
      <xdr:nvSpPr>
        <xdr:cNvPr id="295" name="テキスト ボックス 294">
          <a:extLst>
            <a:ext uri="{FF2B5EF4-FFF2-40B4-BE49-F238E27FC236}">
              <a16:creationId xmlns:a16="http://schemas.microsoft.com/office/drawing/2014/main" id="{321116AD-7936-4E99-9F58-D38D47C01257}"/>
            </a:ext>
          </a:extLst>
        </xdr:cNvPr>
        <xdr:cNvSpPr txBox="1"/>
      </xdr:nvSpPr>
      <xdr:spPr>
        <a:xfrm>
          <a:off x="11938000" y="5509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24F35A78-F6EE-4E1E-9356-4F38C8C597AC}"/>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5460" cy="256540"/>
    <xdr:sp macro="" textlink="">
      <xdr:nvSpPr>
        <xdr:cNvPr id="297" name="テキスト ボックス 296">
          <a:extLst>
            <a:ext uri="{FF2B5EF4-FFF2-40B4-BE49-F238E27FC236}">
              <a16:creationId xmlns:a16="http://schemas.microsoft.com/office/drawing/2014/main" id="{37E359B2-0A46-4862-87C4-F989F531FAEA}"/>
            </a:ext>
          </a:extLst>
        </xdr:cNvPr>
        <xdr:cNvSpPr txBox="1"/>
      </xdr:nvSpPr>
      <xdr:spPr>
        <a:xfrm>
          <a:off x="11938000" y="5128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12E58208-0997-4121-AF78-0E70B44D8B3A}"/>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8E16CE1E-B035-4A1F-8ED9-5CAA7806819D}"/>
            </a:ext>
          </a:extLst>
        </xdr:cNvPr>
        <xdr:cNvCxnSpPr/>
      </xdr:nvCxnSpPr>
      <xdr:spPr>
        <a:xfrm flipV="1">
          <a:off x="16510000" y="574294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42</xdr:row>
      <xdr:rowOff>15240</xdr:rowOff>
    </xdr:from>
    <xdr:ext cx="762000" cy="259080"/>
    <xdr:sp macro="" textlink="">
      <xdr:nvSpPr>
        <xdr:cNvPr id="300" name="補助費等最小値テキスト">
          <a:extLst>
            <a:ext uri="{FF2B5EF4-FFF2-40B4-BE49-F238E27FC236}">
              <a16:creationId xmlns:a16="http://schemas.microsoft.com/office/drawing/2014/main" id="{7CEA153A-E89D-485C-928A-8AF47C7C2D85}"/>
            </a:ext>
          </a:extLst>
        </xdr:cNvPr>
        <xdr:cNvSpPr txBox="1"/>
      </xdr:nvSpPr>
      <xdr:spPr>
        <a:xfrm>
          <a:off x="16581755" y="7216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30.9</a:t>
          </a:r>
          <a:endParaRPr kumimoji="1" lang="ja-JP" altLang="en-US" sz="1000" b="1">
            <a:latin typeface="ＭＳ Ｐゴシック"/>
            <a:ea typeface="ＭＳ Ｐゴシック"/>
          </a:endParaRPr>
        </a:p>
      </xdr:txBody>
    </xdr:sp>
    <xdr:clientData/>
  </xdr:oneCellAnchor>
  <xdr:twoCellAnchor>
    <xdr:from>
      <xdr:col>82</xdr:col>
      <xdr:colOff>19050</xdr:colOff>
      <xdr:row>42</xdr:row>
      <xdr:rowOff>43180</xdr:rowOff>
    </xdr:from>
    <xdr:to>
      <xdr:col>82</xdr:col>
      <xdr:colOff>179705</xdr:colOff>
      <xdr:row>42</xdr:row>
      <xdr:rowOff>43180</xdr:rowOff>
    </xdr:to>
    <xdr:cxnSp macro="">
      <xdr:nvCxnSpPr>
        <xdr:cNvPr id="301" name="直線コネクタ 300">
          <a:extLst>
            <a:ext uri="{FF2B5EF4-FFF2-40B4-BE49-F238E27FC236}">
              <a16:creationId xmlns:a16="http://schemas.microsoft.com/office/drawing/2014/main" id="{13894195-6E66-4897-918F-E8F4EA98563E}"/>
            </a:ext>
          </a:extLst>
        </xdr:cNvPr>
        <xdr:cNvCxnSpPr/>
      </xdr:nvCxnSpPr>
      <xdr:spPr>
        <a:xfrm>
          <a:off x="16421100" y="72440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32</xdr:row>
      <xdr:rowOff>0</xdr:rowOff>
    </xdr:from>
    <xdr:ext cx="762000" cy="259080"/>
    <xdr:sp macro="" textlink="">
      <xdr:nvSpPr>
        <xdr:cNvPr id="302" name="補助費等最大値テキスト">
          <a:extLst>
            <a:ext uri="{FF2B5EF4-FFF2-40B4-BE49-F238E27FC236}">
              <a16:creationId xmlns:a16="http://schemas.microsoft.com/office/drawing/2014/main" id="{304D2FBB-24B6-4E19-B748-F5001A6B0CC7}"/>
            </a:ext>
          </a:extLst>
        </xdr:cNvPr>
        <xdr:cNvSpPr txBox="1"/>
      </xdr:nvSpPr>
      <xdr:spPr>
        <a:xfrm>
          <a:off x="16581755" y="5486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85090</xdr:rowOff>
    </xdr:from>
    <xdr:to>
      <xdr:col>82</xdr:col>
      <xdr:colOff>179705</xdr:colOff>
      <xdr:row>33</xdr:row>
      <xdr:rowOff>85090</xdr:rowOff>
    </xdr:to>
    <xdr:cxnSp macro="">
      <xdr:nvCxnSpPr>
        <xdr:cNvPr id="303" name="直線コネクタ 302">
          <a:extLst>
            <a:ext uri="{FF2B5EF4-FFF2-40B4-BE49-F238E27FC236}">
              <a16:creationId xmlns:a16="http://schemas.microsoft.com/office/drawing/2014/main" id="{ED78BCB9-9318-4CE9-BA71-617FB4F3CD97}"/>
            </a:ext>
          </a:extLst>
        </xdr:cNvPr>
        <xdr:cNvCxnSpPr/>
      </xdr:nvCxnSpPr>
      <xdr:spPr>
        <a:xfrm>
          <a:off x="16421100" y="57429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39370</xdr:rowOff>
    </xdr:from>
    <xdr:to>
      <xdr:col>82</xdr:col>
      <xdr:colOff>107950</xdr:colOff>
      <xdr:row>37</xdr:row>
      <xdr:rowOff>62230</xdr:rowOff>
    </xdr:to>
    <xdr:cxnSp macro="">
      <xdr:nvCxnSpPr>
        <xdr:cNvPr id="304" name="直線コネクタ 303">
          <a:extLst>
            <a:ext uri="{FF2B5EF4-FFF2-40B4-BE49-F238E27FC236}">
              <a16:creationId xmlns:a16="http://schemas.microsoft.com/office/drawing/2014/main" id="{38AE5975-37F6-496C-92EA-37F705425ABA}"/>
            </a:ext>
          </a:extLst>
        </xdr:cNvPr>
        <xdr:cNvCxnSpPr/>
      </xdr:nvCxnSpPr>
      <xdr:spPr>
        <a:xfrm>
          <a:off x="15671800" y="6040120"/>
          <a:ext cx="838200" cy="365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35</xdr:row>
      <xdr:rowOff>107950</xdr:rowOff>
    </xdr:from>
    <xdr:ext cx="762000" cy="259080"/>
    <xdr:sp macro="" textlink="">
      <xdr:nvSpPr>
        <xdr:cNvPr id="305" name="補助費等平均値テキスト">
          <a:extLst>
            <a:ext uri="{FF2B5EF4-FFF2-40B4-BE49-F238E27FC236}">
              <a16:creationId xmlns:a16="http://schemas.microsoft.com/office/drawing/2014/main" id="{2AF0E161-3FA7-4FC8-95B6-344FDCC4B568}"/>
            </a:ext>
          </a:extLst>
        </xdr:cNvPr>
        <xdr:cNvSpPr txBox="1"/>
      </xdr:nvSpPr>
      <xdr:spPr>
        <a:xfrm>
          <a:off x="16581755" y="61087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6DFD2871-E6DC-4F48-A88A-114D5C957198}"/>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35</xdr:row>
      <xdr:rowOff>31750</xdr:rowOff>
    </xdr:from>
    <xdr:to>
      <xdr:col>78</xdr:col>
      <xdr:colOff>69850</xdr:colOff>
      <xdr:row>35</xdr:row>
      <xdr:rowOff>39370</xdr:rowOff>
    </xdr:to>
    <xdr:cxnSp macro="">
      <xdr:nvCxnSpPr>
        <xdr:cNvPr id="307" name="直線コネクタ 306">
          <a:extLst>
            <a:ext uri="{FF2B5EF4-FFF2-40B4-BE49-F238E27FC236}">
              <a16:creationId xmlns:a16="http://schemas.microsoft.com/office/drawing/2014/main" id="{77C7CD89-0085-44D1-991A-A6F83440F717}"/>
            </a:ext>
          </a:extLst>
        </xdr:cNvPr>
        <xdr:cNvCxnSpPr/>
      </xdr:nvCxnSpPr>
      <xdr:spPr>
        <a:xfrm>
          <a:off x="14781530" y="6032500"/>
          <a:ext cx="89027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AECC4E8E-3C9E-4BF4-9224-A72F3F16DA18}"/>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33020</xdr:rowOff>
    </xdr:from>
    <xdr:ext cx="734060" cy="259080"/>
    <xdr:sp macro="" textlink="">
      <xdr:nvSpPr>
        <xdr:cNvPr id="309" name="テキスト ボックス 308">
          <a:extLst>
            <a:ext uri="{FF2B5EF4-FFF2-40B4-BE49-F238E27FC236}">
              <a16:creationId xmlns:a16="http://schemas.microsoft.com/office/drawing/2014/main" id="{AD832F8C-CEAE-4AAC-A8B9-5AA2A04F389F}"/>
            </a:ext>
          </a:extLst>
        </xdr:cNvPr>
        <xdr:cNvSpPr txBox="1"/>
      </xdr:nvSpPr>
      <xdr:spPr>
        <a:xfrm>
          <a:off x="15290800" y="620522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1270</xdr:rowOff>
    </xdr:from>
    <xdr:to>
      <xdr:col>73</xdr:col>
      <xdr:colOff>179705</xdr:colOff>
      <xdr:row>35</xdr:row>
      <xdr:rowOff>31750</xdr:rowOff>
    </xdr:to>
    <xdr:cxnSp macro="">
      <xdr:nvCxnSpPr>
        <xdr:cNvPr id="310" name="直線コネクタ 309">
          <a:extLst>
            <a:ext uri="{FF2B5EF4-FFF2-40B4-BE49-F238E27FC236}">
              <a16:creationId xmlns:a16="http://schemas.microsoft.com/office/drawing/2014/main" id="{2080B8CF-D1CB-4DAD-ABCE-330FA9F9AC60}"/>
            </a:ext>
          </a:extLst>
        </xdr:cNvPr>
        <xdr:cNvCxnSpPr/>
      </xdr:nvCxnSpPr>
      <xdr:spPr>
        <a:xfrm>
          <a:off x="13893800" y="6002020"/>
          <a:ext cx="88773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66480892-A1FC-43C8-B990-7EFBE4ABEA6D}"/>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113030</xdr:rowOff>
    </xdr:from>
    <xdr:ext cx="762000" cy="259080"/>
    <xdr:sp macro="" textlink="">
      <xdr:nvSpPr>
        <xdr:cNvPr id="312" name="テキスト ボックス 311">
          <a:extLst>
            <a:ext uri="{FF2B5EF4-FFF2-40B4-BE49-F238E27FC236}">
              <a16:creationId xmlns:a16="http://schemas.microsoft.com/office/drawing/2014/main" id="{A63C86FA-415F-4AF5-A1D9-BDBB29FD747F}"/>
            </a:ext>
          </a:extLst>
        </xdr:cNvPr>
        <xdr:cNvSpPr txBox="1"/>
      </xdr:nvSpPr>
      <xdr:spPr>
        <a:xfrm>
          <a:off x="14401800" y="6113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1270</xdr:rowOff>
    </xdr:from>
    <xdr:to>
      <xdr:col>69</xdr:col>
      <xdr:colOff>92075</xdr:colOff>
      <xdr:row>35</xdr:row>
      <xdr:rowOff>168910</xdr:rowOff>
    </xdr:to>
    <xdr:cxnSp macro="">
      <xdr:nvCxnSpPr>
        <xdr:cNvPr id="313" name="直線コネクタ 312">
          <a:extLst>
            <a:ext uri="{FF2B5EF4-FFF2-40B4-BE49-F238E27FC236}">
              <a16:creationId xmlns:a16="http://schemas.microsoft.com/office/drawing/2014/main" id="{B7630426-2D5C-4915-9512-4942C7F6ED52}"/>
            </a:ext>
          </a:extLst>
        </xdr:cNvPr>
        <xdr:cNvCxnSpPr/>
      </xdr:nvCxnSpPr>
      <xdr:spPr>
        <a:xfrm flipV="1">
          <a:off x="13004800" y="6002020"/>
          <a:ext cx="8890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ACCAE0D4-EEF5-42F9-A8C1-722277783C0D}"/>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59690</xdr:rowOff>
    </xdr:from>
    <xdr:ext cx="762000" cy="259080"/>
    <xdr:sp macro="" textlink="">
      <xdr:nvSpPr>
        <xdr:cNvPr id="315" name="テキスト ボックス 314">
          <a:extLst>
            <a:ext uri="{FF2B5EF4-FFF2-40B4-BE49-F238E27FC236}">
              <a16:creationId xmlns:a16="http://schemas.microsoft.com/office/drawing/2014/main" id="{68851748-F523-4E84-B73F-DE796E558EDF}"/>
            </a:ext>
          </a:extLst>
        </xdr:cNvPr>
        <xdr:cNvSpPr txBox="1"/>
      </xdr:nvSpPr>
      <xdr:spPr>
        <a:xfrm>
          <a:off x="13512800" y="6060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F5D4717D-85C0-42A7-8AE9-57F11112F877}"/>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123190</xdr:rowOff>
    </xdr:from>
    <xdr:ext cx="762000" cy="256540"/>
    <xdr:sp macro="" textlink="">
      <xdr:nvSpPr>
        <xdr:cNvPr id="317" name="テキスト ボックス 316">
          <a:extLst>
            <a:ext uri="{FF2B5EF4-FFF2-40B4-BE49-F238E27FC236}">
              <a16:creationId xmlns:a16="http://schemas.microsoft.com/office/drawing/2014/main" id="{2DC08395-33CB-4473-AFEF-593CBC4FECCD}"/>
            </a:ext>
          </a:extLst>
        </xdr:cNvPr>
        <xdr:cNvSpPr txBox="1"/>
      </xdr:nvSpPr>
      <xdr:spPr>
        <a:xfrm>
          <a:off x="12623800" y="57810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9460" cy="259080"/>
    <xdr:sp macro="" textlink="">
      <xdr:nvSpPr>
        <xdr:cNvPr id="318" name="テキスト ボックス 317">
          <a:extLst>
            <a:ext uri="{FF2B5EF4-FFF2-40B4-BE49-F238E27FC236}">
              <a16:creationId xmlns:a16="http://schemas.microsoft.com/office/drawing/2014/main" id="{75C40E09-4D57-46DE-A172-A661001D3946}"/>
            </a:ext>
          </a:extLst>
        </xdr:cNvPr>
        <xdr:cNvSpPr txBox="1"/>
      </xdr:nvSpPr>
      <xdr:spPr>
        <a:xfrm>
          <a:off x="162941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9460" cy="259080"/>
    <xdr:sp macro="" textlink="">
      <xdr:nvSpPr>
        <xdr:cNvPr id="319" name="テキスト ボックス 318">
          <a:extLst>
            <a:ext uri="{FF2B5EF4-FFF2-40B4-BE49-F238E27FC236}">
              <a16:creationId xmlns:a16="http://schemas.microsoft.com/office/drawing/2014/main" id="{57D58CA7-2FB7-4C8D-81D7-C376E2351C6E}"/>
            </a:ext>
          </a:extLst>
        </xdr:cNvPr>
        <xdr:cNvSpPr txBox="1"/>
      </xdr:nvSpPr>
      <xdr:spPr>
        <a:xfrm>
          <a:off x="15455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20" name="テキスト ボックス 319">
          <a:extLst>
            <a:ext uri="{FF2B5EF4-FFF2-40B4-BE49-F238E27FC236}">
              <a16:creationId xmlns:a16="http://schemas.microsoft.com/office/drawing/2014/main" id="{5093E4DC-9D41-47CE-8F53-A9BFEA0992B1}"/>
            </a:ext>
          </a:extLst>
        </xdr:cNvPr>
        <xdr:cNvSpPr txBox="1"/>
      </xdr:nvSpPr>
      <xdr:spPr>
        <a:xfrm>
          <a:off x="14566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1" name="テキスト ボックス 320">
          <a:extLst>
            <a:ext uri="{FF2B5EF4-FFF2-40B4-BE49-F238E27FC236}">
              <a16:creationId xmlns:a16="http://schemas.microsoft.com/office/drawing/2014/main" id="{68DFCADC-456D-4C0B-9C5F-3C09F462BC8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44</xdr:row>
      <xdr:rowOff>10160</xdr:rowOff>
    </xdr:from>
    <xdr:ext cx="762000" cy="259080"/>
    <xdr:sp macro="" textlink="">
      <xdr:nvSpPr>
        <xdr:cNvPr id="322" name="テキスト ボックス 321">
          <a:extLst>
            <a:ext uri="{FF2B5EF4-FFF2-40B4-BE49-F238E27FC236}">
              <a16:creationId xmlns:a16="http://schemas.microsoft.com/office/drawing/2014/main" id="{9FDC12C3-1993-4391-8557-795A08A430C1}"/>
            </a:ext>
          </a:extLst>
        </xdr:cNvPr>
        <xdr:cNvSpPr txBox="1"/>
      </xdr:nvSpPr>
      <xdr:spPr>
        <a:xfrm>
          <a:off x="1278128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11430</xdr:rowOff>
    </xdr:from>
    <xdr:to>
      <xdr:col>82</xdr:col>
      <xdr:colOff>158750</xdr:colOff>
      <xdr:row>37</xdr:row>
      <xdr:rowOff>113030</xdr:rowOff>
    </xdr:to>
    <xdr:sp macro="" textlink="">
      <xdr:nvSpPr>
        <xdr:cNvPr id="323" name="楕円 322">
          <a:extLst>
            <a:ext uri="{FF2B5EF4-FFF2-40B4-BE49-F238E27FC236}">
              <a16:creationId xmlns:a16="http://schemas.microsoft.com/office/drawing/2014/main" id="{5D91DFAF-0297-425C-B551-B35270FCEF80}"/>
            </a:ext>
          </a:extLst>
        </xdr:cNvPr>
        <xdr:cNvSpPr/>
      </xdr:nvSpPr>
      <xdr:spPr>
        <a:xfrm>
          <a:off x="164592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36</xdr:row>
      <xdr:rowOff>154940</xdr:rowOff>
    </xdr:from>
    <xdr:ext cx="762000" cy="256540"/>
    <xdr:sp macro="" textlink="">
      <xdr:nvSpPr>
        <xdr:cNvPr id="324" name="補助費等該当値テキスト">
          <a:extLst>
            <a:ext uri="{FF2B5EF4-FFF2-40B4-BE49-F238E27FC236}">
              <a16:creationId xmlns:a16="http://schemas.microsoft.com/office/drawing/2014/main" id="{7BC12BD7-0762-4FA3-BBFC-227E3C0E9B48}"/>
            </a:ext>
          </a:extLst>
        </xdr:cNvPr>
        <xdr:cNvSpPr txBox="1"/>
      </xdr:nvSpPr>
      <xdr:spPr>
        <a:xfrm>
          <a:off x="16581755" y="63271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34</xdr:row>
      <xdr:rowOff>160020</xdr:rowOff>
    </xdr:from>
    <xdr:to>
      <xdr:col>78</xdr:col>
      <xdr:colOff>120650</xdr:colOff>
      <xdr:row>35</xdr:row>
      <xdr:rowOff>90170</xdr:rowOff>
    </xdr:to>
    <xdr:sp macro="" textlink="">
      <xdr:nvSpPr>
        <xdr:cNvPr id="325" name="楕円 324">
          <a:extLst>
            <a:ext uri="{FF2B5EF4-FFF2-40B4-BE49-F238E27FC236}">
              <a16:creationId xmlns:a16="http://schemas.microsoft.com/office/drawing/2014/main" id="{076E812B-E73F-4717-8854-24D3504BDF21}"/>
            </a:ext>
          </a:extLst>
        </xdr:cNvPr>
        <xdr:cNvSpPr/>
      </xdr:nvSpPr>
      <xdr:spPr>
        <a:xfrm>
          <a:off x="15621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100330</xdr:rowOff>
    </xdr:from>
    <xdr:ext cx="734060" cy="256540"/>
    <xdr:sp macro="" textlink="">
      <xdr:nvSpPr>
        <xdr:cNvPr id="326" name="テキスト ボックス 325">
          <a:extLst>
            <a:ext uri="{FF2B5EF4-FFF2-40B4-BE49-F238E27FC236}">
              <a16:creationId xmlns:a16="http://schemas.microsoft.com/office/drawing/2014/main" id="{F9BFD0AD-FBDD-43F8-9633-12CB2198A2A8}"/>
            </a:ext>
          </a:extLst>
        </xdr:cNvPr>
        <xdr:cNvSpPr txBox="1"/>
      </xdr:nvSpPr>
      <xdr:spPr>
        <a:xfrm>
          <a:off x="15290800" y="5758180"/>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34</xdr:row>
      <xdr:rowOff>152400</xdr:rowOff>
    </xdr:from>
    <xdr:to>
      <xdr:col>74</xdr:col>
      <xdr:colOff>31750</xdr:colOff>
      <xdr:row>35</xdr:row>
      <xdr:rowOff>82550</xdr:rowOff>
    </xdr:to>
    <xdr:sp macro="" textlink="">
      <xdr:nvSpPr>
        <xdr:cNvPr id="327" name="楕円 326">
          <a:extLst>
            <a:ext uri="{FF2B5EF4-FFF2-40B4-BE49-F238E27FC236}">
              <a16:creationId xmlns:a16="http://schemas.microsoft.com/office/drawing/2014/main" id="{16EF94F6-FB0B-4A48-898A-D235D12BB064}"/>
            </a:ext>
          </a:extLst>
        </xdr:cNvPr>
        <xdr:cNvSpPr/>
      </xdr:nvSpPr>
      <xdr:spPr>
        <a:xfrm>
          <a:off x="14732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92710</xdr:rowOff>
    </xdr:from>
    <xdr:ext cx="762000" cy="259080"/>
    <xdr:sp macro="" textlink="">
      <xdr:nvSpPr>
        <xdr:cNvPr id="328" name="テキスト ボックス 327">
          <a:extLst>
            <a:ext uri="{FF2B5EF4-FFF2-40B4-BE49-F238E27FC236}">
              <a16:creationId xmlns:a16="http://schemas.microsoft.com/office/drawing/2014/main" id="{7783D6C6-27A0-4833-AF02-79EB0001E246}"/>
            </a:ext>
          </a:extLst>
        </xdr:cNvPr>
        <xdr:cNvSpPr txBox="1"/>
      </xdr:nvSpPr>
      <xdr:spPr>
        <a:xfrm>
          <a:off x="14401800" y="575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34</xdr:row>
      <xdr:rowOff>121920</xdr:rowOff>
    </xdr:from>
    <xdr:to>
      <xdr:col>69</xdr:col>
      <xdr:colOff>142875</xdr:colOff>
      <xdr:row>35</xdr:row>
      <xdr:rowOff>52070</xdr:rowOff>
    </xdr:to>
    <xdr:sp macro="" textlink="">
      <xdr:nvSpPr>
        <xdr:cNvPr id="329" name="楕円 328">
          <a:extLst>
            <a:ext uri="{FF2B5EF4-FFF2-40B4-BE49-F238E27FC236}">
              <a16:creationId xmlns:a16="http://schemas.microsoft.com/office/drawing/2014/main" id="{58D4CC86-F8C7-4CD8-B719-6AF2664E4150}"/>
            </a:ext>
          </a:extLst>
        </xdr:cNvPr>
        <xdr:cNvSpPr/>
      </xdr:nvSpPr>
      <xdr:spPr>
        <a:xfrm>
          <a:off x="13843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62230</xdr:rowOff>
    </xdr:from>
    <xdr:ext cx="762000" cy="259080"/>
    <xdr:sp macro="" textlink="">
      <xdr:nvSpPr>
        <xdr:cNvPr id="330" name="テキスト ボックス 329">
          <a:extLst>
            <a:ext uri="{FF2B5EF4-FFF2-40B4-BE49-F238E27FC236}">
              <a16:creationId xmlns:a16="http://schemas.microsoft.com/office/drawing/2014/main" id="{0D97ECEE-16F8-43CD-9028-5FA2511801BC}"/>
            </a:ext>
          </a:extLst>
        </xdr:cNvPr>
        <xdr:cNvSpPr txBox="1"/>
      </xdr:nvSpPr>
      <xdr:spPr>
        <a:xfrm>
          <a:off x="13512800" y="5720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118110</xdr:rowOff>
    </xdr:from>
    <xdr:to>
      <xdr:col>65</xdr:col>
      <xdr:colOff>53975</xdr:colOff>
      <xdr:row>36</xdr:row>
      <xdr:rowOff>48260</xdr:rowOff>
    </xdr:to>
    <xdr:sp macro="" textlink="">
      <xdr:nvSpPr>
        <xdr:cNvPr id="331" name="楕円 330">
          <a:extLst>
            <a:ext uri="{FF2B5EF4-FFF2-40B4-BE49-F238E27FC236}">
              <a16:creationId xmlns:a16="http://schemas.microsoft.com/office/drawing/2014/main" id="{6D9A16B4-927E-4AF7-9375-8DB9D436240E}"/>
            </a:ext>
          </a:extLst>
        </xdr:cNvPr>
        <xdr:cNvSpPr/>
      </xdr:nvSpPr>
      <xdr:spPr>
        <a:xfrm>
          <a:off x="12954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33020</xdr:rowOff>
    </xdr:from>
    <xdr:ext cx="762000" cy="259080"/>
    <xdr:sp macro="" textlink="">
      <xdr:nvSpPr>
        <xdr:cNvPr id="332" name="テキスト ボックス 331">
          <a:extLst>
            <a:ext uri="{FF2B5EF4-FFF2-40B4-BE49-F238E27FC236}">
              <a16:creationId xmlns:a16="http://schemas.microsoft.com/office/drawing/2014/main" id="{EEF842E9-6391-4176-AF8E-E7831BF5A1C9}"/>
            </a:ext>
          </a:extLst>
        </xdr:cNvPr>
        <xdr:cNvSpPr txBox="1"/>
      </xdr:nvSpPr>
      <xdr:spPr>
        <a:xfrm>
          <a:off x="12623800" y="6205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179705</xdr:colOff>
      <xdr:row>69</xdr:row>
      <xdr:rowOff>44450</xdr:rowOff>
    </xdr:to>
    <xdr:sp macro="" textlink="">
      <xdr:nvSpPr>
        <xdr:cNvPr id="333" name="正方形/長方形 332">
          <a:extLst>
            <a:ext uri="{FF2B5EF4-FFF2-40B4-BE49-F238E27FC236}">
              <a16:creationId xmlns:a16="http://schemas.microsoft.com/office/drawing/2014/main" id="{B7290CBE-AE2D-4667-A442-428B030F817B}"/>
            </a:ext>
          </a:extLst>
        </xdr:cNvPr>
        <xdr:cNvSpPr/>
      </xdr:nvSpPr>
      <xdr:spPr>
        <a:xfrm>
          <a:off x="762000" y="11557000"/>
          <a:ext cx="461835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179705</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17969596-5F7F-46EC-ACA1-A7F3A37D5DDB}"/>
            </a:ext>
          </a:extLst>
        </xdr:cNvPr>
        <xdr:cNvSpPr/>
      </xdr:nvSpPr>
      <xdr:spPr>
        <a:xfrm>
          <a:off x="5380355" y="116205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97A2082B-62E1-469B-B256-52BDA8B3A9B5}"/>
            </a:ext>
          </a:extLst>
        </xdr:cNvPr>
        <xdr:cNvSpPr/>
      </xdr:nvSpPr>
      <xdr:spPr>
        <a:xfrm>
          <a:off x="5380355" y="118110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CA1EFBD2-8134-430D-B751-F05969DF6CB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6D69705A-C11C-4CCD-9DB3-6FE1CE2AFE22}"/>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3798D22A-946C-4495-A4BC-4FE6596B081F}"/>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C0823554-3681-4B73-B814-003DDE85294F}"/>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40" name="正方形/長方形 339">
          <a:extLst>
            <a:ext uri="{FF2B5EF4-FFF2-40B4-BE49-F238E27FC236}">
              <a16:creationId xmlns:a16="http://schemas.microsoft.com/office/drawing/2014/main" id="{8075DDB4-CCBE-46D8-9885-2CC72DF5E5D8}"/>
            </a:ext>
          </a:extLst>
        </xdr:cNvPr>
        <xdr:cNvSpPr/>
      </xdr:nvSpPr>
      <xdr:spPr>
        <a:xfrm>
          <a:off x="762000" y="12128500"/>
          <a:ext cx="461835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6417C8E8-8DDD-42B3-A20B-F15E2978C40D}"/>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179705</xdr:colOff>
      <xdr:row>72</xdr:row>
      <xdr:rowOff>38100</xdr:rowOff>
    </xdr:to>
    <xdr:sp macro="" textlink="">
      <xdr:nvSpPr>
        <xdr:cNvPr id="342" name="正方形/長方形 341">
          <a:extLst>
            <a:ext uri="{FF2B5EF4-FFF2-40B4-BE49-F238E27FC236}">
              <a16:creationId xmlns:a16="http://schemas.microsoft.com/office/drawing/2014/main" id="{B0B30B57-2A89-4647-BFD0-CF8C3F12AE7C}"/>
            </a:ext>
          </a:extLst>
        </xdr:cNvPr>
        <xdr:cNvSpPr/>
      </xdr:nvSpPr>
      <xdr:spPr>
        <a:xfrm>
          <a:off x="5778500" y="12128500"/>
          <a:ext cx="38023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21965E10-D7C4-4AB3-B9C4-AAD5CB694201}"/>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a:latin typeface="ＭＳ ゴシック"/>
              <a:ea typeface="ＭＳ ゴシック"/>
            </a:rPr>
            <a:t>　</a:t>
          </a:r>
          <a:r>
            <a:rPr lang="ja-JP" altLang="ja-JP" sz="1100">
              <a:solidFill>
                <a:schemeClr val="tx1"/>
              </a:solidFill>
              <a:effectLst/>
              <a:latin typeface="ＭＳ ゴシック"/>
              <a:ea typeface="ＭＳ ゴシック"/>
              <a:cs typeface="+mn-cs"/>
            </a:rPr>
            <a:t>繰上償還を実施しており、令和元年度（平成31年度）には約5億円、令和3・5年度には各約2億円、令和7年度以降においても計画的に繰上償還を実施することとしている。</a:t>
          </a:r>
          <a:endParaRPr kumimoji="1" lang="ja-JP" altLang="en-US" sz="1300">
            <a:latin typeface="ＭＳ ゴシック"/>
            <a:ea typeface="ＭＳ ゴシック"/>
          </a:endParaRPr>
        </a:p>
        <a:p>
          <a:r>
            <a:rPr lang="ja-JP" altLang="en-US">
              <a:latin typeface="ＭＳ ゴシック"/>
              <a:ea typeface="ＭＳ ゴシック"/>
            </a:rPr>
            <a:t>　今後も、大型普通建設事業の償還が継続するため、指標は高い水準で推移することが見込まれる。</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8450" cy="225425"/>
    <xdr:sp macro="" textlink="">
      <xdr:nvSpPr>
        <xdr:cNvPr id="344" name="テキスト ボックス 343">
          <a:extLst>
            <a:ext uri="{FF2B5EF4-FFF2-40B4-BE49-F238E27FC236}">
              <a16:creationId xmlns:a16="http://schemas.microsoft.com/office/drawing/2014/main" id="{92F5CC7D-743F-4D06-B462-8280C590DE8A}"/>
            </a:ext>
          </a:extLst>
        </xdr:cNvPr>
        <xdr:cNvSpPr txBox="1"/>
      </xdr:nvSpPr>
      <xdr:spPr>
        <a:xfrm>
          <a:off x="72390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179705</xdr:colOff>
      <xdr:row>84</xdr:row>
      <xdr:rowOff>12700</xdr:rowOff>
    </xdr:to>
    <xdr:cxnSp macro="">
      <xdr:nvCxnSpPr>
        <xdr:cNvPr id="345" name="直線コネクタ 344">
          <a:extLst>
            <a:ext uri="{FF2B5EF4-FFF2-40B4-BE49-F238E27FC236}">
              <a16:creationId xmlns:a16="http://schemas.microsoft.com/office/drawing/2014/main" id="{145D1E2F-66A7-410B-9324-4C4A0FD4E80E}"/>
            </a:ext>
          </a:extLst>
        </xdr:cNvPr>
        <xdr:cNvCxnSpPr/>
      </xdr:nvCxnSpPr>
      <xdr:spPr>
        <a:xfrm>
          <a:off x="762000" y="14414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5460" cy="256540"/>
    <xdr:sp macro="" textlink="">
      <xdr:nvSpPr>
        <xdr:cNvPr id="346" name="テキスト ボックス 345">
          <a:extLst>
            <a:ext uri="{FF2B5EF4-FFF2-40B4-BE49-F238E27FC236}">
              <a16:creationId xmlns:a16="http://schemas.microsoft.com/office/drawing/2014/main" id="{816A53FD-0438-4A8A-A650-21D1DE1341D5}"/>
            </a:ext>
          </a:extLst>
        </xdr:cNvPr>
        <xdr:cNvSpPr txBox="1"/>
      </xdr:nvSpPr>
      <xdr:spPr>
        <a:xfrm>
          <a:off x="254000" y="14272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179705</xdr:colOff>
      <xdr:row>81</xdr:row>
      <xdr:rowOff>69850</xdr:rowOff>
    </xdr:to>
    <xdr:cxnSp macro="">
      <xdr:nvCxnSpPr>
        <xdr:cNvPr id="347" name="直線コネクタ 346">
          <a:extLst>
            <a:ext uri="{FF2B5EF4-FFF2-40B4-BE49-F238E27FC236}">
              <a16:creationId xmlns:a16="http://schemas.microsoft.com/office/drawing/2014/main" id="{DE452664-730B-4F71-ADCC-98426BEBCCB0}"/>
            </a:ext>
          </a:extLst>
        </xdr:cNvPr>
        <xdr:cNvCxnSpPr/>
      </xdr:nvCxnSpPr>
      <xdr:spPr>
        <a:xfrm>
          <a:off x="762000" y="139573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5460" cy="256540"/>
    <xdr:sp macro="" textlink="">
      <xdr:nvSpPr>
        <xdr:cNvPr id="348" name="テキスト ボックス 347">
          <a:extLst>
            <a:ext uri="{FF2B5EF4-FFF2-40B4-BE49-F238E27FC236}">
              <a16:creationId xmlns:a16="http://schemas.microsoft.com/office/drawing/2014/main" id="{65A31B4D-D76C-4971-A7B9-5075333431BF}"/>
            </a:ext>
          </a:extLst>
        </xdr:cNvPr>
        <xdr:cNvSpPr txBox="1"/>
      </xdr:nvSpPr>
      <xdr:spPr>
        <a:xfrm>
          <a:off x="254000" y="13815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179705</xdr:colOff>
      <xdr:row>78</xdr:row>
      <xdr:rowOff>127000</xdr:rowOff>
    </xdr:to>
    <xdr:cxnSp macro="">
      <xdr:nvCxnSpPr>
        <xdr:cNvPr id="349" name="直線コネクタ 348">
          <a:extLst>
            <a:ext uri="{FF2B5EF4-FFF2-40B4-BE49-F238E27FC236}">
              <a16:creationId xmlns:a16="http://schemas.microsoft.com/office/drawing/2014/main" id="{DAFB2F48-E240-45A5-AFB8-10D1BC51575C}"/>
            </a:ext>
          </a:extLst>
        </xdr:cNvPr>
        <xdr:cNvCxnSpPr/>
      </xdr:nvCxnSpPr>
      <xdr:spPr>
        <a:xfrm>
          <a:off x="762000" y="135001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5460" cy="256540"/>
    <xdr:sp macro="" textlink="">
      <xdr:nvSpPr>
        <xdr:cNvPr id="350" name="テキスト ボックス 349">
          <a:extLst>
            <a:ext uri="{FF2B5EF4-FFF2-40B4-BE49-F238E27FC236}">
              <a16:creationId xmlns:a16="http://schemas.microsoft.com/office/drawing/2014/main" id="{B14DB8EE-8704-43B5-82D2-B71228F1FFC2}"/>
            </a:ext>
          </a:extLst>
        </xdr:cNvPr>
        <xdr:cNvSpPr txBox="1"/>
      </xdr:nvSpPr>
      <xdr:spPr>
        <a:xfrm>
          <a:off x="254000" y="13357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179705</xdr:colOff>
      <xdr:row>76</xdr:row>
      <xdr:rowOff>12700</xdr:rowOff>
    </xdr:to>
    <xdr:cxnSp macro="">
      <xdr:nvCxnSpPr>
        <xdr:cNvPr id="351" name="直線コネクタ 350">
          <a:extLst>
            <a:ext uri="{FF2B5EF4-FFF2-40B4-BE49-F238E27FC236}">
              <a16:creationId xmlns:a16="http://schemas.microsoft.com/office/drawing/2014/main" id="{81E5FCCA-0002-4864-A5F0-D3B7C36EC638}"/>
            </a:ext>
          </a:extLst>
        </xdr:cNvPr>
        <xdr:cNvCxnSpPr/>
      </xdr:nvCxnSpPr>
      <xdr:spPr>
        <a:xfrm>
          <a:off x="762000" y="130429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5460" cy="256540"/>
    <xdr:sp macro="" textlink="">
      <xdr:nvSpPr>
        <xdr:cNvPr id="352" name="テキスト ボックス 351">
          <a:extLst>
            <a:ext uri="{FF2B5EF4-FFF2-40B4-BE49-F238E27FC236}">
              <a16:creationId xmlns:a16="http://schemas.microsoft.com/office/drawing/2014/main" id="{E989F552-FF7B-4060-B113-A84F0A476DF7}"/>
            </a:ext>
          </a:extLst>
        </xdr:cNvPr>
        <xdr:cNvSpPr txBox="1"/>
      </xdr:nvSpPr>
      <xdr:spPr>
        <a:xfrm>
          <a:off x="254000" y="12900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179705</xdr:colOff>
      <xdr:row>73</xdr:row>
      <xdr:rowOff>69850</xdr:rowOff>
    </xdr:to>
    <xdr:cxnSp macro="">
      <xdr:nvCxnSpPr>
        <xdr:cNvPr id="353" name="直線コネクタ 352">
          <a:extLst>
            <a:ext uri="{FF2B5EF4-FFF2-40B4-BE49-F238E27FC236}">
              <a16:creationId xmlns:a16="http://schemas.microsoft.com/office/drawing/2014/main" id="{49074EDA-59D4-48E4-9CDC-55AD05F38D46}"/>
            </a:ext>
          </a:extLst>
        </xdr:cNvPr>
        <xdr:cNvCxnSpPr/>
      </xdr:nvCxnSpPr>
      <xdr:spPr>
        <a:xfrm>
          <a:off x="762000" y="125857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5460" cy="256540"/>
    <xdr:sp macro="" textlink="">
      <xdr:nvSpPr>
        <xdr:cNvPr id="354" name="テキスト ボックス 353">
          <a:extLst>
            <a:ext uri="{FF2B5EF4-FFF2-40B4-BE49-F238E27FC236}">
              <a16:creationId xmlns:a16="http://schemas.microsoft.com/office/drawing/2014/main" id="{4107FD92-272A-4BE3-9BB9-32AF58F025C2}"/>
            </a:ext>
          </a:extLst>
        </xdr:cNvPr>
        <xdr:cNvSpPr txBox="1"/>
      </xdr:nvSpPr>
      <xdr:spPr>
        <a:xfrm>
          <a:off x="254000" y="12443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70</xdr:row>
      <xdr:rowOff>127000</xdr:rowOff>
    </xdr:to>
    <xdr:cxnSp macro="">
      <xdr:nvCxnSpPr>
        <xdr:cNvPr id="355" name="直線コネクタ 354">
          <a:extLst>
            <a:ext uri="{FF2B5EF4-FFF2-40B4-BE49-F238E27FC236}">
              <a16:creationId xmlns:a16="http://schemas.microsoft.com/office/drawing/2014/main" id="{FD65639B-4031-4049-AE2D-D106E8279DC9}"/>
            </a:ext>
          </a:extLst>
        </xdr:cNvPr>
        <xdr:cNvCxnSpPr/>
      </xdr:nvCxnSpPr>
      <xdr:spPr>
        <a:xfrm>
          <a:off x="762000" y="12128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56" name="公債費グラフ枠">
          <a:extLst>
            <a:ext uri="{FF2B5EF4-FFF2-40B4-BE49-F238E27FC236}">
              <a16:creationId xmlns:a16="http://schemas.microsoft.com/office/drawing/2014/main" id="{827D6458-C741-4D5C-BAB4-B44CF9408E1D}"/>
            </a:ext>
          </a:extLst>
        </xdr:cNvPr>
        <xdr:cNvSpPr/>
      </xdr:nvSpPr>
      <xdr:spPr>
        <a:xfrm>
          <a:off x="762000" y="12128500"/>
          <a:ext cx="461835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49530</xdr:rowOff>
    </xdr:from>
    <xdr:to>
      <xdr:col>24</xdr:col>
      <xdr:colOff>25400</xdr:colOff>
      <xdr:row>79</xdr:row>
      <xdr:rowOff>161290</xdr:rowOff>
    </xdr:to>
    <xdr:cxnSp macro="">
      <xdr:nvCxnSpPr>
        <xdr:cNvPr id="357" name="直線コネクタ 356">
          <a:extLst>
            <a:ext uri="{FF2B5EF4-FFF2-40B4-BE49-F238E27FC236}">
              <a16:creationId xmlns:a16="http://schemas.microsoft.com/office/drawing/2014/main" id="{96CD3E1B-F768-4826-8234-DEA775686EDA}"/>
            </a:ext>
          </a:extLst>
        </xdr:cNvPr>
        <xdr:cNvCxnSpPr/>
      </xdr:nvCxnSpPr>
      <xdr:spPr>
        <a:xfrm flipV="1">
          <a:off x="4826000" y="12736830"/>
          <a:ext cx="0" cy="969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133350</xdr:rowOff>
    </xdr:from>
    <xdr:ext cx="762000" cy="256540"/>
    <xdr:sp macro="" textlink="">
      <xdr:nvSpPr>
        <xdr:cNvPr id="358" name="公債費最小値テキスト">
          <a:extLst>
            <a:ext uri="{FF2B5EF4-FFF2-40B4-BE49-F238E27FC236}">
              <a16:creationId xmlns:a16="http://schemas.microsoft.com/office/drawing/2014/main" id="{56566569-EF8A-421C-9B67-BA0200F8A685}"/>
            </a:ext>
          </a:extLst>
        </xdr:cNvPr>
        <xdr:cNvSpPr txBox="1"/>
      </xdr:nvSpPr>
      <xdr:spPr>
        <a:xfrm>
          <a:off x="4914900" y="136779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dr:col>23</xdr:col>
      <xdr:colOff>136525</xdr:colOff>
      <xdr:row>79</xdr:row>
      <xdr:rowOff>161290</xdr:rowOff>
    </xdr:from>
    <xdr:to>
      <xdr:col>24</xdr:col>
      <xdr:colOff>114300</xdr:colOff>
      <xdr:row>79</xdr:row>
      <xdr:rowOff>161290</xdr:rowOff>
    </xdr:to>
    <xdr:cxnSp macro="">
      <xdr:nvCxnSpPr>
        <xdr:cNvPr id="359" name="直線コネクタ 358">
          <a:extLst>
            <a:ext uri="{FF2B5EF4-FFF2-40B4-BE49-F238E27FC236}">
              <a16:creationId xmlns:a16="http://schemas.microsoft.com/office/drawing/2014/main" id="{080FADE7-920C-43F2-9085-F195EB3E22DB}"/>
            </a:ext>
          </a:extLst>
        </xdr:cNvPr>
        <xdr:cNvCxnSpPr/>
      </xdr:nvCxnSpPr>
      <xdr:spPr>
        <a:xfrm>
          <a:off x="4737100" y="13705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135890</xdr:rowOff>
    </xdr:from>
    <xdr:ext cx="762000" cy="259080"/>
    <xdr:sp macro="" textlink="">
      <xdr:nvSpPr>
        <xdr:cNvPr id="360" name="公債費最大値テキスト">
          <a:extLst>
            <a:ext uri="{FF2B5EF4-FFF2-40B4-BE49-F238E27FC236}">
              <a16:creationId xmlns:a16="http://schemas.microsoft.com/office/drawing/2014/main" id="{80662067-61B4-412F-AB1C-3E0FA6638D35}"/>
            </a:ext>
          </a:extLst>
        </xdr:cNvPr>
        <xdr:cNvSpPr txBox="1"/>
      </xdr:nvSpPr>
      <xdr:spPr>
        <a:xfrm>
          <a:off x="4914900" y="12480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49530</xdr:rowOff>
    </xdr:from>
    <xdr:to>
      <xdr:col>24</xdr:col>
      <xdr:colOff>114300</xdr:colOff>
      <xdr:row>74</xdr:row>
      <xdr:rowOff>49530</xdr:rowOff>
    </xdr:to>
    <xdr:cxnSp macro="">
      <xdr:nvCxnSpPr>
        <xdr:cNvPr id="361" name="直線コネクタ 360">
          <a:extLst>
            <a:ext uri="{FF2B5EF4-FFF2-40B4-BE49-F238E27FC236}">
              <a16:creationId xmlns:a16="http://schemas.microsoft.com/office/drawing/2014/main" id="{06F5C144-779E-4F34-B9AC-DD5EFE59AF76}"/>
            </a:ext>
          </a:extLst>
        </xdr:cNvPr>
        <xdr:cNvCxnSpPr/>
      </xdr:nvCxnSpPr>
      <xdr:spPr>
        <a:xfrm>
          <a:off x="4737100" y="12736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78</xdr:row>
      <xdr:rowOff>76835</xdr:rowOff>
    </xdr:from>
    <xdr:to>
      <xdr:col>24</xdr:col>
      <xdr:colOff>25400</xdr:colOff>
      <xdr:row>78</xdr:row>
      <xdr:rowOff>86360</xdr:rowOff>
    </xdr:to>
    <xdr:cxnSp macro="">
      <xdr:nvCxnSpPr>
        <xdr:cNvPr id="362" name="直線コネクタ 361">
          <a:extLst>
            <a:ext uri="{FF2B5EF4-FFF2-40B4-BE49-F238E27FC236}">
              <a16:creationId xmlns:a16="http://schemas.microsoft.com/office/drawing/2014/main" id="{8500E4CE-6281-4C82-8753-828220F5E7E3}"/>
            </a:ext>
          </a:extLst>
        </xdr:cNvPr>
        <xdr:cNvCxnSpPr/>
      </xdr:nvCxnSpPr>
      <xdr:spPr>
        <a:xfrm flipV="1">
          <a:off x="3980180" y="13449935"/>
          <a:ext cx="84582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152400</xdr:rowOff>
    </xdr:from>
    <xdr:ext cx="762000" cy="259080"/>
    <xdr:sp macro="" textlink="">
      <xdr:nvSpPr>
        <xdr:cNvPr id="363" name="公債費平均値テキスト">
          <a:extLst>
            <a:ext uri="{FF2B5EF4-FFF2-40B4-BE49-F238E27FC236}">
              <a16:creationId xmlns:a16="http://schemas.microsoft.com/office/drawing/2014/main" id="{366ED186-F57F-4651-AA4B-5CC976D83F4F}"/>
            </a:ext>
          </a:extLst>
        </xdr:cNvPr>
        <xdr:cNvSpPr txBox="1"/>
      </xdr:nvSpPr>
      <xdr:spPr>
        <a:xfrm>
          <a:off x="4914900" y="130111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135890</xdr:rowOff>
    </xdr:from>
    <xdr:to>
      <xdr:col>24</xdr:col>
      <xdr:colOff>76200</xdr:colOff>
      <xdr:row>77</xdr:row>
      <xdr:rowOff>66040</xdr:rowOff>
    </xdr:to>
    <xdr:sp macro="" textlink="">
      <xdr:nvSpPr>
        <xdr:cNvPr id="364" name="フローチャート: 判断 363">
          <a:extLst>
            <a:ext uri="{FF2B5EF4-FFF2-40B4-BE49-F238E27FC236}">
              <a16:creationId xmlns:a16="http://schemas.microsoft.com/office/drawing/2014/main" id="{3DD8BA98-97AB-4876-BD61-6AD0C1F08006}"/>
            </a:ext>
          </a:extLst>
        </xdr:cNvPr>
        <xdr:cNvSpPr/>
      </xdr:nvSpPr>
      <xdr:spPr>
        <a:xfrm>
          <a:off x="4775200" y="1316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86360</xdr:rowOff>
    </xdr:from>
    <xdr:to>
      <xdr:col>19</xdr:col>
      <xdr:colOff>179705</xdr:colOff>
      <xdr:row>78</xdr:row>
      <xdr:rowOff>95250</xdr:rowOff>
    </xdr:to>
    <xdr:cxnSp macro="">
      <xdr:nvCxnSpPr>
        <xdr:cNvPr id="365" name="直線コネクタ 364">
          <a:extLst>
            <a:ext uri="{FF2B5EF4-FFF2-40B4-BE49-F238E27FC236}">
              <a16:creationId xmlns:a16="http://schemas.microsoft.com/office/drawing/2014/main" id="{CC8A7008-A197-4B62-AC94-CDD179F48A26}"/>
            </a:ext>
          </a:extLst>
        </xdr:cNvPr>
        <xdr:cNvCxnSpPr/>
      </xdr:nvCxnSpPr>
      <xdr:spPr>
        <a:xfrm flipV="1">
          <a:off x="3098800" y="13459460"/>
          <a:ext cx="88138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8157C00A-9609-4ECF-AD62-5B149FE162F5}"/>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130810</xdr:rowOff>
    </xdr:from>
    <xdr:ext cx="734060" cy="259080"/>
    <xdr:sp macro="" textlink="">
      <xdr:nvSpPr>
        <xdr:cNvPr id="367" name="テキスト ボックス 366">
          <a:extLst>
            <a:ext uri="{FF2B5EF4-FFF2-40B4-BE49-F238E27FC236}">
              <a16:creationId xmlns:a16="http://schemas.microsoft.com/office/drawing/2014/main" id="{10B6205A-8766-4546-89B7-56302827B26E}"/>
            </a:ext>
          </a:extLst>
        </xdr:cNvPr>
        <xdr:cNvSpPr txBox="1"/>
      </xdr:nvSpPr>
      <xdr:spPr>
        <a:xfrm>
          <a:off x="3606800" y="1298956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78</xdr:row>
      <xdr:rowOff>86360</xdr:rowOff>
    </xdr:from>
    <xdr:to>
      <xdr:col>15</xdr:col>
      <xdr:colOff>98425</xdr:colOff>
      <xdr:row>78</xdr:row>
      <xdr:rowOff>95250</xdr:rowOff>
    </xdr:to>
    <xdr:cxnSp macro="">
      <xdr:nvCxnSpPr>
        <xdr:cNvPr id="368" name="直線コネクタ 367">
          <a:extLst>
            <a:ext uri="{FF2B5EF4-FFF2-40B4-BE49-F238E27FC236}">
              <a16:creationId xmlns:a16="http://schemas.microsoft.com/office/drawing/2014/main" id="{70C7A80F-9EC4-48BF-BC5E-CD19B3687B84}"/>
            </a:ext>
          </a:extLst>
        </xdr:cNvPr>
        <xdr:cNvCxnSpPr/>
      </xdr:nvCxnSpPr>
      <xdr:spPr>
        <a:xfrm>
          <a:off x="2209800" y="1345946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23495</xdr:rowOff>
    </xdr:from>
    <xdr:to>
      <xdr:col>15</xdr:col>
      <xdr:colOff>149225</xdr:colOff>
      <xdr:row>77</xdr:row>
      <xdr:rowOff>125095</xdr:rowOff>
    </xdr:to>
    <xdr:sp macro="" textlink="">
      <xdr:nvSpPr>
        <xdr:cNvPr id="369" name="フローチャート: 判断 368">
          <a:extLst>
            <a:ext uri="{FF2B5EF4-FFF2-40B4-BE49-F238E27FC236}">
              <a16:creationId xmlns:a16="http://schemas.microsoft.com/office/drawing/2014/main" id="{13F412E6-71F1-4D1E-AACC-6E38C2CF2EBF}"/>
            </a:ext>
          </a:extLst>
        </xdr:cNvPr>
        <xdr:cNvSpPr/>
      </xdr:nvSpPr>
      <xdr:spPr>
        <a:xfrm>
          <a:off x="3048000" y="132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135255</xdr:rowOff>
    </xdr:from>
    <xdr:ext cx="762000" cy="256540"/>
    <xdr:sp macro="" textlink="">
      <xdr:nvSpPr>
        <xdr:cNvPr id="370" name="テキスト ボックス 369">
          <a:extLst>
            <a:ext uri="{FF2B5EF4-FFF2-40B4-BE49-F238E27FC236}">
              <a16:creationId xmlns:a16="http://schemas.microsoft.com/office/drawing/2014/main" id="{44B108C7-ABB2-4B5E-BA43-6E885CB99E33}"/>
            </a:ext>
          </a:extLst>
        </xdr:cNvPr>
        <xdr:cNvSpPr txBox="1"/>
      </xdr:nvSpPr>
      <xdr:spPr>
        <a:xfrm>
          <a:off x="2717800" y="129940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78</xdr:row>
      <xdr:rowOff>86360</xdr:rowOff>
    </xdr:from>
    <xdr:to>
      <xdr:col>11</xdr:col>
      <xdr:colOff>9525</xdr:colOff>
      <xdr:row>78</xdr:row>
      <xdr:rowOff>99695</xdr:rowOff>
    </xdr:to>
    <xdr:cxnSp macro="">
      <xdr:nvCxnSpPr>
        <xdr:cNvPr id="371" name="直線コネクタ 370">
          <a:extLst>
            <a:ext uri="{FF2B5EF4-FFF2-40B4-BE49-F238E27FC236}">
              <a16:creationId xmlns:a16="http://schemas.microsoft.com/office/drawing/2014/main" id="{B28815BF-5506-4D03-AFFC-D49B4931853A}"/>
            </a:ext>
          </a:extLst>
        </xdr:cNvPr>
        <xdr:cNvCxnSpPr/>
      </xdr:nvCxnSpPr>
      <xdr:spPr>
        <a:xfrm flipV="1">
          <a:off x="1320800" y="1345946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5080</xdr:rowOff>
    </xdr:from>
    <xdr:to>
      <xdr:col>11</xdr:col>
      <xdr:colOff>60325</xdr:colOff>
      <xdr:row>77</xdr:row>
      <xdr:rowOff>106680</xdr:rowOff>
    </xdr:to>
    <xdr:sp macro="" textlink="">
      <xdr:nvSpPr>
        <xdr:cNvPr id="372" name="フローチャート: 判断 371">
          <a:extLst>
            <a:ext uri="{FF2B5EF4-FFF2-40B4-BE49-F238E27FC236}">
              <a16:creationId xmlns:a16="http://schemas.microsoft.com/office/drawing/2014/main" id="{22541D3B-051E-4479-BA26-8A576519372A}"/>
            </a:ext>
          </a:extLst>
        </xdr:cNvPr>
        <xdr:cNvSpPr/>
      </xdr:nvSpPr>
      <xdr:spPr>
        <a:xfrm>
          <a:off x="215900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116840</xdr:rowOff>
    </xdr:from>
    <xdr:ext cx="762000" cy="259080"/>
    <xdr:sp macro="" textlink="">
      <xdr:nvSpPr>
        <xdr:cNvPr id="373" name="テキスト ボックス 372">
          <a:extLst>
            <a:ext uri="{FF2B5EF4-FFF2-40B4-BE49-F238E27FC236}">
              <a16:creationId xmlns:a16="http://schemas.microsoft.com/office/drawing/2014/main" id="{E9AB3C4C-B6AB-4A32-8791-B11DCEA5352E}"/>
            </a:ext>
          </a:extLst>
        </xdr:cNvPr>
        <xdr:cNvSpPr txBox="1"/>
      </xdr:nvSpPr>
      <xdr:spPr>
        <a:xfrm>
          <a:off x="1828800" y="12975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33020</xdr:rowOff>
    </xdr:from>
    <xdr:to>
      <xdr:col>6</xdr:col>
      <xdr:colOff>171450</xdr:colOff>
      <xdr:row>77</xdr:row>
      <xdr:rowOff>134620</xdr:rowOff>
    </xdr:to>
    <xdr:sp macro="" textlink="">
      <xdr:nvSpPr>
        <xdr:cNvPr id="374" name="フローチャート: 判断 373">
          <a:extLst>
            <a:ext uri="{FF2B5EF4-FFF2-40B4-BE49-F238E27FC236}">
              <a16:creationId xmlns:a16="http://schemas.microsoft.com/office/drawing/2014/main" id="{14C593BC-83B4-4A56-AC4C-E8B57FA7DCC9}"/>
            </a:ext>
          </a:extLst>
        </xdr:cNvPr>
        <xdr:cNvSpPr/>
      </xdr:nvSpPr>
      <xdr:spPr>
        <a:xfrm>
          <a:off x="1270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144780</xdr:rowOff>
    </xdr:from>
    <xdr:ext cx="759460" cy="256540"/>
    <xdr:sp macro="" textlink="">
      <xdr:nvSpPr>
        <xdr:cNvPr id="375" name="テキスト ボックス 374">
          <a:extLst>
            <a:ext uri="{FF2B5EF4-FFF2-40B4-BE49-F238E27FC236}">
              <a16:creationId xmlns:a16="http://schemas.microsoft.com/office/drawing/2014/main" id="{7AF73AE3-4AB4-44B8-9DD6-ECA913BC0BEA}"/>
            </a:ext>
          </a:extLst>
        </xdr:cNvPr>
        <xdr:cNvSpPr txBox="1"/>
      </xdr:nvSpPr>
      <xdr:spPr>
        <a:xfrm>
          <a:off x="939800" y="1300353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9460" cy="259080"/>
    <xdr:sp macro="" textlink="">
      <xdr:nvSpPr>
        <xdr:cNvPr id="376" name="テキスト ボックス 375">
          <a:extLst>
            <a:ext uri="{FF2B5EF4-FFF2-40B4-BE49-F238E27FC236}">
              <a16:creationId xmlns:a16="http://schemas.microsoft.com/office/drawing/2014/main" id="{F59E5C14-E6B0-4A3B-9A3A-0B77FF3D1754}"/>
            </a:ext>
          </a:extLst>
        </xdr:cNvPr>
        <xdr:cNvSpPr txBox="1"/>
      </xdr:nvSpPr>
      <xdr:spPr>
        <a:xfrm>
          <a:off x="46101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9460" cy="259080"/>
    <xdr:sp macro="" textlink="">
      <xdr:nvSpPr>
        <xdr:cNvPr id="377" name="テキスト ボックス 376">
          <a:extLst>
            <a:ext uri="{FF2B5EF4-FFF2-40B4-BE49-F238E27FC236}">
              <a16:creationId xmlns:a16="http://schemas.microsoft.com/office/drawing/2014/main" id="{295839B0-A91D-42D4-8AA5-673A1542BA65}"/>
            </a:ext>
          </a:extLst>
        </xdr:cNvPr>
        <xdr:cNvSpPr txBox="1"/>
      </xdr:nvSpPr>
      <xdr:spPr>
        <a:xfrm>
          <a:off x="3771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2000" cy="259080"/>
    <xdr:sp macro="" textlink="">
      <xdr:nvSpPr>
        <xdr:cNvPr id="378" name="テキスト ボックス 377">
          <a:extLst>
            <a:ext uri="{FF2B5EF4-FFF2-40B4-BE49-F238E27FC236}">
              <a16:creationId xmlns:a16="http://schemas.microsoft.com/office/drawing/2014/main" id="{53C6D03C-19CB-4822-AC42-C794E3194CB1}"/>
            </a:ext>
          </a:extLst>
        </xdr:cNvPr>
        <xdr:cNvSpPr txBox="1"/>
      </xdr:nvSpPr>
      <xdr:spPr>
        <a:xfrm>
          <a:off x="2882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84</xdr:row>
      <xdr:rowOff>10160</xdr:rowOff>
    </xdr:from>
    <xdr:ext cx="762000" cy="259080"/>
    <xdr:sp macro="" textlink="">
      <xdr:nvSpPr>
        <xdr:cNvPr id="379" name="テキスト ボックス 378">
          <a:extLst>
            <a:ext uri="{FF2B5EF4-FFF2-40B4-BE49-F238E27FC236}">
              <a16:creationId xmlns:a16="http://schemas.microsoft.com/office/drawing/2014/main" id="{FDF38DA0-FD4C-422B-8981-4979E3E416E5}"/>
            </a:ext>
          </a:extLst>
        </xdr:cNvPr>
        <xdr:cNvSpPr txBox="1"/>
      </xdr:nvSpPr>
      <xdr:spPr>
        <a:xfrm>
          <a:off x="197993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9460" cy="259080"/>
    <xdr:sp macro="" textlink="">
      <xdr:nvSpPr>
        <xdr:cNvPr id="380" name="テキスト ボックス 379">
          <a:extLst>
            <a:ext uri="{FF2B5EF4-FFF2-40B4-BE49-F238E27FC236}">
              <a16:creationId xmlns:a16="http://schemas.microsoft.com/office/drawing/2014/main" id="{D6AAFB0C-5152-481D-8344-C37D3DDDD94B}"/>
            </a:ext>
          </a:extLst>
        </xdr:cNvPr>
        <xdr:cNvSpPr txBox="1"/>
      </xdr:nvSpPr>
      <xdr:spPr>
        <a:xfrm>
          <a:off x="1104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78</xdr:row>
      <xdr:rowOff>26035</xdr:rowOff>
    </xdr:from>
    <xdr:to>
      <xdr:col>24</xdr:col>
      <xdr:colOff>76200</xdr:colOff>
      <xdr:row>78</xdr:row>
      <xdr:rowOff>127635</xdr:rowOff>
    </xdr:to>
    <xdr:sp macro="" textlink="">
      <xdr:nvSpPr>
        <xdr:cNvPr id="381" name="楕円 380">
          <a:extLst>
            <a:ext uri="{FF2B5EF4-FFF2-40B4-BE49-F238E27FC236}">
              <a16:creationId xmlns:a16="http://schemas.microsoft.com/office/drawing/2014/main" id="{70466FCF-495C-488A-ADD5-5D8ED0509FED}"/>
            </a:ext>
          </a:extLst>
        </xdr:cNvPr>
        <xdr:cNvSpPr/>
      </xdr:nvSpPr>
      <xdr:spPr>
        <a:xfrm>
          <a:off x="4775200" y="1339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169545</xdr:rowOff>
    </xdr:from>
    <xdr:ext cx="762000" cy="256540"/>
    <xdr:sp macro="" textlink="">
      <xdr:nvSpPr>
        <xdr:cNvPr id="382" name="公債費該当値テキスト">
          <a:extLst>
            <a:ext uri="{FF2B5EF4-FFF2-40B4-BE49-F238E27FC236}">
              <a16:creationId xmlns:a16="http://schemas.microsoft.com/office/drawing/2014/main" id="{D0319E18-431B-4ACF-A12E-5FB810553054}"/>
            </a:ext>
          </a:extLst>
        </xdr:cNvPr>
        <xdr:cNvSpPr txBox="1"/>
      </xdr:nvSpPr>
      <xdr:spPr>
        <a:xfrm>
          <a:off x="4914900" y="133711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78</xdr:row>
      <xdr:rowOff>34925</xdr:rowOff>
    </xdr:from>
    <xdr:to>
      <xdr:col>20</xdr:col>
      <xdr:colOff>38100</xdr:colOff>
      <xdr:row>78</xdr:row>
      <xdr:rowOff>136525</xdr:rowOff>
    </xdr:to>
    <xdr:sp macro="" textlink="">
      <xdr:nvSpPr>
        <xdr:cNvPr id="383" name="楕円 382">
          <a:extLst>
            <a:ext uri="{FF2B5EF4-FFF2-40B4-BE49-F238E27FC236}">
              <a16:creationId xmlns:a16="http://schemas.microsoft.com/office/drawing/2014/main" id="{6563DE86-8860-4526-B5AE-339E268B6CC4}"/>
            </a:ext>
          </a:extLst>
        </xdr:cNvPr>
        <xdr:cNvSpPr/>
      </xdr:nvSpPr>
      <xdr:spPr>
        <a:xfrm>
          <a:off x="3937000" y="1340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121285</xdr:rowOff>
    </xdr:from>
    <xdr:ext cx="734060" cy="256540"/>
    <xdr:sp macro="" textlink="">
      <xdr:nvSpPr>
        <xdr:cNvPr id="384" name="テキスト ボックス 383">
          <a:extLst>
            <a:ext uri="{FF2B5EF4-FFF2-40B4-BE49-F238E27FC236}">
              <a16:creationId xmlns:a16="http://schemas.microsoft.com/office/drawing/2014/main" id="{EEC3A1A7-7814-4344-BE36-6A946C26D6E4}"/>
            </a:ext>
          </a:extLst>
        </xdr:cNvPr>
        <xdr:cNvSpPr txBox="1"/>
      </xdr:nvSpPr>
      <xdr:spPr>
        <a:xfrm>
          <a:off x="3606800" y="13494385"/>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78</xdr:row>
      <xdr:rowOff>44450</xdr:rowOff>
    </xdr:from>
    <xdr:to>
      <xdr:col>15</xdr:col>
      <xdr:colOff>149225</xdr:colOff>
      <xdr:row>78</xdr:row>
      <xdr:rowOff>146050</xdr:rowOff>
    </xdr:to>
    <xdr:sp macro="" textlink="">
      <xdr:nvSpPr>
        <xdr:cNvPr id="385" name="楕円 384">
          <a:extLst>
            <a:ext uri="{FF2B5EF4-FFF2-40B4-BE49-F238E27FC236}">
              <a16:creationId xmlns:a16="http://schemas.microsoft.com/office/drawing/2014/main" id="{F2E127D8-B6EE-4F1E-911F-B95DA0A283F6}"/>
            </a:ext>
          </a:extLst>
        </xdr:cNvPr>
        <xdr:cNvSpPr/>
      </xdr:nvSpPr>
      <xdr:spPr>
        <a:xfrm>
          <a:off x="3048000" y="134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130810</xdr:rowOff>
    </xdr:from>
    <xdr:ext cx="762000" cy="259080"/>
    <xdr:sp macro="" textlink="">
      <xdr:nvSpPr>
        <xdr:cNvPr id="386" name="テキスト ボックス 385">
          <a:extLst>
            <a:ext uri="{FF2B5EF4-FFF2-40B4-BE49-F238E27FC236}">
              <a16:creationId xmlns:a16="http://schemas.microsoft.com/office/drawing/2014/main" id="{7E42280C-B181-4F4B-A8D1-733D4D1843E4}"/>
            </a:ext>
          </a:extLst>
        </xdr:cNvPr>
        <xdr:cNvSpPr txBox="1"/>
      </xdr:nvSpPr>
      <xdr:spPr>
        <a:xfrm>
          <a:off x="2717800" y="13503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78</xdr:row>
      <xdr:rowOff>34925</xdr:rowOff>
    </xdr:from>
    <xdr:to>
      <xdr:col>11</xdr:col>
      <xdr:colOff>60325</xdr:colOff>
      <xdr:row>78</xdr:row>
      <xdr:rowOff>136525</xdr:rowOff>
    </xdr:to>
    <xdr:sp macro="" textlink="">
      <xdr:nvSpPr>
        <xdr:cNvPr id="387" name="楕円 386">
          <a:extLst>
            <a:ext uri="{FF2B5EF4-FFF2-40B4-BE49-F238E27FC236}">
              <a16:creationId xmlns:a16="http://schemas.microsoft.com/office/drawing/2014/main" id="{8EEA1B8D-0FE5-49D2-A754-9C37B5C381A7}"/>
            </a:ext>
          </a:extLst>
        </xdr:cNvPr>
        <xdr:cNvSpPr/>
      </xdr:nvSpPr>
      <xdr:spPr>
        <a:xfrm>
          <a:off x="2159000" y="1340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121285</xdr:rowOff>
    </xdr:from>
    <xdr:ext cx="762000" cy="256540"/>
    <xdr:sp macro="" textlink="">
      <xdr:nvSpPr>
        <xdr:cNvPr id="388" name="テキスト ボックス 387">
          <a:extLst>
            <a:ext uri="{FF2B5EF4-FFF2-40B4-BE49-F238E27FC236}">
              <a16:creationId xmlns:a16="http://schemas.microsoft.com/office/drawing/2014/main" id="{AF970CC2-49D6-4A40-8A0B-1D5F19A5BE96}"/>
            </a:ext>
          </a:extLst>
        </xdr:cNvPr>
        <xdr:cNvSpPr txBox="1"/>
      </xdr:nvSpPr>
      <xdr:spPr>
        <a:xfrm>
          <a:off x="1828800" y="1349438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78</xdr:row>
      <xdr:rowOff>48895</xdr:rowOff>
    </xdr:from>
    <xdr:to>
      <xdr:col>6</xdr:col>
      <xdr:colOff>171450</xdr:colOff>
      <xdr:row>78</xdr:row>
      <xdr:rowOff>150495</xdr:rowOff>
    </xdr:to>
    <xdr:sp macro="" textlink="">
      <xdr:nvSpPr>
        <xdr:cNvPr id="389" name="楕円 388">
          <a:extLst>
            <a:ext uri="{FF2B5EF4-FFF2-40B4-BE49-F238E27FC236}">
              <a16:creationId xmlns:a16="http://schemas.microsoft.com/office/drawing/2014/main" id="{1F660A82-2513-450C-913A-B840B89E7D27}"/>
            </a:ext>
          </a:extLst>
        </xdr:cNvPr>
        <xdr:cNvSpPr/>
      </xdr:nvSpPr>
      <xdr:spPr>
        <a:xfrm>
          <a:off x="1270000" y="1342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135255</xdr:rowOff>
    </xdr:from>
    <xdr:ext cx="759460" cy="256540"/>
    <xdr:sp macro="" textlink="">
      <xdr:nvSpPr>
        <xdr:cNvPr id="390" name="テキスト ボックス 389">
          <a:extLst>
            <a:ext uri="{FF2B5EF4-FFF2-40B4-BE49-F238E27FC236}">
              <a16:creationId xmlns:a16="http://schemas.microsoft.com/office/drawing/2014/main" id="{92C33B70-6A45-418C-896D-88FF48EEC93C}"/>
            </a:ext>
          </a:extLst>
        </xdr:cNvPr>
        <xdr:cNvSpPr txBox="1"/>
      </xdr:nvSpPr>
      <xdr:spPr>
        <a:xfrm>
          <a:off x="939800" y="1350835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A75CA0EC-7308-444F-8AF7-4AC553C900C2}"/>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E1C61068-CCDD-4436-888C-940254159939}"/>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E939919-228D-49B3-81C0-C326BDE2DFA1}"/>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6822068D-EDE2-4ADF-A5C1-8234E6BBD4B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68F9282F-D216-43ED-BFF0-E43AA27C770D}"/>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5B424CEC-FDEA-4287-9365-0967DBBED043}"/>
            </a:ext>
          </a:extLst>
        </xdr:cNvPr>
        <xdr:cNvSpPr/>
      </xdr:nvSpPr>
      <xdr:spPr>
        <a:xfrm>
          <a:off x="20382230" y="11620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179705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3EC5987F-ABC1-48CB-9AB6-0CEBABE6ED4C}"/>
            </a:ext>
          </a:extLst>
        </xdr:cNvPr>
        <xdr:cNvSpPr/>
      </xdr:nvSpPr>
      <xdr:spPr>
        <a:xfrm>
          <a:off x="20382230" y="11811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52CC41E1-F55F-4515-AD6B-D4D14F80989C}"/>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4B23D657-09FC-4788-B851-5710816D17CD}"/>
            </a:ext>
          </a:extLst>
        </xdr:cNvPr>
        <xdr:cNvSpPr/>
      </xdr:nvSpPr>
      <xdr:spPr>
        <a:xfrm>
          <a:off x="17381855" y="12128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60A6A857-28B5-450F-8F9D-0550B6814025}"/>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90FD0D57-63F5-4B57-8387-CAB3B332E853}"/>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a:t>　</a:t>
          </a:r>
          <a:r>
            <a:rPr lang="ja-JP" altLang="en-US">
              <a:latin typeface="ＭＳ ゴシック"/>
              <a:ea typeface="ＭＳ ゴシック"/>
            </a:rPr>
            <a:t>物件費及び扶助費については、類似団体と比較し低い指標となっている。</a:t>
          </a:r>
          <a:endParaRPr kumimoji="1" lang="ja-JP" altLang="en-US" sz="1300">
            <a:latin typeface="ＭＳ Ｐゴシック"/>
            <a:ea typeface="ＭＳ Ｐゴシック"/>
          </a:endParaRPr>
        </a:p>
        <a:p>
          <a:r>
            <a:rPr lang="ja-JP" altLang="en-US">
              <a:latin typeface="ＭＳ ゴシック"/>
              <a:ea typeface="ＭＳ ゴシック"/>
            </a:rPr>
            <a:t>　他の性質については、類似団体の平均以上の水準となっているため、本指標において、類似団体と比較しコストの低い指標となっている。今後の展開として、必要な経費は確保しつつ、繰出金等が類似団体と比べ高い現状にあるため、公営企業課と連携等し低減に努める。</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5910" cy="225425"/>
    <xdr:sp macro="" textlink="">
      <xdr:nvSpPr>
        <xdr:cNvPr id="402" name="テキスト ボックス 401">
          <a:extLst>
            <a:ext uri="{FF2B5EF4-FFF2-40B4-BE49-F238E27FC236}">
              <a16:creationId xmlns:a16="http://schemas.microsoft.com/office/drawing/2014/main" id="{999BA48F-12C6-4A60-A3F0-B7591A1E37A9}"/>
            </a:ext>
          </a:extLst>
        </xdr:cNvPr>
        <xdr:cNvSpPr txBox="1"/>
      </xdr:nvSpPr>
      <xdr:spPr>
        <a:xfrm>
          <a:off x="12407900" y="11938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C8AAF28E-18FD-4E73-9A0C-351E3FA5FCB5}"/>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5460" cy="256540"/>
    <xdr:sp macro="" textlink="">
      <xdr:nvSpPr>
        <xdr:cNvPr id="404" name="テキスト ボックス 403">
          <a:extLst>
            <a:ext uri="{FF2B5EF4-FFF2-40B4-BE49-F238E27FC236}">
              <a16:creationId xmlns:a16="http://schemas.microsoft.com/office/drawing/2014/main" id="{6028133F-0655-4DF8-A801-D4E8330570E1}"/>
            </a:ext>
          </a:extLst>
        </xdr:cNvPr>
        <xdr:cNvSpPr txBox="1"/>
      </xdr:nvSpPr>
      <xdr:spPr>
        <a:xfrm>
          <a:off x="11938000" y="14272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AE8DD64A-2749-454D-A539-E74632140585}"/>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5460" cy="256540"/>
    <xdr:sp macro="" textlink="">
      <xdr:nvSpPr>
        <xdr:cNvPr id="406" name="テキスト ボックス 405">
          <a:extLst>
            <a:ext uri="{FF2B5EF4-FFF2-40B4-BE49-F238E27FC236}">
              <a16:creationId xmlns:a16="http://schemas.microsoft.com/office/drawing/2014/main" id="{60AD8AB8-41F7-47F1-BFA7-02DA6F3F9687}"/>
            </a:ext>
          </a:extLst>
        </xdr:cNvPr>
        <xdr:cNvSpPr txBox="1"/>
      </xdr:nvSpPr>
      <xdr:spPr>
        <a:xfrm>
          <a:off x="11938000" y="13815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1B6DD8FB-88DB-4B1D-B564-2A9AE7385CEF}"/>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5460" cy="256540"/>
    <xdr:sp macro="" textlink="">
      <xdr:nvSpPr>
        <xdr:cNvPr id="408" name="テキスト ボックス 407">
          <a:extLst>
            <a:ext uri="{FF2B5EF4-FFF2-40B4-BE49-F238E27FC236}">
              <a16:creationId xmlns:a16="http://schemas.microsoft.com/office/drawing/2014/main" id="{EBEE6D98-9862-414B-AF87-9BCB83DFB1F2}"/>
            </a:ext>
          </a:extLst>
        </xdr:cNvPr>
        <xdr:cNvSpPr txBox="1"/>
      </xdr:nvSpPr>
      <xdr:spPr>
        <a:xfrm>
          <a:off x="11938000" y="13357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BAB81D0D-4397-4513-9AF5-86C5B84C17B5}"/>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5460" cy="256540"/>
    <xdr:sp macro="" textlink="">
      <xdr:nvSpPr>
        <xdr:cNvPr id="410" name="テキスト ボックス 409">
          <a:extLst>
            <a:ext uri="{FF2B5EF4-FFF2-40B4-BE49-F238E27FC236}">
              <a16:creationId xmlns:a16="http://schemas.microsoft.com/office/drawing/2014/main" id="{64A60A08-5A23-45A3-A7EE-2EDC785497C5}"/>
            </a:ext>
          </a:extLst>
        </xdr:cNvPr>
        <xdr:cNvSpPr txBox="1"/>
      </xdr:nvSpPr>
      <xdr:spPr>
        <a:xfrm>
          <a:off x="11938000" y="12900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EF453862-2E28-4557-B069-1C60B258158D}"/>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5460" cy="256540"/>
    <xdr:sp macro="" textlink="">
      <xdr:nvSpPr>
        <xdr:cNvPr id="412" name="テキスト ボックス 411">
          <a:extLst>
            <a:ext uri="{FF2B5EF4-FFF2-40B4-BE49-F238E27FC236}">
              <a16:creationId xmlns:a16="http://schemas.microsoft.com/office/drawing/2014/main" id="{C892ECB6-F0F3-41B0-89E8-995A38AF27F3}"/>
            </a:ext>
          </a:extLst>
        </xdr:cNvPr>
        <xdr:cNvSpPr txBox="1"/>
      </xdr:nvSpPr>
      <xdr:spPr>
        <a:xfrm>
          <a:off x="11938000" y="12443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83A91B16-9562-4E50-9384-70402A02A674}"/>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5460" cy="256540"/>
    <xdr:sp macro="" textlink="">
      <xdr:nvSpPr>
        <xdr:cNvPr id="414" name="テキスト ボックス 413">
          <a:extLst>
            <a:ext uri="{FF2B5EF4-FFF2-40B4-BE49-F238E27FC236}">
              <a16:creationId xmlns:a16="http://schemas.microsoft.com/office/drawing/2014/main" id="{B6BE7109-01C7-45BE-A346-312ABC4566AE}"/>
            </a:ext>
          </a:extLst>
        </xdr:cNvPr>
        <xdr:cNvSpPr txBox="1"/>
      </xdr:nvSpPr>
      <xdr:spPr>
        <a:xfrm>
          <a:off x="11938000" y="11986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8CCFEF49-FF58-4F1A-8B17-20DFFC49C552}"/>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140970</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B29F9A2A-1730-4A5D-8BF4-4AEC6A00A27C}"/>
            </a:ext>
          </a:extLst>
        </xdr:cNvPr>
        <xdr:cNvCxnSpPr/>
      </xdr:nvCxnSpPr>
      <xdr:spPr>
        <a:xfrm flipV="1">
          <a:off x="16510000" y="12656820"/>
          <a:ext cx="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80</xdr:row>
      <xdr:rowOff>156210</xdr:rowOff>
    </xdr:from>
    <xdr:ext cx="762000" cy="256540"/>
    <xdr:sp macro="" textlink="">
      <xdr:nvSpPr>
        <xdr:cNvPr id="417" name="公債費以外最小値テキスト">
          <a:extLst>
            <a:ext uri="{FF2B5EF4-FFF2-40B4-BE49-F238E27FC236}">
              <a16:creationId xmlns:a16="http://schemas.microsoft.com/office/drawing/2014/main" id="{2B2F59E0-7A8E-430A-8391-A29D25E2D413}"/>
            </a:ext>
          </a:extLst>
        </xdr:cNvPr>
        <xdr:cNvSpPr txBox="1"/>
      </xdr:nvSpPr>
      <xdr:spPr>
        <a:xfrm>
          <a:off x="16581755" y="138722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117.5</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12700</xdr:rowOff>
    </xdr:from>
    <xdr:to>
      <xdr:col>82</xdr:col>
      <xdr:colOff>179705</xdr:colOff>
      <xdr:row>81</xdr:row>
      <xdr:rowOff>12700</xdr:rowOff>
    </xdr:to>
    <xdr:cxnSp macro="">
      <xdr:nvCxnSpPr>
        <xdr:cNvPr id="418" name="直線コネクタ 417">
          <a:extLst>
            <a:ext uri="{FF2B5EF4-FFF2-40B4-BE49-F238E27FC236}">
              <a16:creationId xmlns:a16="http://schemas.microsoft.com/office/drawing/2014/main" id="{86389248-3555-4CBC-A6EB-5098B383FECC}"/>
            </a:ext>
          </a:extLst>
        </xdr:cNvPr>
        <xdr:cNvCxnSpPr/>
      </xdr:nvCxnSpPr>
      <xdr:spPr>
        <a:xfrm>
          <a:off x="16421100" y="139001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72</xdr:row>
      <xdr:rowOff>55880</xdr:rowOff>
    </xdr:from>
    <xdr:ext cx="762000" cy="259080"/>
    <xdr:sp macro="" textlink="">
      <xdr:nvSpPr>
        <xdr:cNvPr id="419" name="公債費以外最大値テキスト">
          <a:extLst>
            <a:ext uri="{FF2B5EF4-FFF2-40B4-BE49-F238E27FC236}">
              <a16:creationId xmlns:a16="http://schemas.microsoft.com/office/drawing/2014/main" id="{92069FF4-DD5F-4AE6-BD39-056DCC092155}"/>
            </a:ext>
          </a:extLst>
        </xdr:cNvPr>
        <xdr:cNvSpPr txBox="1"/>
      </xdr:nvSpPr>
      <xdr:spPr>
        <a:xfrm>
          <a:off x="16581755" y="12400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63.1</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140970</xdr:rowOff>
    </xdr:from>
    <xdr:to>
      <xdr:col>82</xdr:col>
      <xdr:colOff>179705</xdr:colOff>
      <xdr:row>73</xdr:row>
      <xdr:rowOff>140970</xdr:rowOff>
    </xdr:to>
    <xdr:cxnSp macro="">
      <xdr:nvCxnSpPr>
        <xdr:cNvPr id="420" name="直線コネクタ 419">
          <a:extLst>
            <a:ext uri="{FF2B5EF4-FFF2-40B4-BE49-F238E27FC236}">
              <a16:creationId xmlns:a16="http://schemas.microsoft.com/office/drawing/2014/main" id="{29317FC9-94BC-41E8-81A6-1D45535F5C4D}"/>
            </a:ext>
          </a:extLst>
        </xdr:cNvPr>
        <xdr:cNvCxnSpPr/>
      </xdr:nvCxnSpPr>
      <xdr:spPr>
        <a:xfrm>
          <a:off x="16421100" y="1265682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33020</xdr:rowOff>
    </xdr:from>
    <xdr:to>
      <xdr:col>82</xdr:col>
      <xdr:colOff>107950</xdr:colOff>
      <xdr:row>75</xdr:row>
      <xdr:rowOff>49530</xdr:rowOff>
    </xdr:to>
    <xdr:cxnSp macro="">
      <xdr:nvCxnSpPr>
        <xdr:cNvPr id="421" name="直線コネクタ 420">
          <a:extLst>
            <a:ext uri="{FF2B5EF4-FFF2-40B4-BE49-F238E27FC236}">
              <a16:creationId xmlns:a16="http://schemas.microsoft.com/office/drawing/2014/main" id="{121075C0-DE19-4815-85FA-DB07D4AF6C9C}"/>
            </a:ext>
          </a:extLst>
        </xdr:cNvPr>
        <xdr:cNvCxnSpPr/>
      </xdr:nvCxnSpPr>
      <xdr:spPr>
        <a:xfrm>
          <a:off x="15671800" y="1289177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74</xdr:row>
      <xdr:rowOff>162560</xdr:rowOff>
    </xdr:from>
    <xdr:ext cx="762000" cy="259080"/>
    <xdr:sp macro="" textlink="">
      <xdr:nvSpPr>
        <xdr:cNvPr id="422" name="公債費以外平均値テキスト">
          <a:extLst>
            <a:ext uri="{FF2B5EF4-FFF2-40B4-BE49-F238E27FC236}">
              <a16:creationId xmlns:a16="http://schemas.microsoft.com/office/drawing/2014/main" id="{849E2B0A-EC3D-42B3-8F38-4A24A6732C56}"/>
            </a:ext>
          </a:extLst>
        </xdr:cNvPr>
        <xdr:cNvSpPr txBox="1"/>
      </xdr:nvSpPr>
      <xdr:spPr>
        <a:xfrm>
          <a:off x="16581755" y="128498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6F739156-100F-435F-9BEC-91752C831A1C}"/>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74</xdr:row>
      <xdr:rowOff>154940</xdr:rowOff>
    </xdr:from>
    <xdr:to>
      <xdr:col>78</xdr:col>
      <xdr:colOff>69850</xdr:colOff>
      <xdr:row>75</xdr:row>
      <xdr:rowOff>33020</xdr:rowOff>
    </xdr:to>
    <xdr:cxnSp macro="">
      <xdr:nvCxnSpPr>
        <xdr:cNvPr id="424" name="直線コネクタ 423">
          <a:extLst>
            <a:ext uri="{FF2B5EF4-FFF2-40B4-BE49-F238E27FC236}">
              <a16:creationId xmlns:a16="http://schemas.microsoft.com/office/drawing/2014/main" id="{BC4601FB-6AA4-481D-BD85-0BF1B00FD133}"/>
            </a:ext>
          </a:extLst>
        </xdr:cNvPr>
        <xdr:cNvCxnSpPr/>
      </xdr:nvCxnSpPr>
      <xdr:spPr>
        <a:xfrm>
          <a:off x="14781530" y="12842240"/>
          <a:ext cx="89027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151765</xdr:rowOff>
    </xdr:from>
    <xdr:to>
      <xdr:col>78</xdr:col>
      <xdr:colOff>120650</xdr:colOff>
      <xdr:row>75</xdr:row>
      <xdr:rowOff>81915</xdr:rowOff>
    </xdr:to>
    <xdr:sp macro="" textlink="">
      <xdr:nvSpPr>
        <xdr:cNvPr id="425" name="フローチャート: 判断 424">
          <a:extLst>
            <a:ext uri="{FF2B5EF4-FFF2-40B4-BE49-F238E27FC236}">
              <a16:creationId xmlns:a16="http://schemas.microsoft.com/office/drawing/2014/main" id="{6CAE13BB-4523-4A0C-9AE2-9DC68CFC08E8}"/>
            </a:ext>
          </a:extLst>
        </xdr:cNvPr>
        <xdr:cNvSpPr/>
      </xdr:nvSpPr>
      <xdr:spPr>
        <a:xfrm>
          <a:off x="15621000" y="1283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92075</xdr:rowOff>
    </xdr:from>
    <xdr:ext cx="734060" cy="259080"/>
    <xdr:sp macro="" textlink="">
      <xdr:nvSpPr>
        <xdr:cNvPr id="426" name="テキスト ボックス 425">
          <a:extLst>
            <a:ext uri="{FF2B5EF4-FFF2-40B4-BE49-F238E27FC236}">
              <a16:creationId xmlns:a16="http://schemas.microsoft.com/office/drawing/2014/main" id="{2E3F0FEC-CB8B-438C-9CB3-2D87F287B0BA}"/>
            </a:ext>
          </a:extLst>
        </xdr:cNvPr>
        <xdr:cNvSpPr txBox="1"/>
      </xdr:nvSpPr>
      <xdr:spPr>
        <a:xfrm>
          <a:off x="15290800" y="12607925"/>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58420</xdr:rowOff>
    </xdr:from>
    <xdr:to>
      <xdr:col>73</xdr:col>
      <xdr:colOff>179705</xdr:colOff>
      <xdr:row>74</xdr:row>
      <xdr:rowOff>154940</xdr:rowOff>
    </xdr:to>
    <xdr:cxnSp macro="">
      <xdr:nvCxnSpPr>
        <xdr:cNvPr id="427" name="直線コネクタ 426">
          <a:extLst>
            <a:ext uri="{FF2B5EF4-FFF2-40B4-BE49-F238E27FC236}">
              <a16:creationId xmlns:a16="http://schemas.microsoft.com/office/drawing/2014/main" id="{E8F6A41B-668F-4A24-9B26-FE56471599FC}"/>
            </a:ext>
          </a:extLst>
        </xdr:cNvPr>
        <xdr:cNvCxnSpPr/>
      </xdr:nvCxnSpPr>
      <xdr:spPr>
        <a:xfrm>
          <a:off x="13893800" y="12745720"/>
          <a:ext cx="88773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C91AE79-31C7-4CD8-A633-ABE285319332}"/>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25400</xdr:rowOff>
    </xdr:from>
    <xdr:ext cx="762000" cy="259080"/>
    <xdr:sp macro="" textlink="">
      <xdr:nvSpPr>
        <xdr:cNvPr id="429" name="テキスト ボックス 428">
          <a:extLst>
            <a:ext uri="{FF2B5EF4-FFF2-40B4-BE49-F238E27FC236}">
              <a16:creationId xmlns:a16="http://schemas.microsoft.com/office/drawing/2014/main" id="{1A6BBFEA-ADC4-4C6C-ADF3-0E660E4CBD9F}"/>
            </a:ext>
          </a:extLst>
        </xdr:cNvPr>
        <xdr:cNvSpPr txBox="1"/>
      </xdr:nvSpPr>
      <xdr:spPr>
        <a:xfrm>
          <a:off x="14401800" y="1288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58420</xdr:rowOff>
    </xdr:from>
    <xdr:to>
      <xdr:col>69</xdr:col>
      <xdr:colOff>92075</xdr:colOff>
      <xdr:row>74</xdr:row>
      <xdr:rowOff>140970</xdr:rowOff>
    </xdr:to>
    <xdr:cxnSp macro="">
      <xdr:nvCxnSpPr>
        <xdr:cNvPr id="430" name="直線コネクタ 429">
          <a:extLst>
            <a:ext uri="{FF2B5EF4-FFF2-40B4-BE49-F238E27FC236}">
              <a16:creationId xmlns:a16="http://schemas.microsoft.com/office/drawing/2014/main" id="{2743F686-9224-4E4E-92D9-2A7558EF33CB}"/>
            </a:ext>
          </a:extLst>
        </xdr:cNvPr>
        <xdr:cNvCxnSpPr/>
      </xdr:nvCxnSpPr>
      <xdr:spPr>
        <a:xfrm flipV="1">
          <a:off x="13004800" y="1274572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2D4B0AEF-9021-47D0-9B82-19A7FC357F84}"/>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139700</xdr:rowOff>
    </xdr:from>
    <xdr:ext cx="762000" cy="259080"/>
    <xdr:sp macro="" textlink="">
      <xdr:nvSpPr>
        <xdr:cNvPr id="432" name="テキスト ボックス 431">
          <a:extLst>
            <a:ext uri="{FF2B5EF4-FFF2-40B4-BE49-F238E27FC236}">
              <a16:creationId xmlns:a16="http://schemas.microsoft.com/office/drawing/2014/main" id="{1AC0ECC6-0BF4-48EB-AEDC-AAC56E0F3BC7}"/>
            </a:ext>
          </a:extLst>
        </xdr:cNvPr>
        <xdr:cNvSpPr txBox="1"/>
      </xdr:nvSpPr>
      <xdr:spPr>
        <a:xfrm>
          <a:off x="13512800" y="1282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1D522576-B4C7-4BC4-A657-91B69A551492}"/>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48260</xdr:rowOff>
    </xdr:from>
    <xdr:ext cx="762000" cy="259080"/>
    <xdr:sp macro="" textlink="">
      <xdr:nvSpPr>
        <xdr:cNvPr id="434" name="テキスト ボックス 433">
          <a:extLst>
            <a:ext uri="{FF2B5EF4-FFF2-40B4-BE49-F238E27FC236}">
              <a16:creationId xmlns:a16="http://schemas.microsoft.com/office/drawing/2014/main" id="{47608F07-80B5-4868-97A3-A3A844960A5A}"/>
            </a:ext>
          </a:extLst>
        </xdr:cNvPr>
        <xdr:cNvSpPr txBox="1"/>
      </xdr:nvSpPr>
      <xdr:spPr>
        <a:xfrm>
          <a:off x="12623800" y="12907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9460" cy="259080"/>
    <xdr:sp macro="" textlink="">
      <xdr:nvSpPr>
        <xdr:cNvPr id="435" name="テキスト ボックス 434">
          <a:extLst>
            <a:ext uri="{FF2B5EF4-FFF2-40B4-BE49-F238E27FC236}">
              <a16:creationId xmlns:a16="http://schemas.microsoft.com/office/drawing/2014/main" id="{357109BA-3186-4C86-8FCB-23EDC3154C98}"/>
            </a:ext>
          </a:extLst>
        </xdr:cNvPr>
        <xdr:cNvSpPr txBox="1"/>
      </xdr:nvSpPr>
      <xdr:spPr>
        <a:xfrm>
          <a:off x="162941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9460" cy="259080"/>
    <xdr:sp macro="" textlink="">
      <xdr:nvSpPr>
        <xdr:cNvPr id="436" name="テキスト ボックス 435">
          <a:extLst>
            <a:ext uri="{FF2B5EF4-FFF2-40B4-BE49-F238E27FC236}">
              <a16:creationId xmlns:a16="http://schemas.microsoft.com/office/drawing/2014/main" id="{98BC8183-ED98-40EF-B474-D24202F9FDF1}"/>
            </a:ext>
          </a:extLst>
        </xdr:cNvPr>
        <xdr:cNvSpPr txBox="1"/>
      </xdr:nvSpPr>
      <xdr:spPr>
        <a:xfrm>
          <a:off x="15455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37" name="テキスト ボックス 436">
          <a:extLst>
            <a:ext uri="{FF2B5EF4-FFF2-40B4-BE49-F238E27FC236}">
              <a16:creationId xmlns:a16="http://schemas.microsoft.com/office/drawing/2014/main" id="{565735A5-5183-44BC-9D44-53087B9D7823}"/>
            </a:ext>
          </a:extLst>
        </xdr:cNvPr>
        <xdr:cNvSpPr txBox="1"/>
      </xdr:nvSpPr>
      <xdr:spPr>
        <a:xfrm>
          <a:off x="14566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38" name="テキスト ボックス 437">
          <a:extLst>
            <a:ext uri="{FF2B5EF4-FFF2-40B4-BE49-F238E27FC236}">
              <a16:creationId xmlns:a16="http://schemas.microsoft.com/office/drawing/2014/main" id="{187E7386-DDC9-4B7E-B215-A688C3023125}"/>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84</xdr:row>
      <xdr:rowOff>10160</xdr:rowOff>
    </xdr:from>
    <xdr:ext cx="762000" cy="259080"/>
    <xdr:sp macro="" textlink="">
      <xdr:nvSpPr>
        <xdr:cNvPr id="439" name="テキスト ボックス 438">
          <a:extLst>
            <a:ext uri="{FF2B5EF4-FFF2-40B4-BE49-F238E27FC236}">
              <a16:creationId xmlns:a16="http://schemas.microsoft.com/office/drawing/2014/main" id="{E1DB343A-498D-422D-A84A-FC9D7B547889}"/>
            </a:ext>
          </a:extLst>
        </xdr:cNvPr>
        <xdr:cNvSpPr txBox="1"/>
      </xdr:nvSpPr>
      <xdr:spPr>
        <a:xfrm>
          <a:off x="1278128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74</xdr:row>
      <xdr:rowOff>170180</xdr:rowOff>
    </xdr:from>
    <xdr:to>
      <xdr:col>82</xdr:col>
      <xdr:colOff>158750</xdr:colOff>
      <xdr:row>75</xdr:row>
      <xdr:rowOff>100330</xdr:rowOff>
    </xdr:to>
    <xdr:sp macro="" textlink="">
      <xdr:nvSpPr>
        <xdr:cNvPr id="440" name="楕円 439">
          <a:extLst>
            <a:ext uri="{FF2B5EF4-FFF2-40B4-BE49-F238E27FC236}">
              <a16:creationId xmlns:a16="http://schemas.microsoft.com/office/drawing/2014/main" id="{6F2F37E0-12F3-40CF-99AE-AE1EE5188226}"/>
            </a:ext>
          </a:extLst>
        </xdr:cNvPr>
        <xdr:cNvSpPr/>
      </xdr:nvSpPr>
      <xdr:spPr>
        <a:xfrm>
          <a:off x="16459200" y="1285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74</xdr:row>
      <xdr:rowOff>15240</xdr:rowOff>
    </xdr:from>
    <xdr:ext cx="762000" cy="259080"/>
    <xdr:sp macro="" textlink="">
      <xdr:nvSpPr>
        <xdr:cNvPr id="441" name="公債費以外該当値テキスト">
          <a:extLst>
            <a:ext uri="{FF2B5EF4-FFF2-40B4-BE49-F238E27FC236}">
              <a16:creationId xmlns:a16="http://schemas.microsoft.com/office/drawing/2014/main" id="{ADD81C31-9F09-4055-AB0D-9CA747FE87A1}"/>
            </a:ext>
          </a:extLst>
        </xdr:cNvPr>
        <xdr:cNvSpPr txBox="1"/>
      </xdr:nvSpPr>
      <xdr:spPr>
        <a:xfrm>
          <a:off x="16581755" y="1270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74</xdr:row>
      <xdr:rowOff>153670</xdr:rowOff>
    </xdr:from>
    <xdr:to>
      <xdr:col>78</xdr:col>
      <xdr:colOff>120650</xdr:colOff>
      <xdr:row>75</xdr:row>
      <xdr:rowOff>83820</xdr:rowOff>
    </xdr:to>
    <xdr:sp macro="" textlink="">
      <xdr:nvSpPr>
        <xdr:cNvPr id="442" name="楕円 441">
          <a:extLst>
            <a:ext uri="{FF2B5EF4-FFF2-40B4-BE49-F238E27FC236}">
              <a16:creationId xmlns:a16="http://schemas.microsoft.com/office/drawing/2014/main" id="{227B733F-1482-4100-8009-CCD81879F63B}"/>
            </a:ext>
          </a:extLst>
        </xdr:cNvPr>
        <xdr:cNvSpPr/>
      </xdr:nvSpPr>
      <xdr:spPr>
        <a:xfrm>
          <a:off x="15621000" y="1284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68580</xdr:rowOff>
    </xdr:from>
    <xdr:ext cx="734060" cy="259080"/>
    <xdr:sp macro="" textlink="">
      <xdr:nvSpPr>
        <xdr:cNvPr id="443" name="テキスト ボックス 442">
          <a:extLst>
            <a:ext uri="{FF2B5EF4-FFF2-40B4-BE49-F238E27FC236}">
              <a16:creationId xmlns:a16="http://schemas.microsoft.com/office/drawing/2014/main" id="{782B48AC-1139-4706-9ABE-415F50D7729B}"/>
            </a:ext>
          </a:extLst>
        </xdr:cNvPr>
        <xdr:cNvSpPr txBox="1"/>
      </xdr:nvSpPr>
      <xdr:spPr>
        <a:xfrm>
          <a:off x="15290800" y="1292733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103505</xdr:rowOff>
    </xdr:from>
    <xdr:to>
      <xdr:col>74</xdr:col>
      <xdr:colOff>31750</xdr:colOff>
      <xdr:row>75</xdr:row>
      <xdr:rowOff>33655</xdr:rowOff>
    </xdr:to>
    <xdr:sp macro="" textlink="">
      <xdr:nvSpPr>
        <xdr:cNvPr id="444" name="楕円 443">
          <a:extLst>
            <a:ext uri="{FF2B5EF4-FFF2-40B4-BE49-F238E27FC236}">
              <a16:creationId xmlns:a16="http://schemas.microsoft.com/office/drawing/2014/main" id="{ACB0D5A7-EBCC-4E15-857F-C14E639860A7}"/>
            </a:ext>
          </a:extLst>
        </xdr:cNvPr>
        <xdr:cNvSpPr/>
      </xdr:nvSpPr>
      <xdr:spPr>
        <a:xfrm>
          <a:off x="14732000" y="1279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43815</xdr:rowOff>
    </xdr:from>
    <xdr:ext cx="762000" cy="256540"/>
    <xdr:sp macro="" textlink="">
      <xdr:nvSpPr>
        <xdr:cNvPr id="445" name="テキスト ボックス 444">
          <a:extLst>
            <a:ext uri="{FF2B5EF4-FFF2-40B4-BE49-F238E27FC236}">
              <a16:creationId xmlns:a16="http://schemas.microsoft.com/office/drawing/2014/main" id="{522058C2-BF90-418E-B3E5-727931EC516B}"/>
            </a:ext>
          </a:extLst>
        </xdr:cNvPr>
        <xdr:cNvSpPr txBox="1"/>
      </xdr:nvSpPr>
      <xdr:spPr>
        <a:xfrm>
          <a:off x="14401800" y="125596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7620</xdr:rowOff>
    </xdr:from>
    <xdr:to>
      <xdr:col>69</xdr:col>
      <xdr:colOff>142875</xdr:colOff>
      <xdr:row>74</xdr:row>
      <xdr:rowOff>109220</xdr:rowOff>
    </xdr:to>
    <xdr:sp macro="" textlink="">
      <xdr:nvSpPr>
        <xdr:cNvPr id="446" name="楕円 445">
          <a:extLst>
            <a:ext uri="{FF2B5EF4-FFF2-40B4-BE49-F238E27FC236}">
              <a16:creationId xmlns:a16="http://schemas.microsoft.com/office/drawing/2014/main" id="{C64DBF19-7A94-4E76-B5C1-9ED315534C9D}"/>
            </a:ext>
          </a:extLst>
        </xdr:cNvPr>
        <xdr:cNvSpPr/>
      </xdr:nvSpPr>
      <xdr:spPr>
        <a:xfrm>
          <a:off x="13843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119380</xdr:rowOff>
    </xdr:from>
    <xdr:ext cx="762000" cy="259080"/>
    <xdr:sp macro="" textlink="">
      <xdr:nvSpPr>
        <xdr:cNvPr id="447" name="テキスト ボックス 446">
          <a:extLst>
            <a:ext uri="{FF2B5EF4-FFF2-40B4-BE49-F238E27FC236}">
              <a16:creationId xmlns:a16="http://schemas.microsoft.com/office/drawing/2014/main" id="{9051C3C7-50E2-4C83-AF53-81B648D9277C}"/>
            </a:ext>
          </a:extLst>
        </xdr:cNvPr>
        <xdr:cNvSpPr txBox="1"/>
      </xdr:nvSpPr>
      <xdr:spPr>
        <a:xfrm>
          <a:off x="13512800" y="12463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74</xdr:row>
      <xdr:rowOff>90170</xdr:rowOff>
    </xdr:from>
    <xdr:to>
      <xdr:col>65</xdr:col>
      <xdr:colOff>53975</xdr:colOff>
      <xdr:row>75</xdr:row>
      <xdr:rowOff>20320</xdr:rowOff>
    </xdr:to>
    <xdr:sp macro="" textlink="">
      <xdr:nvSpPr>
        <xdr:cNvPr id="448" name="楕円 447">
          <a:extLst>
            <a:ext uri="{FF2B5EF4-FFF2-40B4-BE49-F238E27FC236}">
              <a16:creationId xmlns:a16="http://schemas.microsoft.com/office/drawing/2014/main" id="{BD7B89D6-E7ED-4E0C-BED1-D95CEB15547D}"/>
            </a:ext>
          </a:extLst>
        </xdr:cNvPr>
        <xdr:cNvSpPr/>
      </xdr:nvSpPr>
      <xdr:spPr>
        <a:xfrm>
          <a:off x="12954000" y="1277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30480</xdr:rowOff>
    </xdr:from>
    <xdr:ext cx="762000" cy="256540"/>
    <xdr:sp macro="" textlink="">
      <xdr:nvSpPr>
        <xdr:cNvPr id="449" name="テキスト ボックス 448">
          <a:extLst>
            <a:ext uri="{FF2B5EF4-FFF2-40B4-BE49-F238E27FC236}">
              <a16:creationId xmlns:a16="http://schemas.microsoft.com/office/drawing/2014/main" id="{A0B451A7-0024-4BD6-80AC-A40F5049B4B7}"/>
            </a:ext>
          </a:extLst>
        </xdr:cNvPr>
        <xdr:cNvSpPr txBox="1"/>
      </xdr:nvSpPr>
      <xdr:spPr>
        <a:xfrm>
          <a:off x="12623800" y="125463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111760</xdr:rowOff>
    </xdr:from>
    <xdr:to>
      <xdr:col>34</xdr:col>
      <xdr:colOff>19050</xdr:colOff>
      <xdr:row>64</xdr:row>
      <xdr:rowOff>111760</xdr:rowOff>
    </xdr:to>
    <xdr:graphicFrame macro="">
      <xdr:nvGraphicFramePr>
        <xdr:cNvPr id="2" name="グラフ3">
          <a:extLst>
            <a:ext uri="{FF2B5EF4-FFF2-40B4-BE49-F238E27FC236}">
              <a16:creationId xmlns:a16="http://schemas.microsoft.com/office/drawing/2014/main" id="{3E5CAC9E-1B34-4565-94A5-235F5D2195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86995</xdr:rowOff>
    </xdr:from>
    <xdr:to>
      <xdr:col>40</xdr:col>
      <xdr:colOff>279400</xdr:colOff>
      <xdr:row>3</xdr:row>
      <xdr:rowOff>18415</xdr:rowOff>
    </xdr:to>
    <xdr:sp macro="" textlink="">
      <xdr:nvSpPr>
        <xdr:cNvPr id="3" name="表題ボックス">
          <a:extLst>
            <a:ext uri="{FF2B5EF4-FFF2-40B4-BE49-F238E27FC236}">
              <a16:creationId xmlns:a16="http://schemas.microsoft.com/office/drawing/2014/main" id="{0A033527-4CF4-45ED-A20D-EF8E0677E610}"/>
            </a:ext>
          </a:extLst>
        </xdr:cNvPr>
        <xdr:cNvSpPr/>
      </xdr:nvSpPr>
      <xdr:spPr>
        <a:xfrm>
          <a:off x="0" y="86995"/>
          <a:ext cx="12319000" cy="4457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1091565</xdr:colOff>
      <xdr:row>2</xdr:row>
      <xdr:rowOff>37465</xdr:rowOff>
    </xdr:to>
    <xdr:sp macro="" textlink="">
      <xdr:nvSpPr>
        <xdr:cNvPr id="4" name="団体名称ボックス1">
          <a:extLst>
            <a:ext uri="{FF2B5EF4-FFF2-40B4-BE49-F238E27FC236}">
              <a16:creationId xmlns:a16="http://schemas.microsoft.com/office/drawing/2014/main" id="{B795265F-D05D-4867-B3BA-CCA907A04125}"/>
            </a:ext>
          </a:extLst>
        </xdr:cNvPr>
        <xdr:cNvSpPr/>
      </xdr:nvSpPr>
      <xdr:spPr>
        <a:xfrm>
          <a:off x="14033500" y="0"/>
          <a:ext cx="2983865" cy="3803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1075690</xdr:colOff>
      <xdr:row>2</xdr:row>
      <xdr:rowOff>24765</xdr:rowOff>
    </xdr:to>
    <xdr:sp macro="" textlink="">
      <xdr:nvSpPr>
        <xdr:cNvPr id="5" name="団体名称ボックス2">
          <a:extLst>
            <a:ext uri="{FF2B5EF4-FFF2-40B4-BE49-F238E27FC236}">
              <a16:creationId xmlns:a16="http://schemas.microsoft.com/office/drawing/2014/main" id="{A29A3D3A-A8F3-4B56-98E2-666D68ECFDB2}"/>
            </a:ext>
          </a:extLst>
        </xdr:cNvPr>
        <xdr:cNvSpPr/>
      </xdr:nvSpPr>
      <xdr:spPr>
        <a:xfrm>
          <a:off x="14043025" y="12700"/>
          <a:ext cx="2958465" cy="3549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720090</xdr:colOff>
      <xdr:row>0</xdr:row>
      <xdr:rowOff>31115</xdr:rowOff>
    </xdr:from>
    <xdr:to>
      <xdr:col>43</xdr:col>
      <xdr:colOff>1056640</xdr:colOff>
      <xdr:row>2</xdr:row>
      <xdr:rowOff>12700</xdr:rowOff>
    </xdr:to>
    <xdr:sp macro="" textlink="">
      <xdr:nvSpPr>
        <xdr:cNvPr id="6" name="団体名称ボックス3">
          <a:extLst>
            <a:ext uri="{FF2B5EF4-FFF2-40B4-BE49-F238E27FC236}">
              <a16:creationId xmlns:a16="http://schemas.microsoft.com/office/drawing/2014/main" id="{BBE5B7B2-93D7-4E0C-A65B-8DCF23EB1CC2}"/>
            </a:ext>
          </a:extLst>
        </xdr:cNvPr>
        <xdr:cNvSpPr/>
      </xdr:nvSpPr>
      <xdr:spPr>
        <a:xfrm>
          <a:off x="14055090" y="31115"/>
          <a:ext cx="2927350" cy="32448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京都府京丹波町</a:t>
          </a:r>
        </a:p>
      </xdr:txBody>
    </xdr:sp>
    <xdr:clientData/>
  </xdr:twoCellAnchor>
  <xdr:twoCellAnchor>
    <xdr:from>
      <xdr:col>39</xdr:col>
      <xdr:colOff>1066800</xdr:colOff>
      <xdr:row>0</xdr:row>
      <xdr:rowOff>0</xdr:rowOff>
    </xdr:from>
    <xdr:to>
      <xdr:col>41</xdr:col>
      <xdr:colOff>501650</xdr:colOff>
      <xdr:row>2</xdr:row>
      <xdr:rowOff>37465</xdr:rowOff>
    </xdr:to>
    <xdr:sp macro="" textlink="">
      <xdr:nvSpPr>
        <xdr:cNvPr id="7" name="正方形/長方形 6">
          <a:extLst>
            <a:ext uri="{FF2B5EF4-FFF2-40B4-BE49-F238E27FC236}">
              <a16:creationId xmlns:a16="http://schemas.microsoft.com/office/drawing/2014/main" id="{F2C5BE9F-5E29-4EC1-A375-65DB1EF0DB19}"/>
            </a:ext>
          </a:extLst>
        </xdr:cNvPr>
        <xdr:cNvSpPr/>
      </xdr:nvSpPr>
      <xdr:spPr>
        <a:xfrm>
          <a:off x="11811000" y="0"/>
          <a:ext cx="2025650" cy="3803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1091565</xdr:colOff>
      <xdr:row>0</xdr:row>
      <xdr:rowOff>12700</xdr:rowOff>
    </xdr:from>
    <xdr:to>
      <xdr:col>41</xdr:col>
      <xdr:colOff>481965</xdr:colOff>
      <xdr:row>2</xdr:row>
      <xdr:rowOff>24765</xdr:rowOff>
    </xdr:to>
    <xdr:sp macro="" textlink="">
      <xdr:nvSpPr>
        <xdr:cNvPr id="8" name="正方形/長方形 7">
          <a:extLst>
            <a:ext uri="{FF2B5EF4-FFF2-40B4-BE49-F238E27FC236}">
              <a16:creationId xmlns:a16="http://schemas.microsoft.com/office/drawing/2014/main" id="{685F8275-8F62-43CB-B580-08CE11DC23E5}"/>
            </a:ext>
          </a:extLst>
        </xdr:cNvPr>
        <xdr:cNvSpPr/>
      </xdr:nvSpPr>
      <xdr:spPr>
        <a:xfrm>
          <a:off x="11835765" y="12700"/>
          <a:ext cx="1981200" cy="3549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31115</xdr:rowOff>
    </xdr:from>
    <xdr:to>
      <xdr:col>41</xdr:col>
      <xdr:colOff>451485</xdr:colOff>
      <xdr:row>2</xdr:row>
      <xdr:rowOff>12700</xdr:rowOff>
    </xdr:to>
    <xdr:sp macro="" textlink="">
      <xdr:nvSpPr>
        <xdr:cNvPr id="9" name="正方形/長方形 8">
          <a:extLst>
            <a:ext uri="{FF2B5EF4-FFF2-40B4-BE49-F238E27FC236}">
              <a16:creationId xmlns:a16="http://schemas.microsoft.com/office/drawing/2014/main" id="{97927B04-4ABB-4CE7-87DF-5F4DF63DABBF}"/>
            </a:ext>
          </a:extLst>
        </xdr:cNvPr>
        <xdr:cNvSpPr/>
      </xdr:nvSpPr>
      <xdr:spPr>
        <a:xfrm>
          <a:off x="11862435" y="31115"/>
          <a:ext cx="1924050" cy="32448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28575</xdr:rowOff>
    </xdr:from>
    <xdr:to>
      <xdr:col>33</xdr:col>
      <xdr:colOff>114300</xdr:colOff>
      <xdr:row>64</xdr:row>
      <xdr:rowOff>108585</xdr:rowOff>
    </xdr:to>
    <xdr:sp macro="" textlink="">
      <xdr:nvSpPr>
        <xdr:cNvPr id="10" name="角丸四角形 9">
          <a:extLst>
            <a:ext uri="{FF2B5EF4-FFF2-40B4-BE49-F238E27FC236}">
              <a16:creationId xmlns:a16="http://schemas.microsoft.com/office/drawing/2014/main" id="{C8CC0E16-88D6-4742-B3DC-F609D7FB8B91}"/>
            </a:ext>
          </a:extLst>
        </xdr:cNvPr>
        <xdr:cNvSpPr/>
      </xdr:nvSpPr>
      <xdr:spPr>
        <a:xfrm>
          <a:off x="2159000" y="12001500"/>
          <a:ext cx="4241800" cy="25146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64770</xdr:rowOff>
    </xdr:from>
    <xdr:to>
      <xdr:col>21</xdr:col>
      <xdr:colOff>0</xdr:colOff>
      <xdr:row>64</xdr:row>
      <xdr:rowOff>146050</xdr:rowOff>
    </xdr:to>
    <xdr:sp macro="" textlink="">
      <xdr:nvSpPr>
        <xdr:cNvPr id="11" name="正方形/長方形 10">
          <a:extLst>
            <a:ext uri="{FF2B5EF4-FFF2-40B4-BE49-F238E27FC236}">
              <a16:creationId xmlns:a16="http://schemas.microsoft.com/office/drawing/2014/main" id="{4E1B35CE-F025-4E99-8E52-C0A2D99F7354}"/>
            </a:ext>
          </a:extLst>
        </xdr:cNvPr>
        <xdr:cNvSpPr/>
      </xdr:nvSpPr>
      <xdr:spPr>
        <a:xfrm>
          <a:off x="2730500" y="12037695"/>
          <a:ext cx="1270000" cy="25273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151765</xdr:rowOff>
    </xdr:from>
    <xdr:to>
      <xdr:col>14</xdr:col>
      <xdr:colOff>38100</xdr:colOff>
      <xdr:row>63</xdr:row>
      <xdr:rowOff>151765</xdr:rowOff>
    </xdr:to>
    <xdr:cxnSp macro="">
      <xdr:nvCxnSpPr>
        <xdr:cNvPr id="12" name="直線コネクタ 11">
          <a:extLst>
            <a:ext uri="{FF2B5EF4-FFF2-40B4-BE49-F238E27FC236}">
              <a16:creationId xmlns:a16="http://schemas.microsoft.com/office/drawing/2014/main" id="{7492ED93-A70E-4E9F-80CE-95AC7B3D56C0}"/>
            </a:ext>
          </a:extLst>
        </xdr:cNvPr>
        <xdr:cNvCxnSpPr/>
      </xdr:nvCxnSpPr>
      <xdr:spPr>
        <a:xfrm>
          <a:off x="2413000" y="1212469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102870</xdr:rowOff>
    </xdr:from>
    <xdr:to>
      <xdr:col>13</xdr:col>
      <xdr:colOff>139700</xdr:colOff>
      <xdr:row>64</xdr:row>
      <xdr:rowOff>34290</xdr:rowOff>
    </xdr:to>
    <xdr:sp macro="" textlink="">
      <xdr:nvSpPr>
        <xdr:cNvPr id="13" name="楕円 12">
          <a:extLst>
            <a:ext uri="{FF2B5EF4-FFF2-40B4-BE49-F238E27FC236}">
              <a16:creationId xmlns:a16="http://schemas.microsoft.com/office/drawing/2014/main" id="{BD22F039-D02A-4A8E-B808-DBFE5A95A827}"/>
            </a:ext>
          </a:extLst>
        </xdr:cNvPr>
        <xdr:cNvSpPr/>
      </xdr:nvSpPr>
      <xdr:spPr>
        <a:xfrm>
          <a:off x="2514600" y="12075795"/>
          <a:ext cx="101600" cy="10287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102870</xdr:rowOff>
    </xdr:from>
    <xdr:to>
      <xdr:col>24</xdr:col>
      <xdr:colOff>12700</xdr:colOff>
      <xdr:row>64</xdr:row>
      <xdr:rowOff>34290</xdr:rowOff>
    </xdr:to>
    <xdr:sp macro="" textlink="">
      <xdr:nvSpPr>
        <xdr:cNvPr id="14" name="フローチャート: 判断 13">
          <a:extLst>
            <a:ext uri="{FF2B5EF4-FFF2-40B4-BE49-F238E27FC236}">
              <a16:creationId xmlns:a16="http://schemas.microsoft.com/office/drawing/2014/main" id="{9E5DD142-CC51-4F31-A529-816B63951C78}"/>
            </a:ext>
          </a:extLst>
        </xdr:cNvPr>
        <xdr:cNvSpPr/>
      </xdr:nvSpPr>
      <xdr:spPr>
        <a:xfrm>
          <a:off x="4483100" y="12075795"/>
          <a:ext cx="101600" cy="10287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64770</xdr:rowOff>
    </xdr:from>
    <xdr:to>
      <xdr:col>31</xdr:col>
      <xdr:colOff>76200</xdr:colOff>
      <xdr:row>64</xdr:row>
      <xdr:rowOff>146050</xdr:rowOff>
    </xdr:to>
    <xdr:sp macro="" textlink="">
      <xdr:nvSpPr>
        <xdr:cNvPr id="15" name="正方形/長方形 14">
          <a:extLst>
            <a:ext uri="{FF2B5EF4-FFF2-40B4-BE49-F238E27FC236}">
              <a16:creationId xmlns:a16="http://schemas.microsoft.com/office/drawing/2014/main" id="{AA552723-9C72-4B7F-85E8-F3F0A4F20DF8}"/>
            </a:ext>
          </a:extLst>
        </xdr:cNvPr>
        <xdr:cNvSpPr/>
      </xdr:nvSpPr>
      <xdr:spPr>
        <a:xfrm>
          <a:off x="4711700" y="12037695"/>
          <a:ext cx="1270000" cy="25273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84455</xdr:rowOff>
    </xdr:to>
    <xdr:sp macro="" textlink="">
      <xdr:nvSpPr>
        <xdr:cNvPr id="16" name="正方形/長方形 15">
          <a:extLst>
            <a:ext uri="{FF2B5EF4-FFF2-40B4-BE49-F238E27FC236}">
              <a16:creationId xmlns:a16="http://schemas.microsoft.com/office/drawing/2014/main" id="{C88ED146-FFE9-40B8-835C-DED7D249B27D}"/>
            </a:ext>
          </a:extLst>
        </xdr:cNvPr>
        <xdr:cNvSpPr/>
      </xdr:nvSpPr>
      <xdr:spPr>
        <a:xfrm>
          <a:off x="2159000" y="1079500"/>
          <a:ext cx="424180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6C997FBF-3CBF-47D9-9A37-C35A052A6702}"/>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2E5F885A-3F93-45EB-B30B-CB26B25CC001}"/>
            </a:ext>
          </a:extLst>
        </xdr:cNvPr>
        <xdr:cNvSpPr/>
      </xdr:nvSpPr>
      <xdr:spPr>
        <a:xfrm>
          <a:off x="457200" y="11938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40005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BAF20A7B-10D9-4D16-A90E-17986FA0C77A}"/>
            </a:ext>
          </a:extLst>
        </xdr:cNvPr>
        <xdr:cNvSpPr/>
      </xdr:nvSpPr>
      <xdr:spPr>
        <a:xfrm>
          <a:off x="457200" y="1459230"/>
          <a:ext cx="1270000" cy="2552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6E6471A5-DD7A-4630-AAB5-7BBE6CE52C45}"/>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171450</xdr:colOff>
      <xdr:row>7</xdr:row>
      <xdr:rowOff>8890</xdr:rowOff>
    </xdr:to>
    <xdr:cxnSp macro="">
      <xdr:nvCxnSpPr>
        <xdr:cNvPr id="21" name="直線コネクタ 20">
          <a:extLst>
            <a:ext uri="{FF2B5EF4-FFF2-40B4-BE49-F238E27FC236}">
              <a16:creationId xmlns:a16="http://schemas.microsoft.com/office/drawing/2014/main" id="{95A87BE4-E38E-4E13-9795-58E57557BD5B}"/>
            </a:ext>
          </a:extLst>
        </xdr:cNvPr>
        <xdr:cNvCxnSpPr/>
      </xdr:nvCxnSpPr>
      <xdr:spPr>
        <a:xfrm flipH="1">
          <a:off x="196850" y="125666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8F8C48D4-F5C8-4894-A13D-86387E12DA1D}"/>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171450</xdr:colOff>
      <xdr:row>9</xdr:row>
      <xdr:rowOff>123825</xdr:rowOff>
    </xdr:to>
    <xdr:cxnSp macro="">
      <xdr:nvCxnSpPr>
        <xdr:cNvPr id="23" name="直線コネクタ 22">
          <a:extLst>
            <a:ext uri="{FF2B5EF4-FFF2-40B4-BE49-F238E27FC236}">
              <a16:creationId xmlns:a16="http://schemas.microsoft.com/office/drawing/2014/main" id="{2F71825D-0D5E-41CD-8D78-1DED8E25A879}"/>
            </a:ext>
          </a:extLst>
        </xdr:cNvPr>
        <xdr:cNvCxnSpPr/>
      </xdr:nvCxnSpPr>
      <xdr:spPr>
        <a:xfrm flipH="1">
          <a:off x="196850" y="1714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A092F5F2-A365-44E9-A7DA-BF98D7CEA164}"/>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171450</xdr:colOff>
      <xdr:row>11</xdr:row>
      <xdr:rowOff>161925</xdr:rowOff>
    </xdr:to>
    <xdr:cxnSp macro="">
      <xdr:nvCxnSpPr>
        <xdr:cNvPr id="25" name="直線コネクタ 24">
          <a:extLst>
            <a:ext uri="{FF2B5EF4-FFF2-40B4-BE49-F238E27FC236}">
              <a16:creationId xmlns:a16="http://schemas.microsoft.com/office/drawing/2014/main" id="{31EA248C-8A5F-4399-A9FC-91C4DAF90E08}"/>
            </a:ext>
          </a:extLst>
        </xdr:cNvPr>
        <xdr:cNvCxnSpPr/>
      </xdr:nvCxnSpPr>
      <xdr:spPr>
        <a:xfrm flipH="1">
          <a:off x="196850" y="2095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59055</xdr:rowOff>
    </xdr:to>
    <xdr:sp macro="" textlink="">
      <xdr:nvSpPr>
        <xdr:cNvPr id="26" name="楕円 25">
          <a:extLst>
            <a:ext uri="{FF2B5EF4-FFF2-40B4-BE49-F238E27FC236}">
              <a16:creationId xmlns:a16="http://schemas.microsoft.com/office/drawing/2014/main" id="{A6F36F72-09A2-42BB-8201-F5FC77F520FC}"/>
            </a:ext>
          </a:extLst>
        </xdr:cNvPr>
        <xdr:cNvSpPr/>
      </xdr:nvSpPr>
      <xdr:spPr>
        <a:xfrm>
          <a:off x="231775" y="120650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52705</xdr:rowOff>
    </xdr:from>
    <xdr:to>
      <xdr:col>1</xdr:col>
      <xdr:colOff>142875</xdr:colOff>
      <xdr:row>8</xdr:row>
      <xdr:rowOff>151765</xdr:rowOff>
    </xdr:to>
    <xdr:sp macro="" textlink="">
      <xdr:nvSpPr>
        <xdr:cNvPr id="27" name="フローチャート: 判断 26">
          <a:extLst>
            <a:ext uri="{FF2B5EF4-FFF2-40B4-BE49-F238E27FC236}">
              <a16:creationId xmlns:a16="http://schemas.microsoft.com/office/drawing/2014/main" id="{E7079F3C-2D7A-43C4-B5CD-5B942A444E1E}"/>
            </a:ext>
          </a:extLst>
        </xdr:cNvPr>
        <xdr:cNvSpPr/>
      </xdr:nvSpPr>
      <xdr:spPr>
        <a:xfrm>
          <a:off x="231775" y="147193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114935</xdr:rowOff>
    </xdr:to>
    <xdr:sp macro="" textlink="">
      <xdr:nvSpPr>
        <xdr:cNvPr id="28" name="正方形/長方形 27">
          <a:extLst>
            <a:ext uri="{FF2B5EF4-FFF2-40B4-BE49-F238E27FC236}">
              <a16:creationId xmlns:a16="http://schemas.microsoft.com/office/drawing/2014/main" id="{EF4E9D6B-5F0E-4465-B734-D8B0075587E5}"/>
            </a:ext>
          </a:extLst>
        </xdr:cNvPr>
        <xdr:cNvSpPr/>
      </xdr:nvSpPr>
      <xdr:spPr>
        <a:xfrm>
          <a:off x="2159000" y="1651000"/>
          <a:ext cx="4241800" cy="228346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21590</xdr:rowOff>
    </xdr:from>
    <xdr:ext cx="408940" cy="268605"/>
    <xdr:sp macro="" textlink="">
      <xdr:nvSpPr>
        <xdr:cNvPr id="29" name="テキスト ボックス 28">
          <a:extLst>
            <a:ext uri="{FF2B5EF4-FFF2-40B4-BE49-F238E27FC236}">
              <a16:creationId xmlns:a16="http://schemas.microsoft.com/office/drawing/2014/main" id="{2BC745E0-0597-4686-89AA-377F09E7FC56}"/>
            </a:ext>
          </a:extLst>
        </xdr:cNvPr>
        <xdr:cNvSpPr txBox="1"/>
      </xdr:nvSpPr>
      <xdr:spPr>
        <a:xfrm>
          <a:off x="1676400" y="1269365"/>
          <a:ext cx="40894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114935</xdr:rowOff>
    </xdr:from>
    <xdr:to>
      <xdr:col>33</xdr:col>
      <xdr:colOff>114300</xdr:colOff>
      <xdr:row>22</xdr:row>
      <xdr:rowOff>114935</xdr:rowOff>
    </xdr:to>
    <xdr:cxnSp macro="">
      <xdr:nvCxnSpPr>
        <xdr:cNvPr id="30" name="直線コネクタ 29">
          <a:extLst>
            <a:ext uri="{FF2B5EF4-FFF2-40B4-BE49-F238E27FC236}">
              <a16:creationId xmlns:a16="http://schemas.microsoft.com/office/drawing/2014/main" id="{A69706F2-1315-4032-9AC2-723C592DF85F}"/>
            </a:ext>
          </a:extLst>
        </xdr:cNvPr>
        <xdr:cNvCxnSpPr/>
      </xdr:nvCxnSpPr>
      <xdr:spPr>
        <a:xfrm>
          <a:off x="2159000" y="393446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143510</xdr:rowOff>
    </xdr:from>
    <xdr:ext cx="759460" cy="250825"/>
    <xdr:sp macro="" textlink="">
      <xdr:nvSpPr>
        <xdr:cNvPr id="31" name="テキスト ボックス 30">
          <a:extLst>
            <a:ext uri="{FF2B5EF4-FFF2-40B4-BE49-F238E27FC236}">
              <a16:creationId xmlns:a16="http://schemas.microsoft.com/office/drawing/2014/main" id="{5F8F1DAE-B07F-4F78-BEDE-38F2BBC54E22}"/>
            </a:ext>
          </a:extLst>
        </xdr:cNvPr>
        <xdr:cNvSpPr txBox="1"/>
      </xdr:nvSpPr>
      <xdr:spPr>
        <a:xfrm>
          <a:off x="1384300" y="379158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19</xdr:row>
      <xdr:rowOff>59055</xdr:rowOff>
    </xdr:from>
    <xdr:to>
      <xdr:col>33</xdr:col>
      <xdr:colOff>114300</xdr:colOff>
      <xdr:row>19</xdr:row>
      <xdr:rowOff>59055</xdr:rowOff>
    </xdr:to>
    <xdr:cxnSp macro="">
      <xdr:nvCxnSpPr>
        <xdr:cNvPr id="32" name="直線コネクタ 31">
          <a:extLst>
            <a:ext uri="{FF2B5EF4-FFF2-40B4-BE49-F238E27FC236}">
              <a16:creationId xmlns:a16="http://schemas.microsoft.com/office/drawing/2014/main" id="{71C7DE96-2FEE-43BF-8541-87684A6A1B5D}"/>
            </a:ext>
          </a:extLst>
        </xdr:cNvPr>
        <xdr:cNvCxnSpPr/>
      </xdr:nvCxnSpPr>
      <xdr:spPr>
        <a:xfrm>
          <a:off x="2159000" y="336423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87630</xdr:rowOff>
    </xdr:from>
    <xdr:ext cx="759460" cy="250825"/>
    <xdr:sp macro="" textlink="">
      <xdr:nvSpPr>
        <xdr:cNvPr id="33" name="テキスト ボックス 32">
          <a:extLst>
            <a:ext uri="{FF2B5EF4-FFF2-40B4-BE49-F238E27FC236}">
              <a16:creationId xmlns:a16="http://schemas.microsoft.com/office/drawing/2014/main" id="{AAA87140-4473-4CBD-B1C3-D90D8397ABA5}"/>
            </a:ext>
          </a:extLst>
        </xdr:cNvPr>
        <xdr:cNvSpPr txBox="1"/>
      </xdr:nvSpPr>
      <xdr:spPr>
        <a:xfrm>
          <a:off x="1384300" y="322135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4FA04D80-75E7-4718-B5CE-23B071654873}"/>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31750</xdr:rowOff>
    </xdr:from>
    <xdr:ext cx="759460" cy="250825"/>
    <xdr:sp macro="" textlink="">
      <xdr:nvSpPr>
        <xdr:cNvPr id="35" name="テキスト ボックス 34">
          <a:extLst>
            <a:ext uri="{FF2B5EF4-FFF2-40B4-BE49-F238E27FC236}">
              <a16:creationId xmlns:a16="http://schemas.microsoft.com/office/drawing/2014/main" id="{90481BD7-66D2-4206-B4B7-527488F419F8}"/>
            </a:ext>
          </a:extLst>
        </xdr:cNvPr>
        <xdr:cNvSpPr txBox="1"/>
      </xdr:nvSpPr>
      <xdr:spPr>
        <a:xfrm>
          <a:off x="1384300" y="265112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82E93145-5C82-4CB3-A8CB-CD0AE8C56266}"/>
            </a:ext>
          </a:extLst>
        </xdr:cNvPr>
        <xdr:cNvCxnSpPr/>
      </xdr:nvCxnSpPr>
      <xdr:spPr>
        <a:xfrm>
          <a:off x="2159000" y="2222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146685</xdr:rowOff>
    </xdr:from>
    <xdr:ext cx="759460" cy="256540"/>
    <xdr:sp macro="" textlink="">
      <xdr:nvSpPr>
        <xdr:cNvPr id="37" name="テキスト ボックス 36">
          <a:extLst>
            <a:ext uri="{FF2B5EF4-FFF2-40B4-BE49-F238E27FC236}">
              <a16:creationId xmlns:a16="http://schemas.microsoft.com/office/drawing/2014/main" id="{6C2A7B07-882E-4B89-8857-7EA6C6CA7DC7}"/>
            </a:ext>
          </a:extLst>
        </xdr:cNvPr>
        <xdr:cNvSpPr txBox="1"/>
      </xdr:nvSpPr>
      <xdr:spPr>
        <a:xfrm>
          <a:off x="1384300" y="20802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62BF79C7-844E-47C7-A0C0-BA958902168C}"/>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87630</xdr:rowOff>
    </xdr:from>
    <xdr:ext cx="759460" cy="254635"/>
    <xdr:sp macro="" textlink="">
      <xdr:nvSpPr>
        <xdr:cNvPr id="39" name="テキスト ボックス 38">
          <a:extLst>
            <a:ext uri="{FF2B5EF4-FFF2-40B4-BE49-F238E27FC236}">
              <a16:creationId xmlns:a16="http://schemas.microsoft.com/office/drawing/2014/main" id="{84951F4E-265F-48CD-82A8-5DA06AC5FE0D}"/>
            </a:ext>
          </a:extLst>
        </xdr:cNvPr>
        <xdr:cNvSpPr txBox="1"/>
      </xdr:nvSpPr>
      <xdr:spPr>
        <a:xfrm>
          <a:off x="1384300" y="1506855"/>
          <a:ext cx="759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114935</xdr:rowOff>
    </xdr:to>
    <xdr:sp macro="" textlink="">
      <xdr:nvSpPr>
        <xdr:cNvPr id="40" name="人口1人当たり決算額の推移グラフ枠130">
          <a:extLst>
            <a:ext uri="{FF2B5EF4-FFF2-40B4-BE49-F238E27FC236}">
              <a16:creationId xmlns:a16="http://schemas.microsoft.com/office/drawing/2014/main" id="{8DDC0FDF-1155-4221-A1D6-62B452C84B76}"/>
            </a:ext>
          </a:extLst>
        </xdr:cNvPr>
        <xdr:cNvSpPr/>
      </xdr:nvSpPr>
      <xdr:spPr>
        <a:xfrm>
          <a:off x="2159000" y="1651000"/>
          <a:ext cx="4241800" cy="228346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126365</xdr:rowOff>
    </xdr:from>
    <xdr:to>
      <xdr:col>29</xdr:col>
      <xdr:colOff>127000</xdr:colOff>
      <xdr:row>19</xdr:row>
      <xdr:rowOff>131445</xdr:rowOff>
    </xdr:to>
    <xdr:cxnSp macro="">
      <xdr:nvCxnSpPr>
        <xdr:cNvPr id="41" name="直線コネクタ 40">
          <a:extLst>
            <a:ext uri="{FF2B5EF4-FFF2-40B4-BE49-F238E27FC236}">
              <a16:creationId xmlns:a16="http://schemas.microsoft.com/office/drawing/2014/main" id="{CC41D192-7A8A-4428-9B8B-DD966CDD6A11}"/>
            </a:ext>
          </a:extLst>
        </xdr:cNvPr>
        <xdr:cNvCxnSpPr/>
      </xdr:nvCxnSpPr>
      <xdr:spPr>
        <a:xfrm flipV="1">
          <a:off x="5651500" y="2231390"/>
          <a:ext cx="0" cy="120523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104775</xdr:rowOff>
    </xdr:from>
    <xdr:ext cx="762000" cy="251460"/>
    <xdr:sp macro="" textlink="">
      <xdr:nvSpPr>
        <xdr:cNvPr id="42" name="人口1人当たり決算額の推移最小値テキスト130">
          <a:extLst>
            <a:ext uri="{FF2B5EF4-FFF2-40B4-BE49-F238E27FC236}">
              <a16:creationId xmlns:a16="http://schemas.microsoft.com/office/drawing/2014/main" id="{82FA8B17-70EE-4BEC-AF7A-09030E6E68E6}"/>
            </a:ext>
          </a:extLst>
        </xdr:cNvPr>
        <xdr:cNvSpPr txBox="1"/>
      </xdr:nvSpPr>
      <xdr:spPr>
        <a:xfrm>
          <a:off x="5740400" y="34099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86,968</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131445</xdr:rowOff>
    </xdr:from>
    <xdr:to>
      <xdr:col>30</xdr:col>
      <xdr:colOff>25400</xdr:colOff>
      <xdr:row>19</xdr:row>
      <xdr:rowOff>131445</xdr:rowOff>
    </xdr:to>
    <xdr:cxnSp macro="">
      <xdr:nvCxnSpPr>
        <xdr:cNvPr id="43" name="直線コネクタ 42">
          <a:extLst>
            <a:ext uri="{FF2B5EF4-FFF2-40B4-BE49-F238E27FC236}">
              <a16:creationId xmlns:a16="http://schemas.microsoft.com/office/drawing/2014/main" id="{A028E17B-9B31-4A6B-9964-AC42FF792CC2}"/>
            </a:ext>
          </a:extLst>
        </xdr:cNvPr>
        <xdr:cNvCxnSpPr/>
      </xdr:nvCxnSpPr>
      <xdr:spPr>
        <a:xfrm>
          <a:off x="5562600" y="34366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41275</xdr:rowOff>
    </xdr:from>
    <xdr:ext cx="762000" cy="256540"/>
    <xdr:sp macro="" textlink="">
      <xdr:nvSpPr>
        <xdr:cNvPr id="44" name="人口1人当たり決算額の推移最大値テキスト130">
          <a:extLst>
            <a:ext uri="{FF2B5EF4-FFF2-40B4-BE49-F238E27FC236}">
              <a16:creationId xmlns:a16="http://schemas.microsoft.com/office/drawing/2014/main" id="{911E4139-9A94-44A9-AB3A-75C32AF9722B}"/>
            </a:ext>
          </a:extLst>
        </xdr:cNvPr>
        <xdr:cNvSpPr txBox="1"/>
      </xdr:nvSpPr>
      <xdr:spPr>
        <a:xfrm>
          <a:off x="5740400" y="19748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298,416</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126365</xdr:rowOff>
    </xdr:from>
    <xdr:to>
      <xdr:col>30</xdr:col>
      <xdr:colOff>25400</xdr:colOff>
      <xdr:row>12</xdr:row>
      <xdr:rowOff>126365</xdr:rowOff>
    </xdr:to>
    <xdr:cxnSp macro="">
      <xdr:nvCxnSpPr>
        <xdr:cNvPr id="45" name="直線コネクタ 44">
          <a:extLst>
            <a:ext uri="{FF2B5EF4-FFF2-40B4-BE49-F238E27FC236}">
              <a16:creationId xmlns:a16="http://schemas.microsoft.com/office/drawing/2014/main" id="{974DFACF-F8FE-474E-832B-BFDA942F9CCE}"/>
            </a:ext>
          </a:extLst>
        </xdr:cNvPr>
        <xdr:cNvCxnSpPr/>
      </xdr:nvCxnSpPr>
      <xdr:spPr>
        <a:xfrm>
          <a:off x="5562600" y="22313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54610</xdr:rowOff>
    </xdr:from>
    <xdr:to>
      <xdr:col>29</xdr:col>
      <xdr:colOff>127000</xdr:colOff>
      <xdr:row>16</xdr:row>
      <xdr:rowOff>124460</xdr:rowOff>
    </xdr:to>
    <xdr:cxnSp macro="">
      <xdr:nvCxnSpPr>
        <xdr:cNvPr id="46" name="直線コネクタ 45">
          <a:extLst>
            <a:ext uri="{FF2B5EF4-FFF2-40B4-BE49-F238E27FC236}">
              <a16:creationId xmlns:a16="http://schemas.microsoft.com/office/drawing/2014/main" id="{3AFD93FA-0CFC-4A09-8CEC-8A358389F5C3}"/>
            </a:ext>
          </a:extLst>
        </xdr:cNvPr>
        <xdr:cNvCxnSpPr/>
      </xdr:nvCxnSpPr>
      <xdr:spPr>
        <a:xfrm flipV="1">
          <a:off x="5003800" y="2845435"/>
          <a:ext cx="647700" cy="698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100965</xdr:rowOff>
    </xdr:from>
    <xdr:ext cx="762000" cy="253365"/>
    <xdr:sp macro="" textlink="">
      <xdr:nvSpPr>
        <xdr:cNvPr id="47" name="人口1人当たり決算額の推移平均値テキスト130">
          <a:extLst>
            <a:ext uri="{FF2B5EF4-FFF2-40B4-BE49-F238E27FC236}">
              <a16:creationId xmlns:a16="http://schemas.microsoft.com/office/drawing/2014/main" id="{8D044F4E-08B9-4889-A224-792BDB81C75E}"/>
            </a:ext>
          </a:extLst>
        </xdr:cNvPr>
        <xdr:cNvSpPr txBox="1"/>
      </xdr:nvSpPr>
      <xdr:spPr>
        <a:xfrm>
          <a:off x="5740400" y="306324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138,653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128905</xdr:rowOff>
    </xdr:from>
    <xdr:to>
      <xdr:col>29</xdr:col>
      <xdr:colOff>171450</xdr:colOff>
      <xdr:row>18</xdr:row>
      <xdr:rowOff>60325</xdr:rowOff>
    </xdr:to>
    <xdr:sp macro="" textlink="">
      <xdr:nvSpPr>
        <xdr:cNvPr id="48" name="フローチャート: 判断 47">
          <a:extLst>
            <a:ext uri="{FF2B5EF4-FFF2-40B4-BE49-F238E27FC236}">
              <a16:creationId xmlns:a16="http://schemas.microsoft.com/office/drawing/2014/main" id="{45DEA913-BAA7-4230-9A53-D38854215E28}"/>
            </a:ext>
          </a:extLst>
        </xdr:cNvPr>
        <xdr:cNvSpPr/>
      </xdr:nvSpPr>
      <xdr:spPr>
        <a:xfrm>
          <a:off x="5600700" y="3091180"/>
          <a:ext cx="95250" cy="10287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124460</xdr:rowOff>
    </xdr:from>
    <xdr:to>
      <xdr:col>26</xdr:col>
      <xdr:colOff>50800</xdr:colOff>
      <xdr:row>16</xdr:row>
      <xdr:rowOff>161925</xdr:rowOff>
    </xdr:to>
    <xdr:cxnSp macro="">
      <xdr:nvCxnSpPr>
        <xdr:cNvPr id="49" name="直線コネクタ 48">
          <a:extLst>
            <a:ext uri="{FF2B5EF4-FFF2-40B4-BE49-F238E27FC236}">
              <a16:creationId xmlns:a16="http://schemas.microsoft.com/office/drawing/2014/main" id="{FAF5DB3E-421C-417B-9DEB-75EB9BAB9C87}"/>
            </a:ext>
          </a:extLst>
        </xdr:cNvPr>
        <xdr:cNvCxnSpPr/>
      </xdr:nvCxnSpPr>
      <xdr:spPr>
        <a:xfrm flipV="1">
          <a:off x="4305300" y="2915285"/>
          <a:ext cx="698500" cy="374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20955</xdr:rowOff>
    </xdr:from>
    <xdr:to>
      <xdr:col>26</xdr:col>
      <xdr:colOff>101600</xdr:colOff>
      <xdr:row>18</xdr:row>
      <xdr:rowOff>120015</xdr:rowOff>
    </xdr:to>
    <xdr:sp macro="" textlink="">
      <xdr:nvSpPr>
        <xdr:cNvPr id="50" name="フローチャート: 判断 49">
          <a:extLst>
            <a:ext uri="{FF2B5EF4-FFF2-40B4-BE49-F238E27FC236}">
              <a16:creationId xmlns:a16="http://schemas.microsoft.com/office/drawing/2014/main" id="{1B3D58E3-8864-4B29-BD6A-F3430E679BD2}"/>
            </a:ext>
          </a:extLst>
        </xdr:cNvPr>
        <xdr:cNvSpPr/>
      </xdr:nvSpPr>
      <xdr:spPr>
        <a:xfrm>
          <a:off x="4953000" y="315468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106045</xdr:rowOff>
    </xdr:from>
    <xdr:ext cx="734060" cy="251460"/>
    <xdr:sp macro="" textlink="">
      <xdr:nvSpPr>
        <xdr:cNvPr id="51" name="テキスト ボックス 50">
          <a:extLst>
            <a:ext uri="{FF2B5EF4-FFF2-40B4-BE49-F238E27FC236}">
              <a16:creationId xmlns:a16="http://schemas.microsoft.com/office/drawing/2014/main" id="{4B3564BE-3E78-423D-AC6A-75190D420BEF}"/>
            </a:ext>
          </a:extLst>
        </xdr:cNvPr>
        <xdr:cNvSpPr txBox="1"/>
      </xdr:nvSpPr>
      <xdr:spPr>
        <a:xfrm>
          <a:off x="4622800" y="3239770"/>
          <a:ext cx="7340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127,919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16</xdr:row>
      <xdr:rowOff>161925</xdr:rowOff>
    </xdr:from>
    <xdr:to>
      <xdr:col>22</xdr:col>
      <xdr:colOff>114300</xdr:colOff>
      <xdr:row>17</xdr:row>
      <xdr:rowOff>17145</xdr:rowOff>
    </xdr:to>
    <xdr:cxnSp macro="">
      <xdr:nvCxnSpPr>
        <xdr:cNvPr id="52" name="直線コネクタ 51">
          <a:extLst>
            <a:ext uri="{FF2B5EF4-FFF2-40B4-BE49-F238E27FC236}">
              <a16:creationId xmlns:a16="http://schemas.microsoft.com/office/drawing/2014/main" id="{6E2E96A4-3FE0-4444-B243-9B4E0B4CAB94}"/>
            </a:ext>
          </a:extLst>
        </xdr:cNvPr>
        <xdr:cNvCxnSpPr/>
      </xdr:nvCxnSpPr>
      <xdr:spPr>
        <a:xfrm flipV="1">
          <a:off x="3600450" y="2952750"/>
          <a:ext cx="704850" cy="266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59690</xdr:rowOff>
    </xdr:from>
    <xdr:to>
      <xdr:col>22</xdr:col>
      <xdr:colOff>165100</xdr:colOff>
      <xdr:row>18</xdr:row>
      <xdr:rowOff>159385</xdr:rowOff>
    </xdr:to>
    <xdr:sp macro="" textlink="">
      <xdr:nvSpPr>
        <xdr:cNvPr id="53" name="フローチャート: 判断 52">
          <a:extLst>
            <a:ext uri="{FF2B5EF4-FFF2-40B4-BE49-F238E27FC236}">
              <a16:creationId xmlns:a16="http://schemas.microsoft.com/office/drawing/2014/main" id="{A7161494-1A99-4BDE-B772-EE173CC0637E}"/>
            </a:ext>
          </a:extLst>
        </xdr:cNvPr>
        <xdr:cNvSpPr/>
      </xdr:nvSpPr>
      <xdr:spPr>
        <a:xfrm>
          <a:off x="4254500" y="3193415"/>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144145</xdr:rowOff>
    </xdr:from>
    <xdr:ext cx="762000" cy="251460"/>
    <xdr:sp macro="" textlink="">
      <xdr:nvSpPr>
        <xdr:cNvPr id="54" name="テキスト ボックス 53">
          <a:extLst>
            <a:ext uri="{FF2B5EF4-FFF2-40B4-BE49-F238E27FC236}">
              <a16:creationId xmlns:a16="http://schemas.microsoft.com/office/drawing/2014/main" id="{A4A70254-5F14-43DA-9F07-A550191C1C0F}"/>
            </a:ext>
          </a:extLst>
        </xdr:cNvPr>
        <xdr:cNvSpPr txBox="1"/>
      </xdr:nvSpPr>
      <xdr:spPr>
        <a:xfrm>
          <a:off x="3924300" y="32778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120,986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17145</xdr:rowOff>
    </xdr:from>
    <xdr:to>
      <xdr:col>18</xdr:col>
      <xdr:colOff>171450</xdr:colOff>
      <xdr:row>17</xdr:row>
      <xdr:rowOff>50800</xdr:rowOff>
    </xdr:to>
    <xdr:cxnSp macro="">
      <xdr:nvCxnSpPr>
        <xdr:cNvPr id="55" name="直線コネクタ 54">
          <a:extLst>
            <a:ext uri="{FF2B5EF4-FFF2-40B4-BE49-F238E27FC236}">
              <a16:creationId xmlns:a16="http://schemas.microsoft.com/office/drawing/2014/main" id="{974BFA8D-F87C-45F6-8547-84BB0D216908}"/>
            </a:ext>
          </a:extLst>
        </xdr:cNvPr>
        <xdr:cNvCxnSpPr/>
      </xdr:nvCxnSpPr>
      <xdr:spPr>
        <a:xfrm flipV="1">
          <a:off x="2908300" y="2979420"/>
          <a:ext cx="692150" cy="336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73025</xdr:rowOff>
    </xdr:from>
    <xdr:to>
      <xdr:col>19</xdr:col>
      <xdr:colOff>38100</xdr:colOff>
      <xdr:row>19</xdr:row>
      <xdr:rowOff>5080</xdr:rowOff>
    </xdr:to>
    <xdr:sp macro="" textlink="">
      <xdr:nvSpPr>
        <xdr:cNvPr id="56" name="フローチャート: 判断 55">
          <a:extLst>
            <a:ext uri="{FF2B5EF4-FFF2-40B4-BE49-F238E27FC236}">
              <a16:creationId xmlns:a16="http://schemas.microsoft.com/office/drawing/2014/main" id="{06DC763F-2D59-48BA-912C-6268C95D8950}"/>
            </a:ext>
          </a:extLst>
        </xdr:cNvPr>
        <xdr:cNvSpPr/>
      </xdr:nvSpPr>
      <xdr:spPr>
        <a:xfrm>
          <a:off x="3556000" y="3206750"/>
          <a:ext cx="10160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18</xdr:row>
      <xdr:rowOff>157480</xdr:rowOff>
    </xdr:from>
    <xdr:ext cx="762000" cy="253365"/>
    <xdr:sp macro="" textlink="">
      <xdr:nvSpPr>
        <xdr:cNvPr id="57" name="テキスト ボックス 56">
          <a:extLst>
            <a:ext uri="{FF2B5EF4-FFF2-40B4-BE49-F238E27FC236}">
              <a16:creationId xmlns:a16="http://schemas.microsoft.com/office/drawing/2014/main" id="{E84B67F5-90CD-4B90-BFEF-8476A30610F7}"/>
            </a:ext>
          </a:extLst>
        </xdr:cNvPr>
        <xdr:cNvSpPr txBox="1"/>
      </xdr:nvSpPr>
      <xdr:spPr>
        <a:xfrm>
          <a:off x="3219450" y="32912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118,546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99695</xdr:rowOff>
    </xdr:from>
    <xdr:to>
      <xdr:col>15</xdr:col>
      <xdr:colOff>101600</xdr:colOff>
      <xdr:row>19</xdr:row>
      <xdr:rowOff>31750</xdr:rowOff>
    </xdr:to>
    <xdr:sp macro="" textlink="">
      <xdr:nvSpPr>
        <xdr:cNvPr id="58" name="フローチャート: 判断 57">
          <a:extLst>
            <a:ext uri="{FF2B5EF4-FFF2-40B4-BE49-F238E27FC236}">
              <a16:creationId xmlns:a16="http://schemas.microsoft.com/office/drawing/2014/main" id="{BF64392D-AF95-485D-823A-F151CDC39A6D}"/>
            </a:ext>
          </a:extLst>
        </xdr:cNvPr>
        <xdr:cNvSpPr/>
      </xdr:nvSpPr>
      <xdr:spPr>
        <a:xfrm>
          <a:off x="2857500" y="3233420"/>
          <a:ext cx="10160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17145</xdr:rowOff>
    </xdr:from>
    <xdr:ext cx="759460" cy="250825"/>
    <xdr:sp macro="" textlink="">
      <xdr:nvSpPr>
        <xdr:cNvPr id="59" name="テキスト ボックス 58">
          <a:extLst>
            <a:ext uri="{FF2B5EF4-FFF2-40B4-BE49-F238E27FC236}">
              <a16:creationId xmlns:a16="http://schemas.microsoft.com/office/drawing/2014/main" id="{A4C9FFFD-A231-4B54-A311-DA5B40D259CF}"/>
            </a:ext>
          </a:extLst>
        </xdr:cNvPr>
        <xdr:cNvSpPr txBox="1"/>
      </xdr:nvSpPr>
      <xdr:spPr>
        <a:xfrm>
          <a:off x="2527300" y="332232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113,777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137160</xdr:rowOff>
    </xdr:from>
    <xdr:ext cx="762000" cy="253365"/>
    <xdr:sp macro="" textlink="">
      <xdr:nvSpPr>
        <xdr:cNvPr id="60" name="テキスト ボックス 59">
          <a:extLst>
            <a:ext uri="{FF2B5EF4-FFF2-40B4-BE49-F238E27FC236}">
              <a16:creationId xmlns:a16="http://schemas.microsoft.com/office/drawing/2014/main" id="{E00B0300-92DF-4AED-8A48-1B27386701D3}"/>
            </a:ext>
          </a:extLst>
        </xdr:cNvPr>
        <xdr:cNvSpPr txBox="1"/>
      </xdr:nvSpPr>
      <xdr:spPr>
        <a:xfrm>
          <a:off x="547370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137160</xdr:rowOff>
    </xdr:from>
    <xdr:ext cx="762000" cy="253365"/>
    <xdr:sp macro="" textlink="">
      <xdr:nvSpPr>
        <xdr:cNvPr id="61" name="テキスト ボックス 60">
          <a:extLst>
            <a:ext uri="{FF2B5EF4-FFF2-40B4-BE49-F238E27FC236}">
              <a16:creationId xmlns:a16="http://schemas.microsoft.com/office/drawing/2014/main" id="{645D0629-4713-4CCD-BFF9-4DF2AA653421}"/>
            </a:ext>
          </a:extLst>
        </xdr:cNvPr>
        <xdr:cNvSpPr txBox="1"/>
      </xdr:nvSpPr>
      <xdr:spPr>
        <a:xfrm>
          <a:off x="482600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137160</xdr:rowOff>
    </xdr:from>
    <xdr:ext cx="762000" cy="253365"/>
    <xdr:sp macro="" textlink="">
      <xdr:nvSpPr>
        <xdr:cNvPr id="62" name="テキスト ボックス 61">
          <a:extLst>
            <a:ext uri="{FF2B5EF4-FFF2-40B4-BE49-F238E27FC236}">
              <a16:creationId xmlns:a16="http://schemas.microsoft.com/office/drawing/2014/main" id="{330599E7-CADE-4073-8CFA-BE943BE65A5A}"/>
            </a:ext>
          </a:extLst>
        </xdr:cNvPr>
        <xdr:cNvSpPr txBox="1"/>
      </xdr:nvSpPr>
      <xdr:spPr>
        <a:xfrm>
          <a:off x="412750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137160</xdr:rowOff>
    </xdr:from>
    <xdr:ext cx="762000" cy="253365"/>
    <xdr:sp macro="" textlink="">
      <xdr:nvSpPr>
        <xdr:cNvPr id="63" name="テキスト ボックス 62">
          <a:extLst>
            <a:ext uri="{FF2B5EF4-FFF2-40B4-BE49-F238E27FC236}">
              <a16:creationId xmlns:a16="http://schemas.microsoft.com/office/drawing/2014/main" id="{DE3F68BB-0D91-4652-B020-2C115D52C8C8}"/>
            </a:ext>
          </a:extLst>
        </xdr:cNvPr>
        <xdr:cNvSpPr txBox="1"/>
      </xdr:nvSpPr>
      <xdr:spPr>
        <a:xfrm>
          <a:off x="342900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137160</xdr:rowOff>
    </xdr:from>
    <xdr:ext cx="762000" cy="253365"/>
    <xdr:sp macro="" textlink="">
      <xdr:nvSpPr>
        <xdr:cNvPr id="64" name="テキスト ボックス 63">
          <a:extLst>
            <a:ext uri="{FF2B5EF4-FFF2-40B4-BE49-F238E27FC236}">
              <a16:creationId xmlns:a16="http://schemas.microsoft.com/office/drawing/2014/main" id="{5D8A2583-54FD-49F7-B2EE-5487B57B6477}"/>
            </a:ext>
          </a:extLst>
        </xdr:cNvPr>
        <xdr:cNvSpPr txBox="1"/>
      </xdr:nvSpPr>
      <xdr:spPr>
        <a:xfrm>
          <a:off x="273050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5080</xdr:rowOff>
    </xdr:from>
    <xdr:to>
      <xdr:col>29</xdr:col>
      <xdr:colOff>171450</xdr:colOff>
      <xdr:row>16</xdr:row>
      <xdr:rowOff>104775</xdr:rowOff>
    </xdr:to>
    <xdr:sp macro="" textlink="">
      <xdr:nvSpPr>
        <xdr:cNvPr id="65" name="楕円 64">
          <a:extLst>
            <a:ext uri="{FF2B5EF4-FFF2-40B4-BE49-F238E27FC236}">
              <a16:creationId xmlns:a16="http://schemas.microsoft.com/office/drawing/2014/main" id="{20C8D7E1-76E7-4646-8E19-A20AD0CB30FB}"/>
            </a:ext>
          </a:extLst>
        </xdr:cNvPr>
        <xdr:cNvSpPr/>
      </xdr:nvSpPr>
      <xdr:spPr>
        <a:xfrm>
          <a:off x="5600700" y="2795905"/>
          <a:ext cx="9525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20955</xdr:rowOff>
    </xdr:from>
    <xdr:ext cx="762000" cy="253365"/>
    <xdr:sp macro="" textlink="">
      <xdr:nvSpPr>
        <xdr:cNvPr id="66" name="人口1人当たり決算額の推移該当値テキスト130">
          <a:extLst>
            <a:ext uri="{FF2B5EF4-FFF2-40B4-BE49-F238E27FC236}">
              <a16:creationId xmlns:a16="http://schemas.microsoft.com/office/drawing/2014/main" id="{5FADEBCB-6EC8-4EFD-82EC-1779FF1BC302}"/>
            </a:ext>
          </a:extLst>
        </xdr:cNvPr>
        <xdr:cNvSpPr txBox="1"/>
      </xdr:nvSpPr>
      <xdr:spPr>
        <a:xfrm>
          <a:off x="5740400" y="26403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190,831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16</xdr:row>
      <xdr:rowOff>74295</xdr:rowOff>
    </xdr:from>
    <xdr:to>
      <xdr:col>26</xdr:col>
      <xdr:colOff>101600</xdr:colOff>
      <xdr:row>17</xdr:row>
      <xdr:rowOff>5715</xdr:rowOff>
    </xdr:to>
    <xdr:sp macro="" textlink="">
      <xdr:nvSpPr>
        <xdr:cNvPr id="67" name="楕円 66">
          <a:extLst>
            <a:ext uri="{FF2B5EF4-FFF2-40B4-BE49-F238E27FC236}">
              <a16:creationId xmlns:a16="http://schemas.microsoft.com/office/drawing/2014/main" id="{EF4470EB-8736-4DEC-BD40-FDEA1B0468BC}"/>
            </a:ext>
          </a:extLst>
        </xdr:cNvPr>
        <xdr:cNvSpPr/>
      </xdr:nvSpPr>
      <xdr:spPr>
        <a:xfrm>
          <a:off x="4953000" y="2865120"/>
          <a:ext cx="101600" cy="10287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16510</xdr:rowOff>
    </xdr:from>
    <xdr:ext cx="734060" cy="251460"/>
    <xdr:sp macro="" textlink="">
      <xdr:nvSpPr>
        <xdr:cNvPr id="68" name="テキスト ボックス 67">
          <a:extLst>
            <a:ext uri="{FF2B5EF4-FFF2-40B4-BE49-F238E27FC236}">
              <a16:creationId xmlns:a16="http://schemas.microsoft.com/office/drawing/2014/main" id="{B8AC1851-EF6D-4DE4-91A1-B624CCE1F060}"/>
            </a:ext>
          </a:extLst>
        </xdr:cNvPr>
        <xdr:cNvSpPr txBox="1"/>
      </xdr:nvSpPr>
      <xdr:spPr>
        <a:xfrm>
          <a:off x="4622800" y="2635885"/>
          <a:ext cx="7340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178,368</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16</xdr:row>
      <xdr:rowOff>111760</xdr:rowOff>
    </xdr:from>
    <xdr:to>
      <xdr:col>22</xdr:col>
      <xdr:colOff>165100</xdr:colOff>
      <xdr:row>17</xdr:row>
      <xdr:rowOff>43180</xdr:rowOff>
    </xdr:to>
    <xdr:sp macro="" textlink="">
      <xdr:nvSpPr>
        <xdr:cNvPr id="69" name="楕円 68">
          <a:extLst>
            <a:ext uri="{FF2B5EF4-FFF2-40B4-BE49-F238E27FC236}">
              <a16:creationId xmlns:a16="http://schemas.microsoft.com/office/drawing/2014/main" id="{69B4FD8B-EF7F-4FBA-9192-71860209D348}"/>
            </a:ext>
          </a:extLst>
        </xdr:cNvPr>
        <xdr:cNvSpPr/>
      </xdr:nvSpPr>
      <xdr:spPr>
        <a:xfrm>
          <a:off x="4254500" y="2902585"/>
          <a:ext cx="101600" cy="10287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53340</xdr:rowOff>
    </xdr:from>
    <xdr:ext cx="762000" cy="250825"/>
    <xdr:sp macro="" textlink="">
      <xdr:nvSpPr>
        <xdr:cNvPr id="70" name="テキスト ボックス 69">
          <a:extLst>
            <a:ext uri="{FF2B5EF4-FFF2-40B4-BE49-F238E27FC236}">
              <a16:creationId xmlns:a16="http://schemas.microsoft.com/office/drawing/2014/main" id="{44869232-E961-4C0A-A819-EF6B17EA5707}"/>
            </a:ext>
          </a:extLst>
        </xdr:cNvPr>
        <xdr:cNvSpPr txBox="1"/>
      </xdr:nvSpPr>
      <xdr:spPr>
        <a:xfrm>
          <a:off x="3924300" y="26727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171,716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16</xdr:row>
      <xdr:rowOff>134620</xdr:rowOff>
    </xdr:from>
    <xdr:to>
      <xdr:col>19</xdr:col>
      <xdr:colOff>38100</xdr:colOff>
      <xdr:row>17</xdr:row>
      <xdr:rowOff>66675</xdr:rowOff>
    </xdr:to>
    <xdr:sp macro="" textlink="">
      <xdr:nvSpPr>
        <xdr:cNvPr id="71" name="楕円 70">
          <a:extLst>
            <a:ext uri="{FF2B5EF4-FFF2-40B4-BE49-F238E27FC236}">
              <a16:creationId xmlns:a16="http://schemas.microsoft.com/office/drawing/2014/main" id="{58315FE5-D1C2-406B-BD06-D149F926BDE9}"/>
            </a:ext>
          </a:extLst>
        </xdr:cNvPr>
        <xdr:cNvSpPr/>
      </xdr:nvSpPr>
      <xdr:spPr>
        <a:xfrm>
          <a:off x="3556000" y="2925445"/>
          <a:ext cx="10160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15</xdr:row>
      <xdr:rowOff>76200</xdr:rowOff>
    </xdr:from>
    <xdr:ext cx="762000" cy="252730"/>
    <xdr:sp macro="" textlink="">
      <xdr:nvSpPr>
        <xdr:cNvPr id="72" name="テキスト ボックス 71">
          <a:extLst>
            <a:ext uri="{FF2B5EF4-FFF2-40B4-BE49-F238E27FC236}">
              <a16:creationId xmlns:a16="http://schemas.microsoft.com/office/drawing/2014/main" id="{9A265F77-B9ED-450A-875A-29456D674118}"/>
            </a:ext>
          </a:extLst>
        </xdr:cNvPr>
        <xdr:cNvSpPr txBox="1"/>
      </xdr:nvSpPr>
      <xdr:spPr>
        <a:xfrm>
          <a:off x="3219450" y="269557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167,554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1270</xdr:rowOff>
    </xdr:from>
    <xdr:to>
      <xdr:col>15</xdr:col>
      <xdr:colOff>101600</xdr:colOff>
      <xdr:row>17</xdr:row>
      <xdr:rowOff>100330</xdr:rowOff>
    </xdr:to>
    <xdr:sp macro="" textlink="">
      <xdr:nvSpPr>
        <xdr:cNvPr id="73" name="楕円 72">
          <a:extLst>
            <a:ext uri="{FF2B5EF4-FFF2-40B4-BE49-F238E27FC236}">
              <a16:creationId xmlns:a16="http://schemas.microsoft.com/office/drawing/2014/main" id="{24D76DC2-78DF-4E36-BE3A-0C093B6CF367}"/>
            </a:ext>
          </a:extLst>
        </xdr:cNvPr>
        <xdr:cNvSpPr/>
      </xdr:nvSpPr>
      <xdr:spPr>
        <a:xfrm>
          <a:off x="2857500" y="296354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110490</xdr:rowOff>
    </xdr:from>
    <xdr:ext cx="759460" cy="253365"/>
    <xdr:sp macro="" textlink="">
      <xdr:nvSpPr>
        <xdr:cNvPr id="74" name="テキスト ボックス 73">
          <a:extLst>
            <a:ext uri="{FF2B5EF4-FFF2-40B4-BE49-F238E27FC236}">
              <a16:creationId xmlns:a16="http://schemas.microsoft.com/office/drawing/2014/main" id="{FA3E5707-A796-43E1-ACD0-CE65AA4AB76A}"/>
            </a:ext>
          </a:extLst>
        </xdr:cNvPr>
        <xdr:cNvSpPr txBox="1"/>
      </xdr:nvSpPr>
      <xdr:spPr>
        <a:xfrm>
          <a:off x="2527300" y="272986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161,476</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93345</xdr:rowOff>
    </xdr:to>
    <xdr:sp macro="" textlink="">
      <xdr:nvSpPr>
        <xdr:cNvPr id="75" name="正方形/長方形 74">
          <a:extLst>
            <a:ext uri="{FF2B5EF4-FFF2-40B4-BE49-F238E27FC236}">
              <a16:creationId xmlns:a16="http://schemas.microsoft.com/office/drawing/2014/main" id="{5436FFE6-CBF7-4CD5-937B-10F96D129C1B}"/>
            </a:ext>
          </a:extLst>
        </xdr:cNvPr>
        <xdr:cNvSpPr/>
      </xdr:nvSpPr>
      <xdr:spPr>
        <a:xfrm>
          <a:off x="2159000" y="5080000"/>
          <a:ext cx="424180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B68077B2-FCB7-4586-B4B7-8C2EC043DC13}"/>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7" name="正方形/長方形 76">
          <a:extLst>
            <a:ext uri="{FF2B5EF4-FFF2-40B4-BE49-F238E27FC236}">
              <a16:creationId xmlns:a16="http://schemas.microsoft.com/office/drawing/2014/main" id="{3AEB8AF8-C5FB-4990-89B8-04AF07177ABA}"/>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78" name="正方形/長方形 77">
          <a:extLst>
            <a:ext uri="{FF2B5EF4-FFF2-40B4-BE49-F238E27FC236}">
              <a16:creationId xmlns:a16="http://schemas.microsoft.com/office/drawing/2014/main" id="{DD235A47-7976-4F4D-9A6A-774DCED24ECE}"/>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D4B9D450-EFB2-4962-A167-EC26FEEC03C9}"/>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18415</xdr:rowOff>
    </xdr:from>
    <xdr:to>
      <xdr:col>1</xdr:col>
      <xdr:colOff>171450</xdr:colOff>
      <xdr:row>30</xdr:row>
      <xdr:rowOff>18415</xdr:rowOff>
    </xdr:to>
    <xdr:cxnSp macro="">
      <xdr:nvCxnSpPr>
        <xdr:cNvPr id="80" name="直線コネクタ 79">
          <a:extLst>
            <a:ext uri="{FF2B5EF4-FFF2-40B4-BE49-F238E27FC236}">
              <a16:creationId xmlns:a16="http://schemas.microsoft.com/office/drawing/2014/main" id="{BE25EA2D-E582-4933-9904-F8B60DA75140}"/>
            </a:ext>
          </a:extLst>
        </xdr:cNvPr>
        <xdr:cNvCxnSpPr/>
      </xdr:nvCxnSpPr>
      <xdr:spPr>
        <a:xfrm flipH="1">
          <a:off x="196850" y="525716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48E320F1-6B57-4956-8524-3C24BBBE6667}"/>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171450</xdr:colOff>
      <xdr:row>31</xdr:row>
      <xdr:rowOff>305435</xdr:rowOff>
    </xdr:to>
    <xdr:cxnSp macro="">
      <xdr:nvCxnSpPr>
        <xdr:cNvPr id="82" name="直線コネクタ 81">
          <a:extLst>
            <a:ext uri="{FF2B5EF4-FFF2-40B4-BE49-F238E27FC236}">
              <a16:creationId xmlns:a16="http://schemas.microsoft.com/office/drawing/2014/main" id="{B2B9EE21-F9F5-48E9-9AC6-8386E7BD5CD1}"/>
            </a:ext>
          </a:extLst>
        </xdr:cNvPr>
        <xdr:cNvCxnSpPr/>
      </xdr:nvCxnSpPr>
      <xdr:spPr>
        <a:xfrm flipH="1">
          <a:off x="196850" y="5715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E6C62288-3F1B-4286-84DB-1AFA2F98F415}"/>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171450</xdr:colOff>
      <xdr:row>33</xdr:row>
      <xdr:rowOff>172085</xdr:rowOff>
    </xdr:to>
    <xdr:cxnSp macro="">
      <xdr:nvCxnSpPr>
        <xdr:cNvPr id="84" name="直線コネクタ 83">
          <a:extLst>
            <a:ext uri="{FF2B5EF4-FFF2-40B4-BE49-F238E27FC236}">
              <a16:creationId xmlns:a16="http://schemas.microsoft.com/office/drawing/2014/main" id="{E763A9E6-430A-4DE3-91CF-D3AC772BA9A8}"/>
            </a:ext>
          </a:extLst>
        </xdr:cNvPr>
        <xdr:cNvCxnSpPr/>
      </xdr:nvCxnSpPr>
      <xdr:spPr>
        <a:xfrm flipH="1">
          <a:off x="196850" y="6096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68580</xdr:rowOff>
    </xdr:to>
    <xdr:sp macro="" textlink="">
      <xdr:nvSpPr>
        <xdr:cNvPr id="85" name="楕円 84">
          <a:extLst>
            <a:ext uri="{FF2B5EF4-FFF2-40B4-BE49-F238E27FC236}">
              <a16:creationId xmlns:a16="http://schemas.microsoft.com/office/drawing/2014/main" id="{D312EC01-7D45-4096-B5F4-A012E45B5C7D}"/>
            </a:ext>
          </a:extLst>
        </xdr:cNvPr>
        <xdr:cNvSpPr/>
      </xdr:nvSpPr>
      <xdr:spPr>
        <a:xfrm>
          <a:off x="231775" y="520700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3FBAA145-B28D-4730-89C2-E5220B979EC1}"/>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E2F8EF2B-04A5-43A0-AF91-AE6F469CCE1F}"/>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31115</xdr:rowOff>
    </xdr:from>
    <xdr:ext cx="408940" cy="272415"/>
    <xdr:sp macro="" textlink="">
      <xdr:nvSpPr>
        <xdr:cNvPr id="88" name="テキスト ボックス 87">
          <a:extLst>
            <a:ext uri="{FF2B5EF4-FFF2-40B4-BE49-F238E27FC236}">
              <a16:creationId xmlns:a16="http://schemas.microsoft.com/office/drawing/2014/main" id="{B190062E-4735-46E4-8124-020460ABF666}"/>
            </a:ext>
          </a:extLst>
        </xdr:cNvPr>
        <xdr:cNvSpPr txBox="1"/>
      </xdr:nvSpPr>
      <xdr:spPr>
        <a:xfrm>
          <a:off x="1676400" y="5269865"/>
          <a:ext cx="408940"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356F6CEB-C044-4BE5-B5D8-91F1D46DBE26}"/>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86995</xdr:rowOff>
    </xdr:from>
    <xdr:to>
      <xdr:col>33</xdr:col>
      <xdr:colOff>114300</xdr:colOff>
      <xdr:row>38</xdr:row>
      <xdr:rowOff>86995</xdr:rowOff>
    </xdr:to>
    <xdr:cxnSp macro="">
      <xdr:nvCxnSpPr>
        <xdr:cNvPr id="90" name="直線コネクタ 89">
          <a:extLst>
            <a:ext uri="{FF2B5EF4-FFF2-40B4-BE49-F238E27FC236}">
              <a16:creationId xmlns:a16="http://schemas.microsoft.com/office/drawing/2014/main" id="{0AA27794-0C5E-4A52-AB2A-1A0C8F256631}"/>
            </a:ext>
          </a:extLst>
        </xdr:cNvPr>
        <xdr:cNvCxnSpPr/>
      </xdr:nvCxnSpPr>
      <xdr:spPr>
        <a:xfrm>
          <a:off x="2159000" y="75545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59460" cy="255270"/>
    <xdr:sp macro="" textlink="">
      <xdr:nvSpPr>
        <xdr:cNvPr id="91" name="テキスト ボックス 90">
          <a:extLst>
            <a:ext uri="{FF2B5EF4-FFF2-40B4-BE49-F238E27FC236}">
              <a16:creationId xmlns:a16="http://schemas.microsoft.com/office/drawing/2014/main" id="{4FB3930B-D84C-4153-954C-20E7AE28D023}"/>
            </a:ext>
          </a:extLst>
        </xdr:cNvPr>
        <xdr:cNvSpPr txBox="1"/>
      </xdr:nvSpPr>
      <xdr:spPr>
        <a:xfrm>
          <a:off x="1384300" y="7413625"/>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4B14C5AA-9CFD-4A36-AFF0-BE4D0F56357B}"/>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59460" cy="259715"/>
    <xdr:sp macro="" textlink="">
      <xdr:nvSpPr>
        <xdr:cNvPr id="93" name="テキスト ボックス 92">
          <a:extLst>
            <a:ext uri="{FF2B5EF4-FFF2-40B4-BE49-F238E27FC236}">
              <a16:creationId xmlns:a16="http://schemas.microsoft.com/office/drawing/2014/main" id="{105153C2-C7AA-4A07-B754-27A06079061E}"/>
            </a:ext>
          </a:extLst>
        </xdr:cNvPr>
        <xdr:cNvSpPr txBox="1"/>
      </xdr:nvSpPr>
      <xdr:spPr>
        <a:xfrm>
          <a:off x="1384300" y="7033260"/>
          <a:ext cx="75946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D14FB020-E901-47DC-8020-78153B574E7A}"/>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59460" cy="255270"/>
    <xdr:sp macro="" textlink="">
      <xdr:nvSpPr>
        <xdr:cNvPr id="95" name="テキスト ボックス 94">
          <a:extLst>
            <a:ext uri="{FF2B5EF4-FFF2-40B4-BE49-F238E27FC236}">
              <a16:creationId xmlns:a16="http://schemas.microsoft.com/office/drawing/2014/main" id="{CFB2567C-2D43-4C00-87AF-B410DC38C291}"/>
            </a:ext>
          </a:extLst>
        </xdr:cNvPr>
        <xdr:cNvSpPr txBox="1"/>
      </xdr:nvSpPr>
      <xdr:spPr>
        <a:xfrm>
          <a:off x="1384300" y="665226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6" name="直線コネクタ 95">
          <a:extLst>
            <a:ext uri="{FF2B5EF4-FFF2-40B4-BE49-F238E27FC236}">
              <a16:creationId xmlns:a16="http://schemas.microsoft.com/office/drawing/2014/main" id="{8998804D-C8C2-4A3B-A390-A9ABC5A5A304}"/>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59460" cy="259715"/>
    <xdr:sp macro="" textlink="">
      <xdr:nvSpPr>
        <xdr:cNvPr id="97" name="テキスト ボックス 96">
          <a:extLst>
            <a:ext uri="{FF2B5EF4-FFF2-40B4-BE49-F238E27FC236}">
              <a16:creationId xmlns:a16="http://schemas.microsoft.com/office/drawing/2014/main" id="{042155DA-9083-49EC-9E2D-8C557D1ACF3F}"/>
            </a:ext>
          </a:extLst>
        </xdr:cNvPr>
        <xdr:cNvSpPr txBox="1"/>
      </xdr:nvSpPr>
      <xdr:spPr>
        <a:xfrm>
          <a:off x="1384300" y="6271260"/>
          <a:ext cx="75946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98" name="直線コネクタ 97">
          <a:extLst>
            <a:ext uri="{FF2B5EF4-FFF2-40B4-BE49-F238E27FC236}">
              <a16:creationId xmlns:a16="http://schemas.microsoft.com/office/drawing/2014/main" id="{06F58BD0-18D5-4959-AED5-FDAD7C78B44B}"/>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59460" cy="259080"/>
    <xdr:sp macro="" textlink="">
      <xdr:nvSpPr>
        <xdr:cNvPr id="99" name="テキスト ボックス 98">
          <a:extLst>
            <a:ext uri="{FF2B5EF4-FFF2-40B4-BE49-F238E27FC236}">
              <a16:creationId xmlns:a16="http://schemas.microsoft.com/office/drawing/2014/main" id="{3872418B-7F64-4F85-B2D4-9B73E04D9363}"/>
            </a:ext>
          </a:extLst>
        </xdr:cNvPr>
        <xdr:cNvSpPr txBox="1"/>
      </xdr:nvSpPr>
      <xdr:spPr>
        <a:xfrm>
          <a:off x="1384300" y="58902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0" name="直線コネクタ 99">
          <a:extLst>
            <a:ext uri="{FF2B5EF4-FFF2-40B4-BE49-F238E27FC236}">
              <a16:creationId xmlns:a16="http://schemas.microsoft.com/office/drawing/2014/main" id="{D826C0CA-4303-4167-8FF7-8F30B933656E}"/>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9460" cy="256540"/>
    <xdr:sp macro="" textlink="">
      <xdr:nvSpPr>
        <xdr:cNvPr id="101" name="テキスト ボックス 100">
          <a:extLst>
            <a:ext uri="{FF2B5EF4-FFF2-40B4-BE49-F238E27FC236}">
              <a16:creationId xmlns:a16="http://schemas.microsoft.com/office/drawing/2014/main" id="{37BD8B9C-B917-4CA6-8176-250885941091}"/>
            </a:ext>
          </a:extLst>
        </xdr:cNvPr>
        <xdr:cNvSpPr txBox="1"/>
      </xdr:nvSpPr>
      <xdr:spPr>
        <a:xfrm>
          <a:off x="1384300" y="550989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F22BAFEF-4249-4911-A148-611F7527CA6F}"/>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99695</xdr:rowOff>
    </xdr:from>
    <xdr:to>
      <xdr:col>29</xdr:col>
      <xdr:colOff>127000</xdr:colOff>
      <xdr:row>37</xdr:row>
      <xdr:rowOff>263525</xdr:rowOff>
    </xdr:to>
    <xdr:cxnSp macro="">
      <xdr:nvCxnSpPr>
        <xdr:cNvPr id="103" name="直線コネクタ 102">
          <a:extLst>
            <a:ext uri="{FF2B5EF4-FFF2-40B4-BE49-F238E27FC236}">
              <a16:creationId xmlns:a16="http://schemas.microsoft.com/office/drawing/2014/main" id="{FE908491-1C32-4133-8ACE-84D64290FE10}"/>
            </a:ext>
          </a:extLst>
        </xdr:cNvPr>
        <xdr:cNvCxnSpPr/>
      </xdr:nvCxnSpPr>
      <xdr:spPr>
        <a:xfrm flipV="1">
          <a:off x="5651500" y="6367145"/>
          <a:ext cx="0" cy="102108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235585</xdr:rowOff>
    </xdr:from>
    <xdr:ext cx="762000" cy="253365"/>
    <xdr:sp macro="" textlink="">
      <xdr:nvSpPr>
        <xdr:cNvPr id="104" name="人口1人当たり決算額の推移最小値テキスト445">
          <a:extLst>
            <a:ext uri="{FF2B5EF4-FFF2-40B4-BE49-F238E27FC236}">
              <a16:creationId xmlns:a16="http://schemas.microsoft.com/office/drawing/2014/main" id="{A966E2F9-A0B2-4ACA-A872-65FC06C15D46}"/>
            </a:ext>
          </a:extLst>
        </xdr:cNvPr>
        <xdr:cNvSpPr txBox="1"/>
      </xdr:nvSpPr>
      <xdr:spPr>
        <a:xfrm>
          <a:off x="5740400" y="73602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8,879</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263525</xdr:rowOff>
    </xdr:from>
    <xdr:to>
      <xdr:col>30</xdr:col>
      <xdr:colOff>25400</xdr:colOff>
      <xdr:row>37</xdr:row>
      <xdr:rowOff>263525</xdr:rowOff>
    </xdr:to>
    <xdr:cxnSp macro="">
      <xdr:nvCxnSpPr>
        <xdr:cNvPr id="105" name="直線コネクタ 104">
          <a:extLst>
            <a:ext uri="{FF2B5EF4-FFF2-40B4-BE49-F238E27FC236}">
              <a16:creationId xmlns:a16="http://schemas.microsoft.com/office/drawing/2014/main" id="{6186DA94-BA0A-4175-8893-3E46D2F7B827}"/>
            </a:ext>
          </a:extLst>
        </xdr:cNvPr>
        <xdr:cNvCxnSpPr/>
      </xdr:nvCxnSpPr>
      <xdr:spPr>
        <a:xfrm>
          <a:off x="5562600" y="73882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185420</xdr:rowOff>
    </xdr:from>
    <xdr:ext cx="762000" cy="259715"/>
    <xdr:sp macro="" textlink="">
      <xdr:nvSpPr>
        <xdr:cNvPr id="106" name="人口1人当たり決算額の推移最大値テキスト445">
          <a:extLst>
            <a:ext uri="{FF2B5EF4-FFF2-40B4-BE49-F238E27FC236}">
              <a16:creationId xmlns:a16="http://schemas.microsoft.com/office/drawing/2014/main" id="{D62F696A-6EE4-4B64-AD90-0D00F21632CE}"/>
            </a:ext>
          </a:extLst>
        </xdr:cNvPr>
        <xdr:cNvSpPr txBox="1"/>
      </xdr:nvSpPr>
      <xdr:spPr>
        <a:xfrm>
          <a:off x="5740400" y="610997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62,424</a:t>
          </a:r>
          <a:endParaRPr kumimoji="1" lang="ja-JP" altLang="en-US" sz="1000" b="1">
            <a:latin typeface="ＭＳ Ｐゴシック"/>
            <a:ea typeface="ＭＳ Ｐゴシック"/>
          </a:endParaRPr>
        </a:p>
      </xdr:txBody>
    </xdr:sp>
    <xdr:clientData/>
  </xdr:oneCellAnchor>
  <xdr:twoCellAnchor>
    <xdr:from>
      <xdr:col>29</xdr:col>
      <xdr:colOff>38100</xdr:colOff>
      <xdr:row>34</xdr:row>
      <xdr:rowOff>99695</xdr:rowOff>
    </xdr:from>
    <xdr:to>
      <xdr:col>30</xdr:col>
      <xdr:colOff>25400</xdr:colOff>
      <xdr:row>34</xdr:row>
      <xdr:rowOff>99695</xdr:rowOff>
    </xdr:to>
    <xdr:cxnSp macro="">
      <xdr:nvCxnSpPr>
        <xdr:cNvPr id="107" name="直線コネクタ 106">
          <a:extLst>
            <a:ext uri="{FF2B5EF4-FFF2-40B4-BE49-F238E27FC236}">
              <a16:creationId xmlns:a16="http://schemas.microsoft.com/office/drawing/2014/main" id="{2EDBFD31-8E81-471F-8B35-5862CD263B6F}"/>
            </a:ext>
          </a:extLst>
        </xdr:cNvPr>
        <xdr:cNvCxnSpPr/>
      </xdr:nvCxnSpPr>
      <xdr:spPr>
        <a:xfrm>
          <a:off x="5562600" y="63671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40640</xdr:rowOff>
    </xdr:from>
    <xdr:to>
      <xdr:col>29</xdr:col>
      <xdr:colOff>127000</xdr:colOff>
      <xdr:row>34</xdr:row>
      <xdr:rowOff>99695</xdr:rowOff>
    </xdr:to>
    <xdr:cxnSp macro="">
      <xdr:nvCxnSpPr>
        <xdr:cNvPr id="108" name="直線コネクタ 107">
          <a:extLst>
            <a:ext uri="{FF2B5EF4-FFF2-40B4-BE49-F238E27FC236}">
              <a16:creationId xmlns:a16="http://schemas.microsoft.com/office/drawing/2014/main" id="{2D38FCEC-1336-47A7-92FA-CAD20B182CA6}"/>
            </a:ext>
          </a:extLst>
        </xdr:cNvPr>
        <xdr:cNvCxnSpPr/>
      </xdr:nvCxnSpPr>
      <xdr:spPr>
        <a:xfrm>
          <a:off x="5003800" y="6308090"/>
          <a:ext cx="647700" cy="590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635</xdr:rowOff>
    </xdr:from>
    <xdr:ext cx="762000" cy="259715"/>
    <xdr:sp macro="" textlink="">
      <xdr:nvSpPr>
        <xdr:cNvPr id="109" name="人口1人当たり決算額の推移平均値テキスト445">
          <a:extLst>
            <a:ext uri="{FF2B5EF4-FFF2-40B4-BE49-F238E27FC236}">
              <a16:creationId xmlns:a16="http://schemas.microsoft.com/office/drawing/2014/main" id="{D4C6447E-D155-4663-B266-F278C68B9B62}"/>
            </a:ext>
          </a:extLst>
        </xdr:cNvPr>
        <xdr:cNvSpPr txBox="1"/>
      </xdr:nvSpPr>
      <xdr:spPr>
        <a:xfrm>
          <a:off x="5740400" y="6953885"/>
          <a:ext cx="76200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27,507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29210</xdr:rowOff>
    </xdr:from>
    <xdr:to>
      <xdr:col>29</xdr:col>
      <xdr:colOff>171450</xdr:colOff>
      <xdr:row>36</xdr:row>
      <xdr:rowOff>130175</xdr:rowOff>
    </xdr:to>
    <xdr:sp macro="" textlink="">
      <xdr:nvSpPr>
        <xdr:cNvPr id="110" name="フローチャート: 判断 109">
          <a:extLst>
            <a:ext uri="{FF2B5EF4-FFF2-40B4-BE49-F238E27FC236}">
              <a16:creationId xmlns:a16="http://schemas.microsoft.com/office/drawing/2014/main" id="{A775C0C2-9480-4D58-A692-66FD301C87E0}"/>
            </a:ext>
          </a:extLst>
        </xdr:cNvPr>
        <xdr:cNvSpPr/>
      </xdr:nvSpPr>
      <xdr:spPr>
        <a:xfrm>
          <a:off x="5600700" y="6982460"/>
          <a:ext cx="9525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40640</xdr:rowOff>
    </xdr:from>
    <xdr:to>
      <xdr:col>26</xdr:col>
      <xdr:colOff>50800</xdr:colOff>
      <xdr:row>34</xdr:row>
      <xdr:rowOff>56515</xdr:rowOff>
    </xdr:to>
    <xdr:cxnSp macro="">
      <xdr:nvCxnSpPr>
        <xdr:cNvPr id="111" name="直線コネクタ 110">
          <a:extLst>
            <a:ext uri="{FF2B5EF4-FFF2-40B4-BE49-F238E27FC236}">
              <a16:creationId xmlns:a16="http://schemas.microsoft.com/office/drawing/2014/main" id="{69321578-91C0-4BDD-80D3-B441B833ED80}"/>
            </a:ext>
          </a:extLst>
        </xdr:cNvPr>
        <xdr:cNvCxnSpPr/>
      </xdr:nvCxnSpPr>
      <xdr:spPr>
        <a:xfrm flipV="1">
          <a:off x="4305300" y="6308090"/>
          <a:ext cx="698500" cy="15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635</xdr:rowOff>
    </xdr:from>
    <xdr:to>
      <xdr:col>26</xdr:col>
      <xdr:colOff>101600</xdr:colOff>
      <xdr:row>36</xdr:row>
      <xdr:rowOff>102235</xdr:rowOff>
    </xdr:to>
    <xdr:sp macro="" textlink="">
      <xdr:nvSpPr>
        <xdr:cNvPr id="112" name="フローチャート: 判断 111">
          <a:extLst>
            <a:ext uri="{FF2B5EF4-FFF2-40B4-BE49-F238E27FC236}">
              <a16:creationId xmlns:a16="http://schemas.microsoft.com/office/drawing/2014/main" id="{CC530AD6-E0A4-4947-B80B-F3A274AC1693}"/>
            </a:ext>
          </a:extLst>
        </xdr:cNvPr>
        <xdr:cNvSpPr/>
      </xdr:nvSpPr>
      <xdr:spPr>
        <a:xfrm>
          <a:off x="4953000" y="69538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86995</xdr:rowOff>
    </xdr:from>
    <xdr:ext cx="734060" cy="256540"/>
    <xdr:sp macro="" textlink="">
      <xdr:nvSpPr>
        <xdr:cNvPr id="113" name="テキスト ボックス 112">
          <a:extLst>
            <a:ext uri="{FF2B5EF4-FFF2-40B4-BE49-F238E27FC236}">
              <a16:creationId xmlns:a16="http://schemas.microsoft.com/office/drawing/2014/main" id="{D0A9FB08-0DE3-4FB4-968E-2D6FEF6BDF91}"/>
            </a:ext>
          </a:extLst>
        </xdr:cNvPr>
        <xdr:cNvSpPr txBox="1"/>
      </xdr:nvSpPr>
      <xdr:spPr>
        <a:xfrm>
          <a:off x="4622800" y="7040245"/>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28,979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33</xdr:row>
      <xdr:rowOff>325120</xdr:rowOff>
    </xdr:from>
    <xdr:to>
      <xdr:col>22</xdr:col>
      <xdr:colOff>114300</xdr:colOff>
      <xdr:row>34</xdr:row>
      <xdr:rowOff>56515</xdr:rowOff>
    </xdr:to>
    <xdr:cxnSp macro="">
      <xdr:nvCxnSpPr>
        <xdr:cNvPr id="114" name="直線コネクタ 113">
          <a:extLst>
            <a:ext uri="{FF2B5EF4-FFF2-40B4-BE49-F238E27FC236}">
              <a16:creationId xmlns:a16="http://schemas.microsoft.com/office/drawing/2014/main" id="{95628706-9A86-4001-A928-295EE2AADEB5}"/>
            </a:ext>
          </a:extLst>
        </xdr:cNvPr>
        <xdr:cNvCxnSpPr/>
      </xdr:nvCxnSpPr>
      <xdr:spPr>
        <a:xfrm>
          <a:off x="3600450" y="6249670"/>
          <a:ext cx="704850" cy="742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340360</xdr:rowOff>
    </xdr:from>
    <xdr:to>
      <xdr:col>22</xdr:col>
      <xdr:colOff>165100</xdr:colOff>
      <xdr:row>36</xdr:row>
      <xdr:rowOff>98425</xdr:rowOff>
    </xdr:to>
    <xdr:sp macro="" textlink="">
      <xdr:nvSpPr>
        <xdr:cNvPr id="115" name="フローチャート: 判断 114">
          <a:extLst>
            <a:ext uri="{FF2B5EF4-FFF2-40B4-BE49-F238E27FC236}">
              <a16:creationId xmlns:a16="http://schemas.microsoft.com/office/drawing/2014/main" id="{E2AC243F-5F20-4602-AC5F-885250C29EC5}"/>
            </a:ext>
          </a:extLst>
        </xdr:cNvPr>
        <xdr:cNvSpPr/>
      </xdr:nvSpPr>
      <xdr:spPr>
        <a:xfrm>
          <a:off x="4254500" y="695071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83185</xdr:rowOff>
    </xdr:from>
    <xdr:ext cx="762000" cy="259080"/>
    <xdr:sp macro="" textlink="">
      <xdr:nvSpPr>
        <xdr:cNvPr id="116" name="テキスト ボックス 115">
          <a:extLst>
            <a:ext uri="{FF2B5EF4-FFF2-40B4-BE49-F238E27FC236}">
              <a16:creationId xmlns:a16="http://schemas.microsoft.com/office/drawing/2014/main" id="{A8F83E85-37C4-4B25-8148-65089E533239}"/>
            </a:ext>
          </a:extLst>
        </xdr:cNvPr>
        <xdr:cNvSpPr txBox="1"/>
      </xdr:nvSpPr>
      <xdr:spPr>
        <a:xfrm>
          <a:off x="3924300" y="7036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29,170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33</xdr:row>
      <xdr:rowOff>325120</xdr:rowOff>
    </xdr:from>
    <xdr:to>
      <xdr:col>18</xdr:col>
      <xdr:colOff>171450</xdr:colOff>
      <xdr:row>34</xdr:row>
      <xdr:rowOff>56515</xdr:rowOff>
    </xdr:to>
    <xdr:cxnSp macro="">
      <xdr:nvCxnSpPr>
        <xdr:cNvPr id="117" name="直線コネクタ 116">
          <a:extLst>
            <a:ext uri="{FF2B5EF4-FFF2-40B4-BE49-F238E27FC236}">
              <a16:creationId xmlns:a16="http://schemas.microsoft.com/office/drawing/2014/main" id="{3D00F775-3A0B-4274-AA7D-195956F84857}"/>
            </a:ext>
          </a:extLst>
        </xdr:cNvPr>
        <xdr:cNvCxnSpPr/>
      </xdr:nvCxnSpPr>
      <xdr:spPr>
        <a:xfrm flipV="1">
          <a:off x="2908300" y="6249670"/>
          <a:ext cx="692150" cy="742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31115</xdr:rowOff>
    </xdr:from>
    <xdr:to>
      <xdr:col>19</xdr:col>
      <xdr:colOff>38100</xdr:colOff>
      <xdr:row>36</xdr:row>
      <xdr:rowOff>132715</xdr:rowOff>
    </xdr:to>
    <xdr:sp macro="" textlink="">
      <xdr:nvSpPr>
        <xdr:cNvPr id="118" name="フローチャート: 判断 117">
          <a:extLst>
            <a:ext uri="{FF2B5EF4-FFF2-40B4-BE49-F238E27FC236}">
              <a16:creationId xmlns:a16="http://schemas.microsoft.com/office/drawing/2014/main" id="{9B25424D-1640-45CC-9148-3EF8FCC622A0}"/>
            </a:ext>
          </a:extLst>
        </xdr:cNvPr>
        <xdr:cNvSpPr/>
      </xdr:nvSpPr>
      <xdr:spPr>
        <a:xfrm>
          <a:off x="3556000" y="6984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36</xdr:row>
      <xdr:rowOff>117475</xdr:rowOff>
    </xdr:from>
    <xdr:ext cx="762000" cy="259715"/>
    <xdr:sp macro="" textlink="">
      <xdr:nvSpPr>
        <xdr:cNvPr id="119" name="テキスト ボックス 118">
          <a:extLst>
            <a:ext uri="{FF2B5EF4-FFF2-40B4-BE49-F238E27FC236}">
              <a16:creationId xmlns:a16="http://schemas.microsoft.com/office/drawing/2014/main" id="{80D12E88-0345-4FCE-89AE-E8B061A27503}"/>
            </a:ext>
          </a:extLst>
        </xdr:cNvPr>
        <xdr:cNvSpPr txBox="1"/>
      </xdr:nvSpPr>
      <xdr:spPr>
        <a:xfrm>
          <a:off x="3219450" y="707072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27,382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71120</xdr:rowOff>
    </xdr:from>
    <xdr:to>
      <xdr:col>15</xdr:col>
      <xdr:colOff>101600</xdr:colOff>
      <xdr:row>37</xdr:row>
      <xdr:rowOff>1270</xdr:rowOff>
    </xdr:to>
    <xdr:sp macro="" textlink="">
      <xdr:nvSpPr>
        <xdr:cNvPr id="120" name="フローチャート: 判断 119">
          <a:extLst>
            <a:ext uri="{FF2B5EF4-FFF2-40B4-BE49-F238E27FC236}">
              <a16:creationId xmlns:a16="http://schemas.microsoft.com/office/drawing/2014/main" id="{16B36094-D632-43C6-8F67-395C9906D5A7}"/>
            </a:ext>
          </a:extLst>
        </xdr:cNvPr>
        <xdr:cNvSpPr/>
      </xdr:nvSpPr>
      <xdr:spPr>
        <a:xfrm>
          <a:off x="2857500" y="70243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157480</xdr:rowOff>
    </xdr:from>
    <xdr:ext cx="759460" cy="254635"/>
    <xdr:sp macro="" textlink="">
      <xdr:nvSpPr>
        <xdr:cNvPr id="121" name="テキスト ボックス 120">
          <a:extLst>
            <a:ext uri="{FF2B5EF4-FFF2-40B4-BE49-F238E27FC236}">
              <a16:creationId xmlns:a16="http://schemas.microsoft.com/office/drawing/2014/main" id="{06DFD10B-0836-48F6-8A5D-8D4A710787AC}"/>
            </a:ext>
          </a:extLst>
        </xdr:cNvPr>
        <xdr:cNvSpPr txBox="1"/>
      </xdr:nvSpPr>
      <xdr:spPr>
        <a:xfrm>
          <a:off x="2527300" y="7110730"/>
          <a:ext cx="759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25,260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2000" cy="253365"/>
    <xdr:sp macro="" textlink="">
      <xdr:nvSpPr>
        <xdr:cNvPr id="122" name="テキスト ボックス 121">
          <a:extLst>
            <a:ext uri="{FF2B5EF4-FFF2-40B4-BE49-F238E27FC236}">
              <a16:creationId xmlns:a16="http://schemas.microsoft.com/office/drawing/2014/main" id="{B4A1176F-C8FB-4882-A391-49B3A492C1BD}"/>
            </a:ext>
          </a:extLst>
        </xdr:cNvPr>
        <xdr:cNvSpPr txBox="1"/>
      </xdr:nvSpPr>
      <xdr:spPr>
        <a:xfrm>
          <a:off x="547370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3365"/>
    <xdr:sp macro="" textlink="">
      <xdr:nvSpPr>
        <xdr:cNvPr id="123" name="テキスト ボックス 122">
          <a:extLst>
            <a:ext uri="{FF2B5EF4-FFF2-40B4-BE49-F238E27FC236}">
              <a16:creationId xmlns:a16="http://schemas.microsoft.com/office/drawing/2014/main" id="{3872D664-549F-40E4-B97F-62B5A613053F}"/>
            </a:ext>
          </a:extLst>
        </xdr:cNvPr>
        <xdr:cNvSpPr txBox="1"/>
      </xdr:nvSpPr>
      <xdr:spPr>
        <a:xfrm>
          <a:off x="482600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3365"/>
    <xdr:sp macro="" textlink="">
      <xdr:nvSpPr>
        <xdr:cNvPr id="124" name="テキスト ボックス 123">
          <a:extLst>
            <a:ext uri="{FF2B5EF4-FFF2-40B4-BE49-F238E27FC236}">
              <a16:creationId xmlns:a16="http://schemas.microsoft.com/office/drawing/2014/main" id="{500683BA-F8CC-4668-9978-C97CD75B2533}"/>
            </a:ext>
          </a:extLst>
        </xdr:cNvPr>
        <xdr:cNvSpPr txBox="1"/>
      </xdr:nvSpPr>
      <xdr:spPr>
        <a:xfrm>
          <a:off x="412750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3365"/>
    <xdr:sp macro="" textlink="">
      <xdr:nvSpPr>
        <xdr:cNvPr id="125" name="テキスト ボックス 124">
          <a:extLst>
            <a:ext uri="{FF2B5EF4-FFF2-40B4-BE49-F238E27FC236}">
              <a16:creationId xmlns:a16="http://schemas.microsoft.com/office/drawing/2014/main" id="{99631FB1-2EC9-4343-B349-D05056AC33D2}"/>
            </a:ext>
          </a:extLst>
        </xdr:cNvPr>
        <xdr:cNvSpPr txBox="1"/>
      </xdr:nvSpPr>
      <xdr:spPr>
        <a:xfrm>
          <a:off x="342900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3365"/>
    <xdr:sp macro="" textlink="">
      <xdr:nvSpPr>
        <xdr:cNvPr id="126" name="テキスト ボックス 125">
          <a:extLst>
            <a:ext uri="{FF2B5EF4-FFF2-40B4-BE49-F238E27FC236}">
              <a16:creationId xmlns:a16="http://schemas.microsoft.com/office/drawing/2014/main" id="{C92B1106-3587-49AD-8B26-ABE32B86E8B3}"/>
            </a:ext>
          </a:extLst>
        </xdr:cNvPr>
        <xdr:cNvSpPr txBox="1"/>
      </xdr:nvSpPr>
      <xdr:spPr>
        <a:xfrm>
          <a:off x="273050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48260</xdr:rowOff>
    </xdr:from>
    <xdr:to>
      <xdr:col>29</xdr:col>
      <xdr:colOff>171450</xdr:colOff>
      <xdr:row>34</xdr:row>
      <xdr:rowOff>150495</xdr:rowOff>
    </xdr:to>
    <xdr:sp macro="" textlink="">
      <xdr:nvSpPr>
        <xdr:cNvPr id="127" name="楕円 126">
          <a:extLst>
            <a:ext uri="{FF2B5EF4-FFF2-40B4-BE49-F238E27FC236}">
              <a16:creationId xmlns:a16="http://schemas.microsoft.com/office/drawing/2014/main" id="{17FA49C3-7184-489A-AB01-87B1BEF58B4F}"/>
            </a:ext>
          </a:extLst>
        </xdr:cNvPr>
        <xdr:cNvSpPr/>
      </xdr:nvSpPr>
      <xdr:spPr>
        <a:xfrm>
          <a:off x="5600700" y="6315710"/>
          <a:ext cx="9525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339090</xdr:rowOff>
    </xdr:from>
    <xdr:ext cx="762000" cy="255270"/>
    <xdr:sp macro="" textlink="">
      <xdr:nvSpPr>
        <xdr:cNvPr id="128" name="人口1人当たり決算額の推移該当値テキスト445">
          <a:extLst>
            <a:ext uri="{FF2B5EF4-FFF2-40B4-BE49-F238E27FC236}">
              <a16:creationId xmlns:a16="http://schemas.microsoft.com/office/drawing/2014/main" id="{DAF7EF80-E053-4E69-9AA4-F33B92234E79}"/>
            </a:ext>
          </a:extLst>
        </xdr:cNvPr>
        <xdr:cNvSpPr txBox="1"/>
      </xdr:nvSpPr>
      <xdr:spPr>
        <a:xfrm>
          <a:off x="5740400" y="62636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62,424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33</xdr:row>
      <xdr:rowOff>332105</xdr:rowOff>
    </xdr:from>
    <xdr:to>
      <xdr:col>26</xdr:col>
      <xdr:colOff>101600</xdr:colOff>
      <xdr:row>34</xdr:row>
      <xdr:rowOff>91440</xdr:rowOff>
    </xdr:to>
    <xdr:sp macro="" textlink="">
      <xdr:nvSpPr>
        <xdr:cNvPr id="129" name="楕円 128">
          <a:extLst>
            <a:ext uri="{FF2B5EF4-FFF2-40B4-BE49-F238E27FC236}">
              <a16:creationId xmlns:a16="http://schemas.microsoft.com/office/drawing/2014/main" id="{54846CDE-B5ED-424E-81AE-87C895609FFF}"/>
            </a:ext>
          </a:extLst>
        </xdr:cNvPr>
        <xdr:cNvSpPr/>
      </xdr:nvSpPr>
      <xdr:spPr>
        <a:xfrm>
          <a:off x="4953000" y="62566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102235</xdr:rowOff>
    </xdr:from>
    <xdr:ext cx="734060" cy="258445"/>
    <xdr:sp macro="" textlink="">
      <xdr:nvSpPr>
        <xdr:cNvPr id="130" name="テキスト ボックス 129">
          <a:extLst>
            <a:ext uri="{FF2B5EF4-FFF2-40B4-BE49-F238E27FC236}">
              <a16:creationId xmlns:a16="http://schemas.microsoft.com/office/drawing/2014/main" id="{0C91DB50-5F19-4B96-AF75-F1BAABC93D5B}"/>
            </a:ext>
          </a:extLst>
        </xdr:cNvPr>
        <xdr:cNvSpPr txBox="1"/>
      </xdr:nvSpPr>
      <xdr:spPr>
        <a:xfrm>
          <a:off x="4622800" y="6026785"/>
          <a:ext cx="7340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65,530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5080</xdr:rowOff>
    </xdr:from>
    <xdr:to>
      <xdr:col>22</xdr:col>
      <xdr:colOff>165100</xdr:colOff>
      <xdr:row>34</xdr:row>
      <xdr:rowOff>106045</xdr:rowOff>
    </xdr:to>
    <xdr:sp macro="" textlink="">
      <xdr:nvSpPr>
        <xdr:cNvPr id="131" name="楕円 130">
          <a:extLst>
            <a:ext uri="{FF2B5EF4-FFF2-40B4-BE49-F238E27FC236}">
              <a16:creationId xmlns:a16="http://schemas.microsoft.com/office/drawing/2014/main" id="{F8127A28-AFCF-4A52-ADD9-CB084779E639}"/>
            </a:ext>
          </a:extLst>
        </xdr:cNvPr>
        <xdr:cNvSpPr/>
      </xdr:nvSpPr>
      <xdr:spPr>
        <a:xfrm>
          <a:off x="4254500" y="62725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116840</xdr:rowOff>
    </xdr:from>
    <xdr:ext cx="762000" cy="259715"/>
    <xdr:sp macro="" textlink="">
      <xdr:nvSpPr>
        <xdr:cNvPr id="132" name="テキスト ボックス 131">
          <a:extLst>
            <a:ext uri="{FF2B5EF4-FFF2-40B4-BE49-F238E27FC236}">
              <a16:creationId xmlns:a16="http://schemas.microsoft.com/office/drawing/2014/main" id="{64B4AABE-A796-4330-92D6-004F9DE7E738}"/>
            </a:ext>
          </a:extLst>
        </xdr:cNvPr>
        <xdr:cNvSpPr txBox="1"/>
      </xdr:nvSpPr>
      <xdr:spPr>
        <a:xfrm>
          <a:off x="3924300" y="604139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64,731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33</xdr:row>
      <xdr:rowOff>274320</xdr:rowOff>
    </xdr:from>
    <xdr:to>
      <xdr:col>19</xdr:col>
      <xdr:colOff>38100</xdr:colOff>
      <xdr:row>34</xdr:row>
      <xdr:rowOff>33655</xdr:rowOff>
    </xdr:to>
    <xdr:sp macro="" textlink="">
      <xdr:nvSpPr>
        <xdr:cNvPr id="133" name="楕円 132">
          <a:extLst>
            <a:ext uri="{FF2B5EF4-FFF2-40B4-BE49-F238E27FC236}">
              <a16:creationId xmlns:a16="http://schemas.microsoft.com/office/drawing/2014/main" id="{45906989-787F-425A-B969-81CC0CEADFFF}"/>
            </a:ext>
          </a:extLst>
        </xdr:cNvPr>
        <xdr:cNvSpPr/>
      </xdr:nvSpPr>
      <xdr:spPr>
        <a:xfrm>
          <a:off x="3556000" y="61988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33</xdr:row>
      <xdr:rowOff>44450</xdr:rowOff>
    </xdr:from>
    <xdr:ext cx="762000" cy="254000"/>
    <xdr:sp macro="" textlink="">
      <xdr:nvSpPr>
        <xdr:cNvPr id="134" name="テキスト ボックス 133">
          <a:extLst>
            <a:ext uri="{FF2B5EF4-FFF2-40B4-BE49-F238E27FC236}">
              <a16:creationId xmlns:a16="http://schemas.microsoft.com/office/drawing/2014/main" id="{024BDBD5-F72C-4BD7-B22D-1406170BCB87}"/>
            </a:ext>
          </a:extLst>
        </xdr:cNvPr>
        <xdr:cNvSpPr txBox="1"/>
      </xdr:nvSpPr>
      <xdr:spPr>
        <a:xfrm>
          <a:off x="3219450" y="59690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68,576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5080</xdr:rowOff>
    </xdr:from>
    <xdr:to>
      <xdr:col>15</xdr:col>
      <xdr:colOff>101600</xdr:colOff>
      <xdr:row>34</xdr:row>
      <xdr:rowOff>107315</xdr:rowOff>
    </xdr:to>
    <xdr:sp macro="" textlink="">
      <xdr:nvSpPr>
        <xdr:cNvPr id="135" name="楕円 134">
          <a:extLst>
            <a:ext uri="{FF2B5EF4-FFF2-40B4-BE49-F238E27FC236}">
              <a16:creationId xmlns:a16="http://schemas.microsoft.com/office/drawing/2014/main" id="{C39830CD-0F74-446B-91AB-C0A311FE4C2E}"/>
            </a:ext>
          </a:extLst>
        </xdr:cNvPr>
        <xdr:cNvSpPr/>
      </xdr:nvSpPr>
      <xdr:spPr>
        <a:xfrm>
          <a:off x="2857500" y="627253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116840</xdr:rowOff>
    </xdr:from>
    <xdr:ext cx="759460" cy="259715"/>
    <xdr:sp macro="" textlink="">
      <xdr:nvSpPr>
        <xdr:cNvPr id="136" name="テキスト ボックス 135">
          <a:extLst>
            <a:ext uri="{FF2B5EF4-FFF2-40B4-BE49-F238E27FC236}">
              <a16:creationId xmlns:a16="http://schemas.microsoft.com/office/drawing/2014/main" id="{6511C2EE-0276-417F-BA30-723FBB1DCE4E}"/>
            </a:ext>
          </a:extLst>
        </xdr:cNvPr>
        <xdr:cNvSpPr txBox="1"/>
      </xdr:nvSpPr>
      <xdr:spPr>
        <a:xfrm>
          <a:off x="2527300" y="6041390"/>
          <a:ext cx="75946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64,688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26546" y="73482"/>
          <a:ext cx="3826778"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567325AF-D984-4E59-80C9-C5078870F548}"/>
            </a:ext>
          </a:extLst>
        </xdr:cNvPr>
        <xdr:cNvSpPr/>
      </xdr:nvSpPr>
      <xdr:spPr>
        <a:xfrm>
          <a:off x="635000" y="127000"/>
          <a:ext cx="12700000"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164D9F54-57E3-4773-86F2-7D0C5A15F19D}"/>
            </a:ext>
          </a:extLst>
        </xdr:cNvPr>
        <xdr:cNvSpPr/>
      </xdr:nvSpPr>
      <xdr:spPr>
        <a:xfrm>
          <a:off x="19050000" y="189865"/>
          <a:ext cx="392430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FED5E57A-26D2-48A1-AF11-266F05568C0C}"/>
            </a:ext>
          </a:extLst>
        </xdr:cNvPr>
        <xdr:cNvSpPr/>
      </xdr:nvSpPr>
      <xdr:spPr>
        <a:xfrm>
          <a:off x="19069050" y="214630"/>
          <a:ext cx="387985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F5D7EAAE-815D-4DF8-B9F3-A78607FF96ED}"/>
            </a:ext>
          </a:extLst>
        </xdr:cNvPr>
        <xdr:cNvSpPr/>
      </xdr:nvSpPr>
      <xdr:spPr>
        <a:xfrm>
          <a:off x="19094450" y="240030"/>
          <a:ext cx="38227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京都府京丹波町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FCE171B2-94AD-454D-A379-0D977EFCDFB6}"/>
            </a:ext>
          </a:extLst>
        </xdr:cNvPr>
        <xdr:cNvSpPr/>
      </xdr:nvSpPr>
      <xdr:spPr>
        <a:xfrm>
          <a:off x="16256000" y="189865"/>
          <a:ext cx="266065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93E04D32-8561-4951-90F8-C1A2809E24DB}"/>
            </a:ext>
          </a:extLst>
        </xdr:cNvPr>
        <xdr:cNvSpPr/>
      </xdr:nvSpPr>
      <xdr:spPr>
        <a:xfrm>
          <a:off x="16281400" y="214630"/>
          <a:ext cx="261620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81EA234-5FEF-4569-8C2D-70212BCF1FD8}"/>
            </a:ext>
          </a:extLst>
        </xdr:cNvPr>
        <xdr:cNvSpPr/>
      </xdr:nvSpPr>
      <xdr:spPr>
        <a:xfrm>
          <a:off x="16306800" y="240030"/>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80DA7DF8-F146-40EB-94CE-F307128099BA}"/>
            </a:ext>
          </a:extLst>
        </xdr:cNvPr>
        <xdr:cNvSpPr/>
      </xdr:nvSpPr>
      <xdr:spPr>
        <a:xfrm>
          <a:off x="762000" y="888365"/>
          <a:ext cx="10096500" cy="17767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E2E9B683-2C1C-40C9-8BAB-7D3B0959AAD5}"/>
            </a:ext>
          </a:extLst>
        </xdr:cNvPr>
        <xdr:cNvSpPr/>
      </xdr:nvSpPr>
      <xdr:spPr>
        <a:xfrm>
          <a:off x="889000" y="918845"/>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2522AC3C-816A-4EF2-A75E-123A1706A460}"/>
            </a:ext>
          </a:extLst>
        </xdr:cNvPr>
        <xdr:cNvSpPr/>
      </xdr:nvSpPr>
      <xdr:spPr>
        <a:xfrm>
          <a:off x="2222500" y="918845"/>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12,384
12,119
303.09
12,271,102
12,199,521
56,234
6,816,403
13,805,964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45945AEF-F5CC-401C-A43A-FA03482AE3A7}"/>
            </a:ext>
          </a:extLst>
        </xdr:cNvPr>
        <xdr:cNvSpPr/>
      </xdr:nvSpPr>
      <xdr:spPr>
        <a:xfrm>
          <a:off x="3556000" y="918845"/>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DCE18ACA-3E8B-4B40-A063-324F2C238085}"/>
            </a:ext>
          </a:extLst>
        </xdr:cNvPr>
        <xdr:cNvSpPr/>
      </xdr:nvSpPr>
      <xdr:spPr>
        <a:xfrm>
          <a:off x="5080000" y="937895"/>
          <a:ext cx="203200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A713EB21-9226-4F22-B833-CD7276968CC0}"/>
            </a:ext>
          </a:extLst>
        </xdr:cNvPr>
        <xdr:cNvSpPr/>
      </xdr:nvSpPr>
      <xdr:spPr>
        <a:xfrm>
          <a:off x="7112000" y="937895"/>
          <a:ext cx="127000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15.2
58.0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E080A12F-ACCD-491B-990E-B77BF4A70966}"/>
            </a:ext>
          </a:extLst>
        </xdr:cNvPr>
        <xdr:cNvSpPr/>
      </xdr:nvSpPr>
      <xdr:spPr>
        <a:xfrm>
          <a:off x="8445500" y="950595"/>
          <a:ext cx="635000" cy="9410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DE150F40-CBFE-4352-B352-9EF80C9C645A}"/>
            </a:ext>
          </a:extLst>
        </xdr:cNvPr>
        <xdr:cNvSpPr/>
      </xdr:nvSpPr>
      <xdr:spPr>
        <a:xfrm>
          <a:off x="5080000" y="1714500"/>
          <a:ext cx="203200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96D0F486-4F08-4B99-8483-D5FC4AF9AB60}"/>
            </a:ext>
          </a:extLst>
        </xdr:cNvPr>
        <xdr:cNvSpPr/>
      </xdr:nvSpPr>
      <xdr:spPr>
        <a:xfrm>
          <a:off x="7175500" y="1714500"/>
          <a:ext cx="381000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EBC746AB-8CCC-46E5-B251-0FE6817D17B4}"/>
            </a:ext>
          </a:extLst>
        </xdr:cNvPr>
        <xdr:cNvSpPr/>
      </xdr:nvSpPr>
      <xdr:spPr>
        <a:xfrm>
          <a:off x="11074400" y="888365"/>
          <a:ext cx="1524000" cy="114046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A981F239-C9DD-4CAD-A4E6-F2663DEA5DC5}"/>
            </a:ext>
          </a:extLst>
        </xdr:cNvPr>
        <xdr:cNvSpPr/>
      </xdr:nvSpPr>
      <xdr:spPr>
        <a:xfrm>
          <a:off x="11334750" y="950595"/>
          <a:ext cx="14605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64FA3D8E-18E6-4A60-8235-2EEED8D5AFAF}"/>
            </a:ext>
          </a:extLst>
        </xdr:cNvPr>
        <xdr:cNvSpPr/>
      </xdr:nvSpPr>
      <xdr:spPr>
        <a:xfrm>
          <a:off x="11334750" y="1218565"/>
          <a:ext cx="14605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BB5B3D32-256F-438B-85F1-B260D1A35F67}"/>
            </a:ext>
          </a:extLst>
        </xdr:cNvPr>
        <xdr:cNvSpPr/>
      </xdr:nvSpPr>
      <xdr:spPr>
        <a:xfrm>
          <a:off x="11334750" y="1548765"/>
          <a:ext cx="1460500"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640EA593-E9B1-4189-B529-1D5800B437B7}"/>
            </a:ext>
          </a:extLst>
        </xdr:cNvPr>
        <xdr:cNvCxnSpPr/>
      </xdr:nvCxnSpPr>
      <xdr:spPr>
        <a:xfrm flipH="1">
          <a:off x="11156950" y="106616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81F356CC-83E0-49D1-9C05-9A4B1B568BF9}"/>
            </a:ext>
          </a:extLst>
        </xdr:cNvPr>
        <xdr:cNvSpPr/>
      </xdr:nvSpPr>
      <xdr:spPr>
        <a:xfrm>
          <a:off x="11210925" y="101219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2BC560E-610C-421B-AFBB-1FC1A96A1489}"/>
            </a:ext>
          </a:extLst>
        </xdr:cNvPr>
        <xdr:cNvSpPr/>
      </xdr:nvSpPr>
      <xdr:spPr>
        <a:xfrm>
          <a:off x="11210925" y="128079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753B89D3-6560-471A-9B10-3D98B3B1FCDE}"/>
            </a:ext>
          </a:extLst>
        </xdr:cNvPr>
        <xdr:cNvCxnSpPr/>
      </xdr:nvCxnSpPr>
      <xdr:spPr>
        <a:xfrm>
          <a:off x="11257280" y="15208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B2EE7EE9-38FD-41C6-8074-3FCBB5A52018}"/>
            </a:ext>
          </a:extLst>
        </xdr:cNvPr>
        <xdr:cNvCxnSpPr/>
      </xdr:nvCxnSpPr>
      <xdr:spPr>
        <a:xfrm>
          <a:off x="11176000" y="152082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7478DAA-BBFE-4FF2-9083-ADB9F3F7086D}"/>
            </a:ext>
          </a:extLst>
        </xdr:cNvPr>
        <xdr:cNvCxnSpPr/>
      </xdr:nvCxnSpPr>
      <xdr:spPr>
        <a:xfrm flipV="1">
          <a:off x="11257280" y="176149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624B35F-B4EF-483E-9850-E233833EF544}"/>
            </a:ext>
          </a:extLst>
        </xdr:cNvPr>
        <xdr:cNvCxnSpPr/>
      </xdr:nvCxnSpPr>
      <xdr:spPr>
        <a:xfrm>
          <a:off x="11176000" y="190436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4604927D-FDD4-43AE-BF5A-2DC58FF8EFF6}"/>
            </a:ext>
          </a:extLst>
        </xdr:cNvPr>
        <xdr:cNvSpPr txBox="1"/>
      </xdr:nvSpPr>
      <xdr:spPr>
        <a:xfrm>
          <a:off x="698500" y="285496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50825"/>
    <xdr:sp macro="" textlink="">
      <xdr:nvSpPr>
        <xdr:cNvPr id="30" name="テキスト ボックス 29">
          <a:extLst>
            <a:ext uri="{FF2B5EF4-FFF2-40B4-BE49-F238E27FC236}">
              <a16:creationId xmlns:a16="http://schemas.microsoft.com/office/drawing/2014/main" id="{D8E65350-E0F3-40A3-85B7-0834A92C6D7C}"/>
            </a:ext>
          </a:extLst>
        </xdr:cNvPr>
        <xdr:cNvSpPr txBox="1"/>
      </xdr:nvSpPr>
      <xdr:spPr>
        <a:xfrm>
          <a:off x="698500" y="3173095"/>
          <a:ext cx="6046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2730"/>
    <xdr:sp macro="" textlink="">
      <xdr:nvSpPr>
        <xdr:cNvPr id="31" name="テキスト ボックス 30">
          <a:extLst>
            <a:ext uri="{FF2B5EF4-FFF2-40B4-BE49-F238E27FC236}">
              <a16:creationId xmlns:a16="http://schemas.microsoft.com/office/drawing/2014/main" id="{E9633D8B-D5E4-4B75-8FBB-58C343B804C4}"/>
            </a:ext>
          </a:extLst>
        </xdr:cNvPr>
        <xdr:cNvSpPr txBox="1"/>
      </xdr:nvSpPr>
      <xdr:spPr>
        <a:xfrm>
          <a:off x="698500" y="349059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FEB6F09C-CC74-4407-9FC4-096B04427A3D}"/>
            </a:ext>
          </a:extLst>
        </xdr:cNvPr>
        <xdr:cNvSpPr/>
      </xdr:nvSpPr>
      <xdr:spPr>
        <a:xfrm>
          <a:off x="762000" y="3999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AFD11432-3061-4C35-88F3-DED227171D71}"/>
            </a:ext>
          </a:extLst>
        </xdr:cNvPr>
        <xdr:cNvSpPr/>
      </xdr:nvSpPr>
      <xdr:spPr>
        <a:xfrm>
          <a:off x="889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9C2FB791-FE19-4EC8-BCCD-20B71B114DAA}"/>
            </a:ext>
          </a:extLst>
        </xdr:cNvPr>
        <xdr:cNvSpPr/>
      </xdr:nvSpPr>
      <xdr:spPr>
        <a:xfrm>
          <a:off x="889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62C91D01-FDE2-4D68-B129-38B42CF600B8}"/>
            </a:ext>
          </a:extLst>
        </xdr:cNvPr>
        <xdr:cNvSpPr/>
      </xdr:nvSpPr>
      <xdr:spPr>
        <a:xfrm>
          <a:off x="1905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FD1CE8BF-2075-49CD-932D-352880A777D7}"/>
            </a:ext>
          </a:extLst>
        </xdr:cNvPr>
        <xdr:cNvSpPr/>
      </xdr:nvSpPr>
      <xdr:spPr>
        <a:xfrm>
          <a:off x="1905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5CE45761-3661-4089-8412-49D7668F0EBD}"/>
            </a:ext>
          </a:extLst>
        </xdr:cNvPr>
        <xdr:cNvSpPr/>
      </xdr:nvSpPr>
      <xdr:spPr>
        <a:xfrm>
          <a:off x="3048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319EF13-EC4A-4CE3-9F56-4FCEE3F9AAA9}"/>
            </a:ext>
          </a:extLst>
        </xdr:cNvPr>
        <xdr:cNvSpPr/>
      </xdr:nvSpPr>
      <xdr:spPr>
        <a:xfrm>
          <a:off x="3048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110,515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E5F97115-DF24-42D2-B83D-C6C942464526}"/>
            </a:ext>
          </a:extLst>
        </xdr:cNvPr>
        <xdr:cNvSpPr/>
      </xdr:nvSpPr>
      <xdr:spPr>
        <a:xfrm>
          <a:off x="762000" y="4825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7345" cy="219710"/>
    <xdr:sp macro="" textlink="">
      <xdr:nvSpPr>
        <xdr:cNvPr id="40" name="テキスト ボックス 39">
          <a:extLst>
            <a:ext uri="{FF2B5EF4-FFF2-40B4-BE49-F238E27FC236}">
              <a16:creationId xmlns:a16="http://schemas.microsoft.com/office/drawing/2014/main" id="{2F7722C6-7CEF-4189-A196-38AD180FA8B9}"/>
            </a:ext>
          </a:extLst>
        </xdr:cNvPr>
        <xdr:cNvSpPr txBox="1"/>
      </xdr:nvSpPr>
      <xdr:spPr>
        <a:xfrm>
          <a:off x="723900" y="4634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C00B1F0-1674-432F-A019-4CFDD17863C5}"/>
            </a:ext>
          </a:extLst>
        </xdr:cNvPr>
        <xdr:cNvCxnSpPr/>
      </xdr:nvCxnSpPr>
      <xdr:spPr>
        <a:xfrm>
          <a:off x="762000" y="7110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109220</xdr:rowOff>
    </xdr:from>
    <xdr:ext cx="531495" cy="250825"/>
    <xdr:sp macro="" textlink="">
      <xdr:nvSpPr>
        <xdr:cNvPr id="42" name="テキスト ボックス 41">
          <a:extLst>
            <a:ext uri="{FF2B5EF4-FFF2-40B4-BE49-F238E27FC236}">
              <a16:creationId xmlns:a16="http://schemas.microsoft.com/office/drawing/2014/main" id="{099ECEB8-9B54-41BF-8484-5B4FFD869760}"/>
            </a:ext>
          </a:extLst>
        </xdr:cNvPr>
        <xdr:cNvSpPr txBox="1"/>
      </xdr:nvSpPr>
      <xdr:spPr>
        <a:xfrm>
          <a:off x="230505" y="696722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96520</xdr:rowOff>
    </xdr:from>
    <xdr:to>
      <xdr:col>28</xdr:col>
      <xdr:colOff>114300</xdr:colOff>
      <xdr:row>39</xdr:row>
      <xdr:rowOff>96520</xdr:rowOff>
    </xdr:to>
    <xdr:cxnSp macro="">
      <xdr:nvCxnSpPr>
        <xdr:cNvPr id="43" name="直線コネクタ 42">
          <a:extLst>
            <a:ext uri="{FF2B5EF4-FFF2-40B4-BE49-F238E27FC236}">
              <a16:creationId xmlns:a16="http://schemas.microsoft.com/office/drawing/2014/main" id="{7DA282A6-8671-4097-A366-0ACFFA433017}"/>
            </a:ext>
          </a:extLst>
        </xdr:cNvPr>
        <xdr:cNvCxnSpPr/>
      </xdr:nvCxnSpPr>
      <xdr:spPr>
        <a:xfrm>
          <a:off x="762000" y="67830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125730</xdr:rowOff>
    </xdr:from>
    <xdr:ext cx="531495" cy="251460"/>
    <xdr:sp macro="" textlink="">
      <xdr:nvSpPr>
        <xdr:cNvPr id="44" name="テキスト ボックス 43">
          <a:extLst>
            <a:ext uri="{FF2B5EF4-FFF2-40B4-BE49-F238E27FC236}">
              <a16:creationId xmlns:a16="http://schemas.microsoft.com/office/drawing/2014/main" id="{8CC47F0F-7259-4A80-9D57-845C51912859}"/>
            </a:ext>
          </a:extLst>
        </xdr:cNvPr>
        <xdr:cNvSpPr txBox="1"/>
      </xdr:nvSpPr>
      <xdr:spPr>
        <a:xfrm>
          <a:off x="230505" y="664083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112395</xdr:rowOff>
    </xdr:from>
    <xdr:to>
      <xdr:col>28</xdr:col>
      <xdr:colOff>114300</xdr:colOff>
      <xdr:row>37</xdr:row>
      <xdr:rowOff>112395</xdr:rowOff>
    </xdr:to>
    <xdr:cxnSp macro="">
      <xdr:nvCxnSpPr>
        <xdr:cNvPr id="45" name="直線コネクタ 44">
          <a:extLst>
            <a:ext uri="{FF2B5EF4-FFF2-40B4-BE49-F238E27FC236}">
              <a16:creationId xmlns:a16="http://schemas.microsoft.com/office/drawing/2014/main" id="{616C0838-B2EB-45F3-9A90-705607C107D0}"/>
            </a:ext>
          </a:extLst>
        </xdr:cNvPr>
        <xdr:cNvCxnSpPr/>
      </xdr:nvCxnSpPr>
      <xdr:spPr>
        <a:xfrm>
          <a:off x="762000" y="64560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140970</xdr:rowOff>
    </xdr:from>
    <xdr:ext cx="531495" cy="250825"/>
    <xdr:sp macro="" textlink="">
      <xdr:nvSpPr>
        <xdr:cNvPr id="46" name="テキスト ボックス 45">
          <a:extLst>
            <a:ext uri="{FF2B5EF4-FFF2-40B4-BE49-F238E27FC236}">
              <a16:creationId xmlns:a16="http://schemas.microsoft.com/office/drawing/2014/main" id="{9BBC9C1E-3CC1-4E7A-B415-3EC5BD29342B}"/>
            </a:ext>
          </a:extLst>
        </xdr:cNvPr>
        <xdr:cNvSpPr txBox="1"/>
      </xdr:nvSpPr>
      <xdr:spPr>
        <a:xfrm>
          <a:off x="230505" y="631317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128905</xdr:rowOff>
    </xdr:from>
    <xdr:to>
      <xdr:col>28</xdr:col>
      <xdr:colOff>114300</xdr:colOff>
      <xdr:row>35</xdr:row>
      <xdr:rowOff>128905</xdr:rowOff>
    </xdr:to>
    <xdr:cxnSp macro="">
      <xdr:nvCxnSpPr>
        <xdr:cNvPr id="47" name="直線コネクタ 46">
          <a:extLst>
            <a:ext uri="{FF2B5EF4-FFF2-40B4-BE49-F238E27FC236}">
              <a16:creationId xmlns:a16="http://schemas.microsoft.com/office/drawing/2014/main" id="{810443E2-BBA3-4B67-9C17-512A28E7D6E9}"/>
            </a:ext>
          </a:extLst>
        </xdr:cNvPr>
        <xdr:cNvCxnSpPr/>
      </xdr:nvCxnSpPr>
      <xdr:spPr>
        <a:xfrm>
          <a:off x="762000" y="61296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156845</xdr:rowOff>
    </xdr:from>
    <xdr:ext cx="595630" cy="253365"/>
    <xdr:sp macro="" textlink="">
      <xdr:nvSpPr>
        <xdr:cNvPr id="48" name="テキスト ボックス 47">
          <a:extLst>
            <a:ext uri="{FF2B5EF4-FFF2-40B4-BE49-F238E27FC236}">
              <a16:creationId xmlns:a16="http://schemas.microsoft.com/office/drawing/2014/main" id="{D3DD3BAA-6AC2-4793-A63A-E386524373BC}"/>
            </a:ext>
          </a:extLst>
        </xdr:cNvPr>
        <xdr:cNvSpPr txBox="1"/>
      </xdr:nvSpPr>
      <xdr:spPr>
        <a:xfrm>
          <a:off x="166370" y="59861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144780</xdr:rowOff>
    </xdr:from>
    <xdr:to>
      <xdr:col>28</xdr:col>
      <xdr:colOff>114300</xdr:colOff>
      <xdr:row>33</xdr:row>
      <xdr:rowOff>144780</xdr:rowOff>
    </xdr:to>
    <xdr:cxnSp macro="">
      <xdr:nvCxnSpPr>
        <xdr:cNvPr id="49" name="直線コネクタ 48">
          <a:extLst>
            <a:ext uri="{FF2B5EF4-FFF2-40B4-BE49-F238E27FC236}">
              <a16:creationId xmlns:a16="http://schemas.microsoft.com/office/drawing/2014/main" id="{93D5ABAB-DC54-485E-B432-1668AA02BA13}"/>
            </a:ext>
          </a:extLst>
        </xdr:cNvPr>
        <xdr:cNvCxnSpPr/>
      </xdr:nvCxnSpPr>
      <xdr:spPr>
        <a:xfrm>
          <a:off x="762000" y="58026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5715</xdr:rowOff>
    </xdr:from>
    <xdr:ext cx="595630" cy="252730"/>
    <xdr:sp macro="" textlink="">
      <xdr:nvSpPr>
        <xdr:cNvPr id="50" name="テキスト ボックス 49">
          <a:extLst>
            <a:ext uri="{FF2B5EF4-FFF2-40B4-BE49-F238E27FC236}">
              <a16:creationId xmlns:a16="http://schemas.microsoft.com/office/drawing/2014/main" id="{3E189DD7-7F14-4899-83FC-505EC7DC5A72}"/>
            </a:ext>
          </a:extLst>
        </xdr:cNvPr>
        <xdr:cNvSpPr txBox="1"/>
      </xdr:nvSpPr>
      <xdr:spPr>
        <a:xfrm>
          <a:off x="166370" y="566356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161290</xdr:rowOff>
    </xdr:from>
    <xdr:to>
      <xdr:col>28</xdr:col>
      <xdr:colOff>114300</xdr:colOff>
      <xdr:row>31</xdr:row>
      <xdr:rowOff>161290</xdr:rowOff>
    </xdr:to>
    <xdr:cxnSp macro="">
      <xdr:nvCxnSpPr>
        <xdr:cNvPr id="51" name="直線コネクタ 50">
          <a:extLst>
            <a:ext uri="{FF2B5EF4-FFF2-40B4-BE49-F238E27FC236}">
              <a16:creationId xmlns:a16="http://schemas.microsoft.com/office/drawing/2014/main" id="{F1310145-3BAC-498B-A47F-462CF7563635}"/>
            </a:ext>
          </a:extLst>
        </xdr:cNvPr>
        <xdr:cNvCxnSpPr/>
      </xdr:nvCxnSpPr>
      <xdr:spPr>
        <a:xfrm>
          <a:off x="762000" y="54762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21590</xdr:rowOff>
    </xdr:from>
    <xdr:ext cx="595630" cy="252730"/>
    <xdr:sp macro="" textlink="">
      <xdr:nvSpPr>
        <xdr:cNvPr id="52" name="テキスト ボックス 51">
          <a:extLst>
            <a:ext uri="{FF2B5EF4-FFF2-40B4-BE49-F238E27FC236}">
              <a16:creationId xmlns:a16="http://schemas.microsoft.com/office/drawing/2014/main" id="{AFECADB8-FEB2-4EFD-BA15-57F5346244D7}"/>
            </a:ext>
          </a:extLst>
        </xdr:cNvPr>
        <xdr:cNvSpPr txBox="1"/>
      </xdr:nvSpPr>
      <xdr:spPr>
        <a:xfrm>
          <a:off x="166370" y="53365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8255</xdr:rowOff>
    </xdr:from>
    <xdr:to>
      <xdr:col>28</xdr:col>
      <xdr:colOff>114300</xdr:colOff>
      <xdr:row>30</xdr:row>
      <xdr:rowOff>8255</xdr:rowOff>
    </xdr:to>
    <xdr:cxnSp macro="">
      <xdr:nvCxnSpPr>
        <xdr:cNvPr id="53" name="直線コネクタ 52">
          <a:extLst>
            <a:ext uri="{FF2B5EF4-FFF2-40B4-BE49-F238E27FC236}">
              <a16:creationId xmlns:a16="http://schemas.microsoft.com/office/drawing/2014/main" id="{7069265D-75C8-4CE1-B98C-42DFBA36A079}"/>
            </a:ext>
          </a:extLst>
        </xdr:cNvPr>
        <xdr:cNvCxnSpPr/>
      </xdr:nvCxnSpPr>
      <xdr:spPr>
        <a:xfrm>
          <a:off x="762000" y="51517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37465</xdr:rowOff>
    </xdr:from>
    <xdr:ext cx="595630" cy="253365"/>
    <xdr:sp macro="" textlink="">
      <xdr:nvSpPr>
        <xdr:cNvPr id="54" name="テキスト ボックス 53">
          <a:extLst>
            <a:ext uri="{FF2B5EF4-FFF2-40B4-BE49-F238E27FC236}">
              <a16:creationId xmlns:a16="http://schemas.microsoft.com/office/drawing/2014/main" id="{CF6D8C89-8C4E-403A-A965-A913E4B4FB47}"/>
            </a:ext>
          </a:extLst>
        </xdr:cNvPr>
        <xdr:cNvSpPr txBox="1"/>
      </xdr:nvSpPr>
      <xdr:spPr>
        <a:xfrm>
          <a:off x="166370" y="50095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5" name="直線コネクタ 54">
          <a:extLst>
            <a:ext uri="{FF2B5EF4-FFF2-40B4-BE49-F238E27FC236}">
              <a16:creationId xmlns:a16="http://schemas.microsoft.com/office/drawing/2014/main" id="{5859AFD5-71B2-4973-A1E3-48416D8ED614}"/>
            </a:ext>
          </a:extLst>
        </xdr:cNvPr>
        <xdr:cNvCxnSpPr/>
      </xdr:nvCxnSpPr>
      <xdr:spPr>
        <a:xfrm>
          <a:off x="762000" y="4825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53340</xdr:rowOff>
    </xdr:from>
    <xdr:ext cx="595630" cy="250825"/>
    <xdr:sp macro="" textlink="">
      <xdr:nvSpPr>
        <xdr:cNvPr id="56" name="テキスト ボックス 55">
          <a:extLst>
            <a:ext uri="{FF2B5EF4-FFF2-40B4-BE49-F238E27FC236}">
              <a16:creationId xmlns:a16="http://schemas.microsoft.com/office/drawing/2014/main" id="{90B6CF99-AF8D-48F5-BE69-32931CDD90EB}"/>
            </a:ext>
          </a:extLst>
        </xdr:cNvPr>
        <xdr:cNvSpPr txBox="1"/>
      </xdr:nvSpPr>
      <xdr:spPr>
        <a:xfrm>
          <a:off x="166370" y="4682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7" name="人件費グラフ枠">
          <a:extLst>
            <a:ext uri="{FF2B5EF4-FFF2-40B4-BE49-F238E27FC236}">
              <a16:creationId xmlns:a16="http://schemas.microsoft.com/office/drawing/2014/main" id="{824CF471-539A-4D1A-97E4-0537EE0D1E95}"/>
            </a:ext>
          </a:extLst>
        </xdr:cNvPr>
        <xdr:cNvSpPr/>
      </xdr:nvSpPr>
      <xdr:spPr>
        <a:xfrm>
          <a:off x="762000" y="4825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75565</xdr:rowOff>
    </xdr:from>
    <xdr:to>
      <xdr:col>24</xdr:col>
      <xdr:colOff>62865</xdr:colOff>
      <xdr:row>39</xdr:row>
      <xdr:rowOff>10795</xdr:rowOff>
    </xdr:to>
    <xdr:cxnSp macro="">
      <xdr:nvCxnSpPr>
        <xdr:cNvPr id="58" name="直線コネクタ 57">
          <a:extLst>
            <a:ext uri="{FF2B5EF4-FFF2-40B4-BE49-F238E27FC236}">
              <a16:creationId xmlns:a16="http://schemas.microsoft.com/office/drawing/2014/main" id="{22669122-19D3-4C7D-83D7-C091EE27BD26}"/>
            </a:ext>
          </a:extLst>
        </xdr:cNvPr>
        <xdr:cNvCxnSpPr/>
      </xdr:nvCxnSpPr>
      <xdr:spPr>
        <a:xfrm flipV="1">
          <a:off x="4633595" y="5219065"/>
          <a:ext cx="127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14605</xdr:rowOff>
    </xdr:from>
    <xdr:ext cx="534670" cy="251460"/>
    <xdr:sp macro="" textlink="">
      <xdr:nvSpPr>
        <xdr:cNvPr id="59" name="人件費最小値テキスト">
          <a:extLst>
            <a:ext uri="{FF2B5EF4-FFF2-40B4-BE49-F238E27FC236}">
              <a16:creationId xmlns:a16="http://schemas.microsoft.com/office/drawing/2014/main" id="{40A42ECF-A98C-471A-B71F-D3176E520126}"/>
            </a:ext>
          </a:extLst>
        </xdr:cNvPr>
        <xdr:cNvSpPr txBox="1"/>
      </xdr:nvSpPr>
      <xdr:spPr>
        <a:xfrm>
          <a:off x="4686300" y="670115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68,100</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10795</xdr:rowOff>
    </xdr:from>
    <xdr:to>
      <xdr:col>24</xdr:col>
      <xdr:colOff>152400</xdr:colOff>
      <xdr:row>39</xdr:row>
      <xdr:rowOff>10795</xdr:rowOff>
    </xdr:to>
    <xdr:cxnSp macro="">
      <xdr:nvCxnSpPr>
        <xdr:cNvPr id="60" name="直線コネクタ 59">
          <a:extLst>
            <a:ext uri="{FF2B5EF4-FFF2-40B4-BE49-F238E27FC236}">
              <a16:creationId xmlns:a16="http://schemas.microsoft.com/office/drawing/2014/main" id="{8990A9CB-770F-4C68-96C7-6DB8318266E2}"/>
            </a:ext>
          </a:extLst>
        </xdr:cNvPr>
        <xdr:cNvCxnSpPr/>
      </xdr:nvCxnSpPr>
      <xdr:spPr>
        <a:xfrm>
          <a:off x="4546600" y="6697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23495</xdr:rowOff>
    </xdr:from>
    <xdr:ext cx="598805" cy="253365"/>
    <xdr:sp macro="" textlink="">
      <xdr:nvSpPr>
        <xdr:cNvPr id="61" name="人件費最大値テキスト">
          <a:extLst>
            <a:ext uri="{FF2B5EF4-FFF2-40B4-BE49-F238E27FC236}">
              <a16:creationId xmlns:a16="http://schemas.microsoft.com/office/drawing/2014/main" id="{A0CEC87D-ADE1-483C-B29E-9302699A2A11}"/>
            </a:ext>
          </a:extLst>
        </xdr:cNvPr>
        <xdr:cNvSpPr txBox="1"/>
      </xdr:nvSpPr>
      <xdr:spPr>
        <a:xfrm>
          <a:off x="4686300" y="499554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203,732</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75565</xdr:rowOff>
    </xdr:from>
    <xdr:to>
      <xdr:col>24</xdr:col>
      <xdr:colOff>152400</xdr:colOff>
      <xdr:row>30</xdr:row>
      <xdr:rowOff>75565</xdr:rowOff>
    </xdr:to>
    <xdr:cxnSp macro="">
      <xdr:nvCxnSpPr>
        <xdr:cNvPr id="62" name="直線コネクタ 61">
          <a:extLst>
            <a:ext uri="{FF2B5EF4-FFF2-40B4-BE49-F238E27FC236}">
              <a16:creationId xmlns:a16="http://schemas.microsoft.com/office/drawing/2014/main" id="{8D0BE6C7-15C8-478C-85E9-D17A8365EA91}"/>
            </a:ext>
          </a:extLst>
        </xdr:cNvPr>
        <xdr:cNvCxnSpPr/>
      </xdr:nvCxnSpPr>
      <xdr:spPr>
        <a:xfrm>
          <a:off x="4546600" y="5219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32</xdr:row>
      <xdr:rowOff>90170</xdr:rowOff>
    </xdr:from>
    <xdr:to>
      <xdr:col>24</xdr:col>
      <xdr:colOff>63500</xdr:colOff>
      <xdr:row>33</xdr:row>
      <xdr:rowOff>40640</xdr:rowOff>
    </xdr:to>
    <xdr:cxnSp macro="">
      <xdr:nvCxnSpPr>
        <xdr:cNvPr id="63" name="直線コネクタ 62">
          <a:extLst>
            <a:ext uri="{FF2B5EF4-FFF2-40B4-BE49-F238E27FC236}">
              <a16:creationId xmlns:a16="http://schemas.microsoft.com/office/drawing/2014/main" id="{1385D6EB-9A1C-4171-962E-FEA150E4CC87}"/>
            </a:ext>
          </a:extLst>
        </xdr:cNvPr>
        <xdr:cNvCxnSpPr/>
      </xdr:nvCxnSpPr>
      <xdr:spPr>
        <a:xfrm flipV="1">
          <a:off x="3790950" y="5576570"/>
          <a:ext cx="84455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77470</xdr:rowOff>
    </xdr:from>
    <xdr:ext cx="598805" cy="252730"/>
    <xdr:sp macro="" textlink="">
      <xdr:nvSpPr>
        <xdr:cNvPr id="64" name="人件費平均値テキスト">
          <a:extLst>
            <a:ext uri="{FF2B5EF4-FFF2-40B4-BE49-F238E27FC236}">
              <a16:creationId xmlns:a16="http://schemas.microsoft.com/office/drawing/2014/main" id="{3959939F-6ABB-4DFF-8565-5FB74CA72E6B}"/>
            </a:ext>
          </a:extLst>
        </xdr:cNvPr>
        <xdr:cNvSpPr txBox="1"/>
      </xdr:nvSpPr>
      <xdr:spPr>
        <a:xfrm>
          <a:off x="4686300" y="6078220"/>
          <a:ext cx="59880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118,131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98425</xdr:rowOff>
    </xdr:from>
    <xdr:to>
      <xdr:col>24</xdr:col>
      <xdr:colOff>114300</xdr:colOff>
      <xdr:row>36</xdr:row>
      <xdr:rowOff>30480</xdr:rowOff>
    </xdr:to>
    <xdr:sp macro="" textlink="">
      <xdr:nvSpPr>
        <xdr:cNvPr id="65" name="フローチャート: 判断 64">
          <a:extLst>
            <a:ext uri="{FF2B5EF4-FFF2-40B4-BE49-F238E27FC236}">
              <a16:creationId xmlns:a16="http://schemas.microsoft.com/office/drawing/2014/main" id="{4F21A9C9-DA6D-4BA9-934D-8E2B93D86AAC}"/>
            </a:ext>
          </a:extLst>
        </xdr:cNvPr>
        <xdr:cNvSpPr/>
      </xdr:nvSpPr>
      <xdr:spPr>
        <a:xfrm>
          <a:off x="4584700" y="60991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40640</xdr:rowOff>
    </xdr:from>
    <xdr:to>
      <xdr:col>19</xdr:col>
      <xdr:colOff>171450</xdr:colOff>
      <xdr:row>33</xdr:row>
      <xdr:rowOff>104140</xdr:rowOff>
    </xdr:to>
    <xdr:cxnSp macro="">
      <xdr:nvCxnSpPr>
        <xdr:cNvPr id="66" name="直線コネクタ 65">
          <a:extLst>
            <a:ext uri="{FF2B5EF4-FFF2-40B4-BE49-F238E27FC236}">
              <a16:creationId xmlns:a16="http://schemas.microsoft.com/office/drawing/2014/main" id="{F624E608-5B72-4AE7-9EFE-CD2A79ADECD7}"/>
            </a:ext>
          </a:extLst>
        </xdr:cNvPr>
        <xdr:cNvCxnSpPr/>
      </xdr:nvCxnSpPr>
      <xdr:spPr>
        <a:xfrm flipV="1">
          <a:off x="2908300" y="5698490"/>
          <a:ext cx="8826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28575</xdr:rowOff>
    </xdr:from>
    <xdr:to>
      <xdr:col>20</xdr:col>
      <xdr:colOff>38100</xdr:colOff>
      <xdr:row>36</xdr:row>
      <xdr:rowOff>127635</xdr:rowOff>
    </xdr:to>
    <xdr:sp macro="" textlink="">
      <xdr:nvSpPr>
        <xdr:cNvPr id="67" name="フローチャート: 判断 66">
          <a:extLst>
            <a:ext uri="{FF2B5EF4-FFF2-40B4-BE49-F238E27FC236}">
              <a16:creationId xmlns:a16="http://schemas.microsoft.com/office/drawing/2014/main" id="{DDA1CD5A-2C37-4AF0-9522-5AE7752B858C}"/>
            </a:ext>
          </a:extLst>
        </xdr:cNvPr>
        <xdr:cNvSpPr/>
      </xdr:nvSpPr>
      <xdr:spPr>
        <a:xfrm>
          <a:off x="3746500" y="62007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36</xdr:row>
      <xdr:rowOff>118110</xdr:rowOff>
    </xdr:from>
    <xdr:ext cx="596265" cy="252730"/>
    <xdr:sp macro="" textlink="">
      <xdr:nvSpPr>
        <xdr:cNvPr id="68" name="テキスト ボックス 67">
          <a:extLst>
            <a:ext uri="{FF2B5EF4-FFF2-40B4-BE49-F238E27FC236}">
              <a16:creationId xmlns:a16="http://schemas.microsoft.com/office/drawing/2014/main" id="{A036E430-405B-46B9-AE6E-B9270D9E7CF2}"/>
            </a:ext>
          </a:extLst>
        </xdr:cNvPr>
        <xdr:cNvSpPr txBox="1"/>
      </xdr:nvSpPr>
      <xdr:spPr>
        <a:xfrm>
          <a:off x="3497580" y="6290310"/>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109,056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33</xdr:row>
      <xdr:rowOff>104140</xdr:rowOff>
    </xdr:from>
    <xdr:to>
      <xdr:col>15</xdr:col>
      <xdr:colOff>50800</xdr:colOff>
      <xdr:row>34</xdr:row>
      <xdr:rowOff>32385</xdr:rowOff>
    </xdr:to>
    <xdr:cxnSp macro="">
      <xdr:nvCxnSpPr>
        <xdr:cNvPr id="69" name="直線コネクタ 68">
          <a:extLst>
            <a:ext uri="{FF2B5EF4-FFF2-40B4-BE49-F238E27FC236}">
              <a16:creationId xmlns:a16="http://schemas.microsoft.com/office/drawing/2014/main" id="{962B84C4-27A2-46AF-AEE0-E1127C8BF31A}"/>
            </a:ext>
          </a:extLst>
        </xdr:cNvPr>
        <xdr:cNvCxnSpPr/>
      </xdr:nvCxnSpPr>
      <xdr:spPr>
        <a:xfrm flipV="1">
          <a:off x="2019300" y="5761990"/>
          <a:ext cx="88900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78105</xdr:rowOff>
    </xdr:from>
    <xdr:to>
      <xdr:col>15</xdr:col>
      <xdr:colOff>101600</xdr:colOff>
      <xdr:row>37</xdr:row>
      <xdr:rowOff>10160</xdr:rowOff>
    </xdr:to>
    <xdr:sp macro="" textlink="">
      <xdr:nvSpPr>
        <xdr:cNvPr id="70" name="フローチャート: 判断 69">
          <a:extLst>
            <a:ext uri="{FF2B5EF4-FFF2-40B4-BE49-F238E27FC236}">
              <a16:creationId xmlns:a16="http://schemas.microsoft.com/office/drawing/2014/main" id="{E04294C3-C1E0-41A1-A8FD-E49088574454}"/>
            </a:ext>
          </a:extLst>
        </xdr:cNvPr>
        <xdr:cNvSpPr/>
      </xdr:nvSpPr>
      <xdr:spPr>
        <a:xfrm>
          <a:off x="2857500" y="625030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37</xdr:row>
      <xdr:rowOff>1270</xdr:rowOff>
    </xdr:from>
    <xdr:ext cx="596265" cy="253365"/>
    <xdr:sp macro="" textlink="">
      <xdr:nvSpPr>
        <xdr:cNvPr id="71" name="テキスト ボックス 70">
          <a:extLst>
            <a:ext uri="{FF2B5EF4-FFF2-40B4-BE49-F238E27FC236}">
              <a16:creationId xmlns:a16="http://schemas.microsoft.com/office/drawing/2014/main" id="{746F64B7-5B33-4B0A-8F7E-C817ABC9F53D}"/>
            </a:ext>
          </a:extLst>
        </xdr:cNvPr>
        <xdr:cNvSpPr txBox="1"/>
      </xdr:nvSpPr>
      <xdr:spPr>
        <a:xfrm>
          <a:off x="2608580" y="6344920"/>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104,296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34</xdr:row>
      <xdr:rowOff>32385</xdr:rowOff>
    </xdr:from>
    <xdr:to>
      <xdr:col>10</xdr:col>
      <xdr:colOff>114300</xdr:colOff>
      <xdr:row>34</xdr:row>
      <xdr:rowOff>64770</xdr:rowOff>
    </xdr:to>
    <xdr:cxnSp macro="">
      <xdr:nvCxnSpPr>
        <xdr:cNvPr id="72" name="直線コネクタ 71">
          <a:extLst>
            <a:ext uri="{FF2B5EF4-FFF2-40B4-BE49-F238E27FC236}">
              <a16:creationId xmlns:a16="http://schemas.microsoft.com/office/drawing/2014/main" id="{7EDF7326-A637-4EA2-9453-E0119384B0AC}"/>
            </a:ext>
          </a:extLst>
        </xdr:cNvPr>
        <xdr:cNvCxnSpPr/>
      </xdr:nvCxnSpPr>
      <xdr:spPr>
        <a:xfrm flipV="1">
          <a:off x="1123950" y="5861685"/>
          <a:ext cx="8953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96520</xdr:rowOff>
    </xdr:from>
    <xdr:to>
      <xdr:col>10</xdr:col>
      <xdr:colOff>165100</xdr:colOff>
      <xdr:row>37</xdr:row>
      <xdr:rowOff>28575</xdr:rowOff>
    </xdr:to>
    <xdr:sp macro="" textlink="">
      <xdr:nvSpPr>
        <xdr:cNvPr id="73" name="フローチャート: 判断 72">
          <a:extLst>
            <a:ext uri="{FF2B5EF4-FFF2-40B4-BE49-F238E27FC236}">
              <a16:creationId xmlns:a16="http://schemas.microsoft.com/office/drawing/2014/main" id="{32874EC7-103D-4FD6-9892-72ABD1E672F5}"/>
            </a:ext>
          </a:extLst>
        </xdr:cNvPr>
        <xdr:cNvSpPr/>
      </xdr:nvSpPr>
      <xdr:spPr>
        <a:xfrm>
          <a:off x="1968500" y="626872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37</xdr:row>
      <xdr:rowOff>19685</xdr:rowOff>
    </xdr:from>
    <xdr:ext cx="596265" cy="252730"/>
    <xdr:sp macro="" textlink="">
      <xdr:nvSpPr>
        <xdr:cNvPr id="74" name="テキスト ボックス 73">
          <a:extLst>
            <a:ext uri="{FF2B5EF4-FFF2-40B4-BE49-F238E27FC236}">
              <a16:creationId xmlns:a16="http://schemas.microsoft.com/office/drawing/2014/main" id="{6D967233-4E37-4394-8445-E4CA49B819BC}"/>
            </a:ext>
          </a:extLst>
        </xdr:cNvPr>
        <xdr:cNvSpPr txBox="1"/>
      </xdr:nvSpPr>
      <xdr:spPr>
        <a:xfrm>
          <a:off x="1719580" y="6363335"/>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102,574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134620</xdr:rowOff>
    </xdr:from>
    <xdr:to>
      <xdr:col>6</xdr:col>
      <xdr:colOff>38100</xdr:colOff>
      <xdr:row>37</xdr:row>
      <xdr:rowOff>66675</xdr:rowOff>
    </xdr:to>
    <xdr:sp macro="" textlink="">
      <xdr:nvSpPr>
        <xdr:cNvPr id="75" name="フローチャート: 判断 74">
          <a:extLst>
            <a:ext uri="{FF2B5EF4-FFF2-40B4-BE49-F238E27FC236}">
              <a16:creationId xmlns:a16="http://schemas.microsoft.com/office/drawing/2014/main" id="{6904F9FC-5B5A-4788-9FF1-A66ADE0D4118}"/>
            </a:ext>
          </a:extLst>
        </xdr:cNvPr>
        <xdr:cNvSpPr/>
      </xdr:nvSpPr>
      <xdr:spPr>
        <a:xfrm>
          <a:off x="1079500" y="630682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57785</xdr:rowOff>
    </xdr:from>
    <xdr:ext cx="532130" cy="253365"/>
    <xdr:sp macro="" textlink="">
      <xdr:nvSpPr>
        <xdr:cNvPr id="76" name="テキスト ボックス 75">
          <a:extLst>
            <a:ext uri="{FF2B5EF4-FFF2-40B4-BE49-F238E27FC236}">
              <a16:creationId xmlns:a16="http://schemas.microsoft.com/office/drawing/2014/main" id="{001B00EC-84DE-47A2-832D-88F681809C63}"/>
            </a:ext>
          </a:extLst>
        </xdr:cNvPr>
        <xdr:cNvSpPr txBox="1"/>
      </xdr:nvSpPr>
      <xdr:spPr>
        <a:xfrm>
          <a:off x="862965" y="640143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7" name="テキスト ボックス 76">
          <a:extLst>
            <a:ext uri="{FF2B5EF4-FFF2-40B4-BE49-F238E27FC236}">
              <a16:creationId xmlns:a16="http://schemas.microsoft.com/office/drawing/2014/main" id="{BEA53044-6CFA-4B85-9C60-12967818F602}"/>
            </a:ext>
          </a:extLst>
        </xdr:cNvPr>
        <xdr:cNvSpPr txBox="1"/>
      </xdr:nvSpPr>
      <xdr:spPr>
        <a:xfrm>
          <a:off x="44450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78105</xdr:rowOff>
    </xdr:from>
    <xdr:ext cx="762000" cy="253365"/>
    <xdr:sp macro="" textlink="">
      <xdr:nvSpPr>
        <xdr:cNvPr id="78" name="テキスト ボックス 77">
          <a:extLst>
            <a:ext uri="{FF2B5EF4-FFF2-40B4-BE49-F238E27FC236}">
              <a16:creationId xmlns:a16="http://schemas.microsoft.com/office/drawing/2014/main" id="{B40C9955-2392-4405-9A29-71D918922A25}"/>
            </a:ext>
          </a:extLst>
        </xdr:cNvPr>
        <xdr:cNvSpPr txBox="1"/>
      </xdr:nvSpPr>
      <xdr:spPr>
        <a:xfrm>
          <a:off x="3600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9460" cy="253365"/>
    <xdr:sp macro="" textlink="">
      <xdr:nvSpPr>
        <xdr:cNvPr id="79" name="テキスト ボックス 78">
          <a:extLst>
            <a:ext uri="{FF2B5EF4-FFF2-40B4-BE49-F238E27FC236}">
              <a16:creationId xmlns:a16="http://schemas.microsoft.com/office/drawing/2014/main" id="{9453F8A1-4223-4306-9F06-2962DD06E402}"/>
            </a:ext>
          </a:extLst>
        </xdr:cNvPr>
        <xdr:cNvSpPr txBox="1"/>
      </xdr:nvSpPr>
      <xdr:spPr>
        <a:xfrm>
          <a:off x="2717800" y="7107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3365"/>
    <xdr:sp macro="" textlink="">
      <xdr:nvSpPr>
        <xdr:cNvPr id="80" name="テキスト ボックス 79">
          <a:extLst>
            <a:ext uri="{FF2B5EF4-FFF2-40B4-BE49-F238E27FC236}">
              <a16:creationId xmlns:a16="http://schemas.microsoft.com/office/drawing/2014/main" id="{C9EF6C2B-B3CE-4D9F-B76C-3FD470362185}"/>
            </a:ext>
          </a:extLst>
        </xdr:cNvPr>
        <xdr:cNvSpPr txBox="1"/>
      </xdr:nvSpPr>
      <xdr:spPr>
        <a:xfrm>
          <a:off x="1828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78105</xdr:rowOff>
    </xdr:from>
    <xdr:ext cx="762000" cy="253365"/>
    <xdr:sp macro="" textlink="">
      <xdr:nvSpPr>
        <xdr:cNvPr id="81" name="テキスト ボックス 80">
          <a:extLst>
            <a:ext uri="{FF2B5EF4-FFF2-40B4-BE49-F238E27FC236}">
              <a16:creationId xmlns:a16="http://schemas.microsoft.com/office/drawing/2014/main" id="{97B5B41A-90CC-49C0-9896-D0CD30751D0E}"/>
            </a:ext>
          </a:extLst>
        </xdr:cNvPr>
        <xdr:cNvSpPr txBox="1"/>
      </xdr:nvSpPr>
      <xdr:spPr>
        <a:xfrm>
          <a:off x="933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32</xdr:row>
      <xdr:rowOff>40005</xdr:rowOff>
    </xdr:from>
    <xdr:to>
      <xdr:col>24</xdr:col>
      <xdr:colOff>114300</xdr:colOff>
      <xdr:row>32</xdr:row>
      <xdr:rowOff>140335</xdr:rowOff>
    </xdr:to>
    <xdr:sp macro="" textlink="">
      <xdr:nvSpPr>
        <xdr:cNvPr id="82" name="楕円 81">
          <a:extLst>
            <a:ext uri="{FF2B5EF4-FFF2-40B4-BE49-F238E27FC236}">
              <a16:creationId xmlns:a16="http://schemas.microsoft.com/office/drawing/2014/main" id="{B023AF74-3C23-4ED1-B795-ABF91739889F}"/>
            </a:ext>
          </a:extLst>
        </xdr:cNvPr>
        <xdr:cNvSpPr/>
      </xdr:nvSpPr>
      <xdr:spPr>
        <a:xfrm>
          <a:off x="4584700" y="55264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62865</xdr:rowOff>
    </xdr:from>
    <xdr:ext cx="598805" cy="252730"/>
    <xdr:sp macro="" textlink="">
      <xdr:nvSpPr>
        <xdr:cNvPr id="83" name="人件費該当値テキスト">
          <a:extLst>
            <a:ext uri="{FF2B5EF4-FFF2-40B4-BE49-F238E27FC236}">
              <a16:creationId xmlns:a16="http://schemas.microsoft.com/office/drawing/2014/main" id="{F592F28B-2C5B-488F-8A64-47B24A725D04}"/>
            </a:ext>
          </a:extLst>
        </xdr:cNvPr>
        <xdr:cNvSpPr txBox="1"/>
      </xdr:nvSpPr>
      <xdr:spPr>
        <a:xfrm>
          <a:off x="4686300" y="537781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170,847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32</xdr:row>
      <xdr:rowOff>159385</xdr:rowOff>
    </xdr:from>
    <xdr:to>
      <xdr:col>20</xdr:col>
      <xdr:colOff>38100</xdr:colOff>
      <xdr:row>33</xdr:row>
      <xdr:rowOff>90805</xdr:rowOff>
    </xdr:to>
    <xdr:sp macro="" textlink="">
      <xdr:nvSpPr>
        <xdr:cNvPr id="84" name="楕円 83">
          <a:extLst>
            <a:ext uri="{FF2B5EF4-FFF2-40B4-BE49-F238E27FC236}">
              <a16:creationId xmlns:a16="http://schemas.microsoft.com/office/drawing/2014/main" id="{8B849312-39DB-4C85-935A-475C4BCA1CEE}"/>
            </a:ext>
          </a:extLst>
        </xdr:cNvPr>
        <xdr:cNvSpPr/>
      </xdr:nvSpPr>
      <xdr:spPr>
        <a:xfrm>
          <a:off x="3746500" y="564578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31</xdr:row>
      <xdr:rowOff>106680</xdr:rowOff>
    </xdr:from>
    <xdr:ext cx="596265" cy="250825"/>
    <xdr:sp macro="" textlink="">
      <xdr:nvSpPr>
        <xdr:cNvPr id="85" name="テキスト ボックス 84">
          <a:extLst>
            <a:ext uri="{FF2B5EF4-FFF2-40B4-BE49-F238E27FC236}">
              <a16:creationId xmlns:a16="http://schemas.microsoft.com/office/drawing/2014/main" id="{F2C26703-A6E6-4995-9D24-95CF79073998}"/>
            </a:ext>
          </a:extLst>
        </xdr:cNvPr>
        <xdr:cNvSpPr txBox="1"/>
      </xdr:nvSpPr>
      <xdr:spPr>
        <a:xfrm>
          <a:off x="3497580" y="5421630"/>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159,757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33</xdr:row>
      <xdr:rowOff>53975</xdr:rowOff>
    </xdr:from>
    <xdr:to>
      <xdr:col>15</xdr:col>
      <xdr:colOff>101600</xdr:colOff>
      <xdr:row>33</xdr:row>
      <xdr:rowOff>153035</xdr:rowOff>
    </xdr:to>
    <xdr:sp macro="" textlink="">
      <xdr:nvSpPr>
        <xdr:cNvPr id="86" name="楕円 85">
          <a:extLst>
            <a:ext uri="{FF2B5EF4-FFF2-40B4-BE49-F238E27FC236}">
              <a16:creationId xmlns:a16="http://schemas.microsoft.com/office/drawing/2014/main" id="{6E373B9E-742D-496D-9D1F-80BFCF58B118}"/>
            </a:ext>
          </a:extLst>
        </xdr:cNvPr>
        <xdr:cNvSpPr/>
      </xdr:nvSpPr>
      <xdr:spPr>
        <a:xfrm>
          <a:off x="2857500" y="57118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32</xdr:row>
      <xdr:rowOff>1905</xdr:rowOff>
    </xdr:from>
    <xdr:ext cx="596265" cy="253365"/>
    <xdr:sp macro="" textlink="">
      <xdr:nvSpPr>
        <xdr:cNvPr id="87" name="テキスト ボックス 86">
          <a:extLst>
            <a:ext uri="{FF2B5EF4-FFF2-40B4-BE49-F238E27FC236}">
              <a16:creationId xmlns:a16="http://schemas.microsoft.com/office/drawing/2014/main" id="{0F4B21E4-B897-4BC9-B5EA-F8C261E6CDA9}"/>
            </a:ext>
          </a:extLst>
        </xdr:cNvPr>
        <xdr:cNvSpPr txBox="1"/>
      </xdr:nvSpPr>
      <xdr:spPr>
        <a:xfrm>
          <a:off x="2608580" y="548830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153,858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33</xdr:row>
      <xdr:rowOff>150495</xdr:rowOff>
    </xdr:from>
    <xdr:to>
      <xdr:col>10</xdr:col>
      <xdr:colOff>165100</xdr:colOff>
      <xdr:row>34</xdr:row>
      <xdr:rowOff>81915</xdr:rowOff>
    </xdr:to>
    <xdr:sp macro="" textlink="">
      <xdr:nvSpPr>
        <xdr:cNvPr id="88" name="楕円 87">
          <a:extLst>
            <a:ext uri="{FF2B5EF4-FFF2-40B4-BE49-F238E27FC236}">
              <a16:creationId xmlns:a16="http://schemas.microsoft.com/office/drawing/2014/main" id="{5D3D5226-E469-4DC9-87B2-024AD1445800}"/>
            </a:ext>
          </a:extLst>
        </xdr:cNvPr>
        <xdr:cNvSpPr/>
      </xdr:nvSpPr>
      <xdr:spPr>
        <a:xfrm>
          <a:off x="1968500" y="580834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32</xdr:row>
      <xdr:rowOff>97790</xdr:rowOff>
    </xdr:from>
    <xdr:ext cx="596265" cy="252730"/>
    <xdr:sp macro="" textlink="">
      <xdr:nvSpPr>
        <xdr:cNvPr id="89" name="テキスト ボックス 88">
          <a:extLst>
            <a:ext uri="{FF2B5EF4-FFF2-40B4-BE49-F238E27FC236}">
              <a16:creationId xmlns:a16="http://schemas.microsoft.com/office/drawing/2014/main" id="{EC9ACF2E-7DF7-43C9-9DDF-6AF280E17096}"/>
            </a:ext>
          </a:extLst>
        </xdr:cNvPr>
        <xdr:cNvSpPr txBox="1"/>
      </xdr:nvSpPr>
      <xdr:spPr>
        <a:xfrm>
          <a:off x="1719580" y="5584190"/>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144,788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15875</xdr:rowOff>
    </xdr:from>
    <xdr:to>
      <xdr:col>6</xdr:col>
      <xdr:colOff>38100</xdr:colOff>
      <xdr:row>34</xdr:row>
      <xdr:rowOff>114935</xdr:rowOff>
    </xdr:to>
    <xdr:sp macro="" textlink="">
      <xdr:nvSpPr>
        <xdr:cNvPr id="90" name="楕円 89">
          <a:extLst>
            <a:ext uri="{FF2B5EF4-FFF2-40B4-BE49-F238E27FC236}">
              <a16:creationId xmlns:a16="http://schemas.microsoft.com/office/drawing/2014/main" id="{900E319F-7814-444A-82DB-B0D34891BBF7}"/>
            </a:ext>
          </a:extLst>
        </xdr:cNvPr>
        <xdr:cNvSpPr/>
      </xdr:nvSpPr>
      <xdr:spPr>
        <a:xfrm>
          <a:off x="1079500" y="5845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32</xdr:row>
      <xdr:rowOff>130810</xdr:rowOff>
    </xdr:from>
    <xdr:ext cx="596265" cy="252730"/>
    <xdr:sp macro="" textlink="">
      <xdr:nvSpPr>
        <xdr:cNvPr id="91" name="テキスト ボックス 90">
          <a:extLst>
            <a:ext uri="{FF2B5EF4-FFF2-40B4-BE49-F238E27FC236}">
              <a16:creationId xmlns:a16="http://schemas.microsoft.com/office/drawing/2014/main" id="{BD92850A-D8D8-4DD0-8B28-2E274CCE8D23}"/>
            </a:ext>
          </a:extLst>
        </xdr:cNvPr>
        <xdr:cNvSpPr txBox="1"/>
      </xdr:nvSpPr>
      <xdr:spPr>
        <a:xfrm>
          <a:off x="830580" y="5617210"/>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141,681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92" name="正方形/長方形 91">
          <a:extLst>
            <a:ext uri="{FF2B5EF4-FFF2-40B4-BE49-F238E27FC236}">
              <a16:creationId xmlns:a16="http://schemas.microsoft.com/office/drawing/2014/main" id="{03068D11-C970-420C-BB3E-AC3B49CBAF8C}"/>
            </a:ext>
          </a:extLst>
        </xdr:cNvPr>
        <xdr:cNvSpPr/>
      </xdr:nvSpPr>
      <xdr:spPr>
        <a:xfrm>
          <a:off x="762000" y="7428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93" name="正方形/長方形 92">
          <a:extLst>
            <a:ext uri="{FF2B5EF4-FFF2-40B4-BE49-F238E27FC236}">
              <a16:creationId xmlns:a16="http://schemas.microsoft.com/office/drawing/2014/main" id="{79AAC0AA-F442-4647-88D5-2C1562C82CCE}"/>
            </a:ext>
          </a:extLst>
        </xdr:cNvPr>
        <xdr:cNvSpPr/>
      </xdr:nvSpPr>
      <xdr:spPr>
        <a:xfrm>
          <a:off x="889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817E42D1-8E8C-4572-82C9-DDFDF03B3C15}"/>
            </a:ext>
          </a:extLst>
        </xdr:cNvPr>
        <xdr:cNvSpPr/>
      </xdr:nvSpPr>
      <xdr:spPr>
        <a:xfrm>
          <a:off x="889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5" name="正方形/長方形 94">
          <a:extLst>
            <a:ext uri="{FF2B5EF4-FFF2-40B4-BE49-F238E27FC236}">
              <a16:creationId xmlns:a16="http://schemas.microsoft.com/office/drawing/2014/main" id="{FB19415B-5066-42E0-BEE5-C0C68EEAAC0A}"/>
            </a:ext>
          </a:extLst>
        </xdr:cNvPr>
        <xdr:cNvSpPr/>
      </xdr:nvSpPr>
      <xdr:spPr>
        <a:xfrm>
          <a:off x="1905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BBF6CC70-7E89-4EA7-A0C8-9CA21FA35C48}"/>
            </a:ext>
          </a:extLst>
        </xdr:cNvPr>
        <xdr:cNvSpPr/>
      </xdr:nvSpPr>
      <xdr:spPr>
        <a:xfrm>
          <a:off x="1905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7" name="正方形/長方形 96">
          <a:extLst>
            <a:ext uri="{FF2B5EF4-FFF2-40B4-BE49-F238E27FC236}">
              <a16:creationId xmlns:a16="http://schemas.microsoft.com/office/drawing/2014/main" id="{77384775-0ACD-461C-BD75-DBC17CF74095}"/>
            </a:ext>
          </a:extLst>
        </xdr:cNvPr>
        <xdr:cNvSpPr/>
      </xdr:nvSpPr>
      <xdr:spPr>
        <a:xfrm>
          <a:off x="3048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10A84CA3-6E09-43AC-B567-246CDE32457A}"/>
            </a:ext>
          </a:extLst>
        </xdr:cNvPr>
        <xdr:cNvSpPr/>
      </xdr:nvSpPr>
      <xdr:spPr>
        <a:xfrm>
          <a:off x="3048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58,851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9" name="正方形/長方形 98">
          <a:extLst>
            <a:ext uri="{FF2B5EF4-FFF2-40B4-BE49-F238E27FC236}">
              <a16:creationId xmlns:a16="http://schemas.microsoft.com/office/drawing/2014/main" id="{2A34BBA7-77D4-4D3F-8E93-3A08F1F0D765}"/>
            </a:ext>
          </a:extLst>
        </xdr:cNvPr>
        <xdr:cNvSpPr/>
      </xdr:nvSpPr>
      <xdr:spPr>
        <a:xfrm>
          <a:off x="762000" y="8254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7345" cy="219710"/>
    <xdr:sp macro="" textlink="">
      <xdr:nvSpPr>
        <xdr:cNvPr id="100" name="テキスト ボックス 99">
          <a:extLst>
            <a:ext uri="{FF2B5EF4-FFF2-40B4-BE49-F238E27FC236}">
              <a16:creationId xmlns:a16="http://schemas.microsoft.com/office/drawing/2014/main" id="{7553B04E-2159-46E8-B182-D05AFA30DD5A}"/>
            </a:ext>
          </a:extLst>
        </xdr:cNvPr>
        <xdr:cNvSpPr txBox="1"/>
      </xdr:nvSpPr>
      <xdr:spPr>
        <a:xfrm>
          <a:off x="723900" y="8063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101" name="直線コネクタ 100">
          <a:extLst>
            <a:ext uri="{FF2B5EF4-FFF2-40B4-BE49-F238E27FC236}">
              <a16:creationId xmlns:a16="http://schemas.microsoft.com/office/drawing/2014/main" id="{DC4865BA-44CC-4DDC-A8EF-211C143A0E49}"/>
            </a:ext>
          </a:extLst>
        </xdr:cNvPr>
        <xdr:cNvCxnSpPr/>
      </xdr:nvCxnSpPr>
      <xdr:spPr>
        <a:xfrm>
          <a:off x="762000" y="10539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43180</xdr:rowOff>
    </xdr:from>
    <xdr:to>
      <xdr:col>28</xdr:col>
      <xdr:colOff>114300</xdr:colOff>
      <xdr:row>59</xdr:row>
      <xdr:rowOff>43180</xdr:rowOff>
    </xdr:to>
    <xdr:cxnSp macro="">
      <xdr:nvCxnSpPr>
        <xdr:cNvPr id="102" name="直線コネクタ 101">
          <a:extLst>
            <a:ext uri="{FF2B5EF4-FFF2-40B4-BE49-F238E27FC236}">
              <a16:creationId xmlns:a16="http://schemas.microsoft.com/office/drawing/2014/main" id="{46D43993-504E-4753-B110-340CFA26AA89}"/>
            </a:ext>
          </a:extLst>
        </xdr:cNvPr>
        <xdr:cNvCxnSpPr/>
      </xdr:nvCxnSpPr>
      <xdr:spPr>
        <a:xfrm>
          <a:off x="762000" y="10158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72390</xdr:rowOff>
    </xdr:from>
    <xdr:ext cx="246380" cy="251460"/>
    <xdr:sp macro="" textlink="">
      <xdr:nvSpPr>
        <xdr:cNvPr id="103" name="テキスト ボックス 102">
          <a:extLst>
            <a:ext uri="{FF2B5EF4-FFF2-40B4-BE49-F238E27FC236}">
              <a16:creationId xmlns:a16="http://schemas.microsoft.com/office/drawing/2014/main" id="{C7C5EF49-D2B1-4985-A11F-ADC3E640CC5E}"/>
            </a:ext>
          </a:extLst>
        </xdr:cNvPr>
        <xdr:cNvSpPr txBox="1"/>
      </xdr:nvSpPr>
      <xdr:spPr>
        <a:xfrm>
          <a:off x="513080" y="1001649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5715</xdr:rowOff>
    </xdr:from>
    <xdr:to>
      <xdr:col>28</xdr:col>
      <xdr:colOff>114300</xdr:colOff>
      <xdr:row>57</xdr:row>
      <xdr:rowOff>5715</xdr:rowOff>
    </xdr:to>
    <xdr:cxnSp macro="">
      <xdr:nvCxnSpPr>
        <xdr:cNvPr id="104" name="直線コネクタ 103">
          <a:extLst>
            <a:ext uri="{FF2B5EF4-FFF2-40B4-BE49-F238E27FC236}">
              <a16:creationId xmlns:a16="http://schemas.microsoft.com/office/drawing/2014/main" id="{3275BF51-8DB3-451B-848D-F8D85C05D450}"/>
            </a:ext>
          </a:extLst>
        </xdr:cNvPr>
        <xdr:cNvCxnSpPr/>
      </xdr:nvCxnSpPr>
      <xdr:spPr>
        <a:xfrm>
          <a:off x="762000" y="9778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34925</xdr:rowOff>
    </xdr:from>
    <xdr:ext cx="595630" cy="251460"/>
    <xdr:sp macro="" textlink="">
      <xdr:nvSpPr>
        <xdr:cNvPr id="105" name="テキスト ボックス 104">
          <a:extLst>
            <a:ext uri="{FF2B5EF4-FFF2-40B4-BE49-F238E27FC236}">
              <a16:creationId xmlns:a16="http://schemas.microsoft.com/office/drawing/2014/main" id="{FCBBF2FC-86C4-4925-B142-D5E6B7CBCEF8}"/>
            </a:ext>
          </a:extLst>
        </xdr:cNvPr>
        <xdr:cNvSpPr txBox="1"/>
      </xdr:nvSpPr>
      <xdr:spPr>
        <a:xfrm>
          <a:off x="166370" y="963612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136525</xdr:rowOff>
    </xdr:from>
    <xdr:to>
      <xdr:col>28</xdr:col>
      <xdr:colOff>114300</xdr:colOff>
      <xdr:row>54</xdr:row>
      <xdr:rowOff>136525</xdr:rowOff>
    </xdr:to>
    <xdr:cxnSp macro="">
      <xdr:nvCxnSpPr>
        <xdr:cNvPr id="106" name="直線コネクタ 105">
          <a:extLst>
            <a:ext uri="{FF2B5EF4-FFF2-40B4-BE49-F238E27FC236}">
              <a16:creationId xmlns:a16="http://schemas.microsoft.com/office/drawing/2014/main" id="{615D1792-59C1-4EDE-B2E8-F408EB206C05}"/>
            </a:ext>
          </a:extLst>
        </xdr:cNvPr>
        <xdr:cNvCxnSpPr/>
      </xdr:nvCxnSpPr>
      <xdr:spPr>
        <a:xfrm>
          <a:off x="762000" y="939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95630" cy="250825"/>
    <xdr:sp macro="" textlink="">
      <xdr:nvSpPr>
        <xdr:cNvPr id="107" name="テキスト ボックス 106">
          <a:extLst>
            <a:ext uri="{FF2B5EF4-FFF2-40B4-BE49-F238E27FC236}">
              <a16:creationId xmlns:a16="http://schemas.microsoft.com/office/drawing/2014/main" id="{0A30EF04-7D5F-4B33-B7A5-9C8146713732}"/>
            </a:ext>
          </a:extLst>
        </xdr:cNvPr>
        <xdr:cNvSpPr txBox="1"/>
      </xdr:nvSpPr>
      <xdr:spPr>
        <a:xfrm>
          <a:off x="166370" y="925195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99060</xdr:rowOff>
    </xdr:from>
    <xdr:to>
      <xdr:col>28</xdr:col>
      <xdr:colOff>114300</xdr:colOff>
      <xdr:row>52</xdr:row>
      <xdr:rowOff>99060</xdr:rowOff>
    </xdr:to>
    <xdr:cxnSp macro="">
      <xdr:nvCxnSpPr>
        <xdr:cNvPr id="108" name="直線コネクタ 107">
          <a:extLst>
            <a:ext uri="{FF2B5EF4-FFF2-40B4-BE49-F238E27FC236}">
              <a16:creationId xmlns:a16="http://schemas.microsoft.com/office/drawing/2014/main" id="{3EFF3B18-4123-4E39-AFC8-F8CB4A8E9D14}"/>
            </a:ext>
          </a:extLst>
        </xdr:cNvPr>
        <xdr:cNvCxnSpPr/>
      </xdr:nvCxnSpPr>
      <xdr:spPr>
        <a:xfrm>
          <a:off x="762000" y="9014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128270</xdr:rowOff>
    </xdr:from>
    <xdr:ext cx="595630" cy="251460"/>
    <xdr:sp macro="" textlink="">
      <xdr:nvSpPr>
        <xdr:cNvPr id="109" name="テキスト ボックス 108">
          <a:extLst>
            <a:ext uri="{FF2B5EF4-FFF2-40B4-BE49-F238E27FC236}">
              <a16:creationId xmlns:a16="http://schemas.microsoft.com/office/drawing/2014/main" id="{A77ECA18-26E9-404D-9FA0-8AEF3AA62EED}"/>
            </a:ext>
          </a:extLst>
        </xdr:cNvPr>
        <xdr:cNvSpPr txBox="1"/>
      </xdr:nvSpPr>
      <xdr:spPr>
        <a:xfrm>
          <a:off x="166370" y="887222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61595</xdr:rowOff>
    </xdr:from>
    <xdr:to>
      <xdr:col>28</xdr:col>
      <xdr:colOff>114300</xdr:colOff>
      <xdr:row>50</xdr:row>
      <xdr:rowOff>61595</xdr:rowOff>
    </xdr:to>
    <xdr:cxnSp macro="">
      <xdr:nvCxnSpPr>
        <xdr:cNvPr id="110" name="直線コネクタ 109">
          <a:extLst>
            <a:ext uri="{FF2B5EF4-FFF2-40B4-BE49-F238E27FC236}">
              <a16:creationId xmlns:a16="http://schemas.microsoft.com/office/drawing/2014/main" id="{E78EC9D6-B589-4475-9F1E-21B36B316ADF}"/>
            </a:ext>
          </a:extLst>
        </xdr:cNvPr>
        <xdr:cNvCxnSpPr/>
      </xdr:nvCxnSpPr>
      <xdr:spPr>
        <a:xfrm>
          <a:off x="762000" y="8634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90805</xdr:rowOff>
    </xdr:from>
    <xdr:ext cx="595630" cy="251460"/>
    <xdr:sp macro="" textlink="">
      <xdr:nvSpPr>
        <xdr:cNvPr id="111" name="テキスト ボックス 110">
          <a:extLst>
            <a:ext uri="{FF2B5EF4-FFF2-40B4-BE49-F238E27FC236}">
              <a16:creationId xmlns:a16="http://schemas.microsoft.com/office/drawing/2014/main" id="{0006CA40-8E48-4901-A59E-CC632DEEF966}"/>
            </a:ext>
          </a:extLst>
        </xdr:cNvPr>
        <xdr:cNvSpPr txBox="1"/>
      </xdr:nvSpPr>
      <xdr:spPr>
        <a:xfrm>
          <a:off x="166370" y="849185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2" name="直線コネクタ 111">
          <a:extLst>
            <a:ext uri="{FF2B5EF4-FFF2-40B4-BE49-F238E27FC236}">
              <a16:creationId xmlns:a16="http://schemas.microsoft.com/office/drawing/2014/main" id="{9F72F768-B525-43DD-A4F3-78473B7369F9}"/>
            </a:ext>
          </a:extLst>
        </xdr:cNvPr>
        <xdr:cNvCxnSpPr/>
      </xdr:nvCxnSpPr>
      <xdr:spPr>
        <a:xfrm>
          <a:off x="762000" y="8254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5630" cy="250825"/>
    <xdr:sp macro="" textlink="">
      <xdr:nvSpPr>
        <xdr:cNvPr id="113" name="テキスト ボックス 112">
          <a:extLst>
            <a:ext uri="{FF2B5EF4-FFF2-40B4-BE49-F238E27FC236}">
              <a16:creationId xmlns:a16="http://schemas.microsoft.com/office/drawing/2014/main" id="{026929FE-5BB3-4FD5-BAD8-786328A0B201}"/>
            </a:ext>
          </a:extLst>
        </xdr:cNvPr>
        <xdr:cNvSpPr txBox="1"/>
      </xdr:nvSpPr>
      <xdr:spPr>
        <a:xfrm>
          <a:off x="166370" y="8111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4" name="物件費グラフ枠">
          <a:extLst>
            <a:ext uri="{FF2B5EF4-FFF2-40B4-BE49-F238E27FC236}">
              <a16:creationId xmlns:a16="http://schemas.microsoft.com/office/drawing/2014/main" id="{B0D180D0-C05A-4D3A-BC7C-CF7560DD6C29}"/>
            </a:ext>
          </a:extLst>
        </xdr:cNvPr>
        <xdr:cNvSpPr/>
      </xdr:nvSpPr>
      <xdr:spPr>
        <a:xfrm>
          <a:off x="762000" y="8254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116840</xdr:rowOff>
    </xdr:from>
    <xdr:to>
      <xdr:col>24</xdr:col>
      <xdr:colOff>62865</xdr:colOff>
      <xdr:row>57</xdr:row>
      <xdr:rowOff>125730</xdr:rowOff>
    </xdr:to>
    <xdr:cxnSp macro="">
      <xdr:nvCxnSpPr>
        <xdr:cNvPr id="115" name="直線コネクタ 114">
          <a:extLst>
            <a:ext uri="{FF2B5EF4-FFF2-40B4-BE49-F238E27FC236}">
              <a16:creationId xmlns:a16="http://schemas.microsoft.com/office/drawing/2014/main" id="{0C5ABCF7-2E18-4C89-8094-36166A9E43BB}"/>
            </a:ext>
          </a:extLst>
        </xdr:cNvPr>
        <xdr:cNvCxnSpPr/>
      </xdr:nvCxnSpPr>
      <xdr:spPr>
        <a:xfrm flipV="1">
          <a:off x="4633595" y="8689340"/>
          <a:ext cx="1270" cy="1209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128905</xdr:rowOff>
    </xdr:from>
    <xdr:ext cx="534670" cy="250825"/>
    <xdr:sp macro="" textlink="">
      <xdr:nvSpPr>
        <xdr:cNvPr id="116" name="物件費最小値テキスト">
          <a:extLst>
            <a:ext uri="{FF2B5EF4-FFF2-40B4-BE49-F238E27FC236}">
              <a16:creationId xmlns:a16="http://schemas.microsoft.com/office/drawing/2014/main" id="{738D9C42-89C3-4431-818D-FB39A644BB9B}"/>
            </a:ext>
          </a:extLst>
        </xdr:cNvPr>
        <xdr:cNvSpPr txBox="1"/>
      </xdr:nvSpPr>
      <xdr:spPr>
        <a:xfrm>
          <a:off x="4686300" y="990155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68,022</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125730</xdr:rowOff>
    </xdr:from>
    <xdr:to>
      <xdr:col>24</xdr:col>
      <xdr:colOff>152400</xdr:colOff>
      <xdr:row>57</xdr:row>
      <xdr:rowOff>125730</xdr:rowOff>
    </xdr:to>
    <xdr:cxnSp macro="">
      <xdr:nvCxnSpPr>
        <xdr:cNvPr id="117" name="直線コネクタ 116">
          <a:extLst>
            <a:ext uri="{FF2B5EF4-FFF2-40B4-BE49-F238E27FC236}">
              <a16:creationId xmlns:a16="http://schemas.microsoft.com/office/drawing/2014/main" id="{2ACBBC01-CDC0-4167-9F0C-8514C9A4B650}"/>
            </a:ext>
          </a:extLst>
        </xdr:cNvPr>
        <xdr:cNvCxnSpPr/>
      </xdr:nvCxnSpPr>
      <xdr:spPr>
        <a:xfrm>
          <a:off x="4546600" y="9898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64135</xdr:rowOff>
    </xdr:from>
    <xdr:ext cx="598805" cy="252730"/>
    <xdr:sp macro="" textlink="">
      <xdr:nvSpPr>
        <xdr:cNvPr id="118" name="物件費最大値テキスト">
          <a:extLst>
            <a:ext uri="{FF2B5EF4-FFF2-40B4-BE49-F238E27FC236}">
              <a16:creationId xmlns:a16="http://schemas.microsoft.com/office/drawing/2014/main" id="{72750397-3D08-4E9E-91AF-44AFB0089B06}"/>
            </a:ext>
          </a:extLst>
        </xdr:cNvPr>
        <xdr:cNvSpPr txBox="1"/>
      </xdr:nvSpPr>
      <xdr:spPr>
        <a:xfrm>
          <a:off x="4686300" y="846518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385,314</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116840</xdr:rowOff>
    </xdr:from>
    <xdr:to>
      <xdr:col>24</xdr:col>
      <xdr:colOff>152400</xdr:colOff>
      <xdr:row>50</xdr:row>
      <xdr:rowOff>116840</xdr:rowOff>
    </xdr:to>
    <xdr:cxnSp macro="">
      <xdr:nvCxnSpPr>
        <xdr:cNvPr id="119" name="直線コネクタ 118">
          <a:extLst>
            <a:ext uri="{FF2B5EF4-FFF2-40B4-BE49-F238E27FC236}">
              <a16:creationId xmlns:a16="http://schemas.microsoft.com/office/drawing/2014/main" id="{A5EDA53E-7341-483D-BDA2-45C1B701B868}"/>
            </a:ext>
          </a:extLst>
        </xdr:cNvPr>
        <xdr:cNvCxnSpPr/>
      </xdr:nvCxnSpPr>
      <xdr:spPr>
        <a:xfrm>
          <a:off x="4546600" y="8689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56</xdr:row>
      <xdr:rowOff>39370</xdr:rowOff>
    </xdr:from>
    <xdr:to>
      <xdr:col>24</xdr:col>
      <xdr:colOff>63500</xdr:colOff>
      <xdr:row>56</xdr:row>
      <xdr:rowOff>89535</xdr:rowOff>
    </xdr:to>
    <xdr:cxnSp macro="">
      <xdr:nvCxnSpPr>
        <xdr:cNvPr id="120" name="直線コネクタ 119">
          <a:extLst>
            <a:ext uri="{FF2B5EF4-FFF2-40B4-BE49-F238E27FC236}">
              <a16:creationId xmlns:a16="http://schemas.microsoft.com/office/drawing/2014/main" id="{D1E496DC-4481-474D-B3AC-488B05D851AD}"/>
            </a:ext>
          </a:extLst>
        </xdr:cNvPr>
        <xdr:cNvCxnSpPr/>
      </xdr:nvCxnSpPr>
      <xdr:spPr>
        <a:xfrm flipV="1">
          <a:off x="3790950" y="9640570"/>
          <a:ext cx="84455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28575</xdr:rowOff>
    </xdr:from>
    <xdr:ext cx="598805" cy="250825"/>
    <xdr:sp macro="" textlink="">
      <xdr:nvSpPr>
        <xdr:cNvPr id="121" name="物件費平均値テキスト">
          <a:extLst>
            <a:ext uri="{FF2B5EF4-FFF2-40B4-BE49-F238E27FC236}">
              <a16:creationId xmlns:a16="http://schemas.microsoft.com/office/drawing/2014/main" id="{1162C1F9-5B92-4BEC-8D8C-3C06F5DFFDAA}"/>
            </a:ext>
          </a:extLst>
        </xdr:cNvPr>
        <xdr:cNvSpPr txBox="1"/>
      </xdr:nvSpPr>
      <xdr:spPr>
        <a:xfrm>
          <a:off x="4686300" y="9629775"/>
          <a:ext cx="59880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120,161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49530</xdr:rowOff>
    </xdr:from>
    <xdr:to>
      <xdr:col>24</xdr:col>
      <xdr:colOff>114300</xdr:colOff>
      <xdr:row>56</xdr:row>
      <xdr:rowOff>148590</xdr:rowOff>
    </xdr:to>
    <xdr:sp macro="" textlink="">
      <xdr:nvSpPr>
        <xdr:cNvPr id="122" name="フローチャート: 判断 121">
          <a:extLst>
            <a:ext uri="{FF2B5EF4-FFF2-40B4-BE49-F238E27FC236}">
              <a16:creationId xmlns:a16="http://schemas.microsoft.com/office/drawing/2014/main" id="{3E9C442A-A97B-4447-9D99-DD072A3388B5}"/>
            </a:ext>
          </a:extLst>
        </xdr:cNvPr>
        <xdr:cNvSpPr/>
      </xdr:nvSpPr>
      <xdr:spPr>
        <a:xfrm>
          <a:off x="4584700" y="9650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89535</xdr:rowOff>
    </xdr:from>
    <xdr:to>
      <xdr:col>19</xdr:col>
      <xdr:colOff>171450</xdr:colOff>
      <xdr:row>56</xdr:row>
      <xdr:rowOff>123190</xdr:rowOff>
    </xdr:to>
    <xdr:cxnSp macro="">
      <xdr:nvCxnSpPr>
        <xdr:cNvPr id="123" name="直線コネクタ 122">
          <a:extLst>
            <a:ext uri="{FF2B5EF4-FFF2-40B4-BE49-F238E27FC236}">
              <a16:creationId xmlns:a16="http://schemas.microsoft.com/office/drawing/2014/main" id="{C4784DE2-8D13-425F-84FB-3C9C7D1324A9}"/>
            </a:ext>
          </a:extLst>
        </xdr:cNvPr>
        <xdr:cNvCxnSpPr/>
      </xdr:nvCxnSpPr>
      <xdr:spPr>
        <a:xfrm flipV="1">
          <a:off x="2908300" y="9690735"/>
          <a:ext cx="8826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90805</xdr:rowOff>
    </xdr:from>
    <xdr:to>
      <xdr:col>20</xdr:col>
      <xdr:colOff>38100</xdr:colOff>
      <xdr:row>57</xdr:row>
      <xdr:rowOff>22225</xdr:rowOff>
    </xdr:to>
    <xdr:sp macro="" textlink="">
      <xdr:nvSpPr>
        <xdr:cNvPr id="124" name="フローチャート: 判断 123">
          <a:extLst>
            <a:ext uri="{FF2B5EF4-FFF2-40B4-BE49-F238E27FC236}">
              <a16:creationId xmlns:a16="http://schemas.microsoft.com/office/drawing/2014/main" id="{B6D480A5-3D0B-4FC5-BB6D-1E85727F5058}"/>
            </a:ext>
          </a:extLst>
        </xdr:cNvPr>
        <xdr:cNvSpPr/>
      </xdr:nvSpPr>
      <xdr:spPr>
        <a:xfrm>
          <a:off x="3746500" y="969200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13970</xdr:rowOff>
    </xdr:from>
    <xdr:ext cx="596265" cy="251460"/>
    <xdr:sp macro="" textlink="">
      <xdr:nvSpPr>
        <xdr:cNvPr id="125" name="テキスト ボックス 124">
          <a:extLst>
            <a:ext uri="{FF2B5EF4-FFF2-40B4-BE49-F238E27FC236}">
              <a16:creationId xmlns:a16="http://schemas.microsoft.com/office/drawing/2014/main" id="{89F82D41-3944-4A53-A2EB-83B8C0C99B86}"/>
            </a:ext>
          </a:extLst>
        </xdr:cNvPr>
        <xdr:cNvSpPr txBox="1"/>
      </xdr:nvSpPr>
      <xdr:spPr>
        <a:xfrm>
          <a:off x="3497580" y="978662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109,079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114935</xdr:rowOff>
    </xdr:from>
    <xdr:to>
      <xdr:col>15</xdr:col>
      <xdr:colOff>50800</xdr:colOff>
      <xdr:row>56</xdr:row>
      <xdr:rowOff>123190</xdr:rowOff>
    </xdr:to>
    <xdr:cxnSp macro="">
      <xdr:nvCxnSpPr>
        <xdr:cNvPr id="126" name="直線コネクタ 125">
          <a:extLst>
            <a:ext uri="{FF2B5EF4-FFF2-40B4-BE49-F238E27FC236}">
              <a16:creationId xmlns:a16="http://schemas.microsoft.com/office/drawing/2014/main" id="{F395B7E4-0BCD-41D9-AA93-26A3EF40C219}"/>
            </a:ext>
          </a:extLst>
        </xdr:cNvPr>
        <xdr:cNvCxnSpPr/>
      </xdr:nvCxnSpPr>
      <xdr:spPr>
        <a:xfrm>
          <a:off x="2019300" y="971613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106680</xdr:rowOff>
    </xdr:from>
    <xdr:to>
      <xdr:col>15</xdr:col>
      <xdr:colOff>101600</xdr:colOff>
      <xdr:row>57</xdr:row>
      <xdr:rowOff>38100</xdr:rowOff>
    </xdr:to>
    <xdr:sp macro="" textlink="">
      <xdr:nvSpPr>
        <xdr:cNvPr id="127" name="フローチャート: 判断 126">
          <a:extLst>
            <a:ext uri="{FF2B5EF4-FFF2-40B4-BE49-F238E27FC236}">
              <a16:creationId xmlns:a16="http://schemas.microsoft.com/office/drawing/2014/main" id="{BE1FF9D5-460A-4089-A81C-E826901E3838}"/>
            </a:ext>
          </a:extLst>
        </xdr:cNvPr>
        <xdr:cNvSpPr/>
      </xdr:nvSpPr>
      <xdr:spPr>
        <a:xfrm>
          <a:off x="2857500" y="970788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29210</xdr:rowOff>
    </xdr:from>
    <xdr:ext cx="596265" cy="250825"/>
    <xdr:sp macro="" textlink="">
      <xdr:nvSpPr>
        <xdr:cNvPr id="128" name="テキスト ボックス 127">
          <a:extLst>
            <a:ext uri="{FF2B5EF4-FFF2-40B4-BE49-F238E27FC236}">
              <a16:creationId xmlns:a16="http://schemas.microsoft.com/office/drawing/2014/main" id="{557E8F72-5A44-4E7C-B7EA-1D300139DB80}"/>
            </a:ext>
          </a:extLst>
        </xdr:cNvPr>
        <xdr:cNvSpPr txBox="1"/>
      </xdr:nvSpPr>
      <xdr:spPr>
        <a:xfrm>
          <a:off x="2608580" y="9801860"/>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104,800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56</xdr:row>
      <xdr:rowOff>114935</xdr:rowOff>
    </xdr:from>
    <xdr:to>
      <xdr:col>10</xdr:col>
      <xdr:colOff>114300</xdr:colOff>
      <xdr:row>56</xdr:row>
      <xdr:rowOff>163195</xdr:rowOff>
    </xdr:to>
    <xdr:cxnSp macro="">
      <xdr:nvCxnSpPr>
        <xdr:cNvPr id="129" name="直線コネクタ 128">
          <a:extLst>
            <a:ext uri="{FF2B5EF4-FFF2-40B4-BE49-F238E27FC236}">
              <a16:creationId xmlns:a16="http://schemas.microsoft.com/office/drawing/2014/main" id="{262FF6A4-7718-459A-9C92-F672A874975A}"/>
            </a:ext>
          </a:extLst>
        </xdr:cNvPr>
        <xdr:cNvCxnSpPr/>
      </xdr:nvCxnSpPr>
      <xdr:spPr>
        <a:xfrm flipV="1">
          <a:off x="1123950" y="9716135"/>
          <a:ext cx="89535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131445</xdr:rowOff>
    </xdr:from>
    <xdr:to>
      <xdr:col>10</xdr:col>
      <xdr:colOff>165100</xdr:colOff>
      <xdr:row>57</xdr:row>
      <xdr:rowOff>62865</xdr:rowOff>
    </xdr:to>
    <xdr:sp macro="" textlink="">
      <xdr:nvSpPr>
        <xdr:cNvPr id="130" name="フローチャート: 判断 129">
          <a:extLst>
            <a:ext uri="{FF2B5EF4-FFF2-40B4-BE49-F238E27FC236}">
              <a16:creationId xmlns:a16="http://schemas.microsoft.com/office/drawing/2014/main" id="{B58FF9AC-7DFD-4892-9F59-B1A502302D0A}"/>
            </a:ext>
          </a:extLst>
        </xdr:cNvPr>
        <xdr:cNvSpPr/>
      </xdr:nvSpPr>
      <xdr:spPr>
        <a:xfrm>
          <a:off x="1968500" y="973264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54610</xdr:rowOff>
    </xdr:from>
    <xdr:ext cx="534670" cy="253365"/>
    <xdr:sp macro="" textlink="">
      <xdr:nvSpPr>
        <xdr:cNvPr id="131" name="テキスト ボックス 130">
          <a:extLst>
            <a:ext uri="{FF2B5EF4-FFF2-40B4-BE49-F238E27FC236}">
              <a16:creationId xmlns:a16="http://schemas.microsoft.com/office/drawing/2014/main" id="{4E69CDBD-185A-43BD-A2AC-322D5085E440}"/>
            </a:ext>
          </a:extLst>
        </xdr:cNvPr>
        <xdr:cNvSpPr txBox="1"/>
      </xdr:nvSpPr>
      <xdr:spPr>
        <a:xfrm>
          <a:off x="1751965" y="98272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98,021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160655</xdr:rowOff>
    </xdr:from>
    <xdr:to>
      <xdr:col>6</xdr:col>
      <xdr:colOff>38100</xdr:colOff>
      <xdr:row>57</xdr:row>
      <xdr:rowOff>92075</xdr:rowOff>
    </xdr:to>
    <xdr:sp macro="" textlink="">
      <xdr:nvSpPr>
        <xdr:cNvPr id="132" name="フローチャート: 判断 131">
          <a:extLst>
            <a:ext uri="{FF2B5EF4-FFF2-40B4-BE49-F238E27FC236}">
              <a16:creationId xmlns:a16="http://schemas.microsoft.com/office/drawing/2014/main" id="{DAA20118-C061-4170-A49F-D527781196C7}"/>
            </a:ext>
          </a:extLst>
        </xdr:cNvPr>
        <xdr:cNvSpPr/>
      </xdr:nvSpPr>
      <xdr:spPr>
        <a:xfrm>
          <a:off x="1079500" y="976185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83185</xdr:rowOff>
    </xdr:from>
    <xdr:ext cx="532130" cy="253365"/>
    <xdr:sp macro="" textlink="">
      <xdr:nvSpPr>
        <xdr:cNvPr id="133" name="テキスト ボックス 132">
          <a:extLst>
            <a:ext uri="{FF2B5EF4-FFF2-40B4-BE49-F238E27FC236}">
              <a16:creationId xmlns:a16="http://schemas.microsoft.com/office/drawing/2014/main" id="{E5A11E86-E04F-428A-B2E3-67D6D3A070B1}"/>
            </a:ext>
          </a:extLst>
        </xdr:cNvPr>
        <xdr:cNvSpPr txBox="1"/>
      </xdr:nvSpPr>
      <xdr:spPr>
        <a:xfrm>
          <a:off x="862965" y="985583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90,408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34" name="テキスト ボックス 133">
          <a:extLst>
            <a:ext uri="{FF2B5EF4-FFF2-40B4-BE49-F238E27FC236}">
              <a16:creationId xmlns:a16="http://schemas.microsoft.com/office/drawing/2014/main" id="{3A2551A2-9B13-4399-B5B0-C1C4CB0598F3}"/>
            </a:ext>
          </a:extLst>
        </xdr:cNvPr>
        <xdr:cNvSpPr txBox="1"/>
      </xdr:nvSpPr>
      <xdr:spPr>
        <a:xfrm>
          <a:off x="44450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78105</xdr:rowOff>
    </xdr:from>
    <xdr:ext cx="762000" cy="253365"/>
    <xdr:sp macro="" textlink="">
      <xdr:nvSpPr>
        <xdr:cNvPr id="135" name="テキスト ボックス 134">
          <a:extLst>
            <a:ext uri="{FF2B5EF4-FFF2-40B4-BE49-F238E27FC236}">
              <a16:creationId xmlns:a16="http://schemas.microsoft.com/office/drawing/2014/main" id="{778E593F-E605-4651-AB5D-CCF9B93461E4}"/>
            </a:ext>
          </a:extLst>
        </xdr:cNvPr>
        <xdr:cNvSpPr txBox="1"/>
      </xdr:nvSpPr>
      <xdr:spPr>
        <a:xfrm>
          <a:off x="3600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9460" cy="253365"/>
    <xdr:sp macro="" textlink="">
      <xdr:nvSpPr>
        <xdr:cNvPr id="136" name="テキスト ボックス 135">
          <a:extLst>
            <a:ext uri="{FF2B5EF4-FFF2-40B4-BE49-F238E27FC236}">
              <a16:creationId xmlns:a16="http://schemas.microsoft.com/office/drawing/2014/main" id="{461E2ADE-96F9-4525-A8C8-38F099DD7526}"/>
            </a:ext>
          </a:extLst>
        </xdr:cNvPr>
        <xdr:cNvSpPr txBox="1"/>
      </xdr:nvSpPr>
      <xdr:spPr>
        <a:xfrm>
          <a:off x="2717800" y="10536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3365"/>
    <xdr:sp macro="" textlink="">
      <xdr:nvSpPr>
        <xdr:cNvPr id="137" name="テキスト ボックス 136">
          <a:extLst>
            <a:ext uri="{FF2B5EF4-FFF2-40B4-BE49-F238E27FC236}">
              <a16:creationId xmlns:a16="http://schemas.microsoft.com/office/drawing/2014/main" id="{59EC2A87-D4D7-46AC-B36E-D9A7EC2D2A5E}"/>
            </a:ext>
          </a:extLst>
        </xdr:cNvPr>
        <xdr:cNvSpPr txBox="1"/>
      </xdr:nvSpPr>
      <xdr:spPr>
        <a:xfrm>
          <a:off x="1828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78105</xdr:rowOff>
    </xdr:from>
    <xdr:ext cx="762000" cy="253365"/>
    <xdr:sp macro="" textlink="">
      <xdr:nvSpPr>
        <xdr:cNvPr id="138" name="テキスト ボックス 137">
          <a:extLst>
            <a:ext uri="{FF2B5EF4-FFF2-40B4-BE49-F238E27FC236}">
              <a16:creationId xmlns:a16="http://schemas.microsoft.com/office/drawing/2014/main" id="{37316CC8-3E9F-48B6-A525-85E53A020FD9}"/>
            </a:ext>
          </a:extLst>
        </xdr:cNvPr>
        <xdr:cNvSpPr txBox="1"/>
      </xdr:nvSpPr>
      <xdr:spPr>
        <a:xfrm>
          <a:off x="933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157480</xdr:rowOff>
    </xdr:from>
    <xdr:to>
      <xdr:col>24</xdr:col>
      <xdr:colOff>114300</xdr:colOff>
      <xdr:row>56</xdr:row>
      <xdr:rowOff>89535</xdr:rowOff>
    </xdr:to>
    <xdr:sp macro="" textlink="">
      <xdr:nvSpPr>
        <xdr:cNvPr id="139" name="楕円 138">
          <a:extLst>
            <a:ext uri="{FF2B5EF4-FFF2-40B4-BE49-F238E27FC236}">
              <a16:creationId xmlns:a16="http://schemas.microsoft.com/office/drawing/2014/main" id="{20F122A3-0CF9-4A19-BCB5-E25F3CB5A166}"/>
            </a:ext>
          </a:extLst>
        </xdr:cNvPr>
        <xdr:cNvSpPr/>
      </xdr:nvSpPr>
      <xdr:spPr>
        <a:xfrm>
          <a:off x="4584700" y="958723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12700</xdr:rowOff>
    </xdr:from>
    <xdr:ext cx="598805" cy="251460"/>
    <xdr:sp macro="" textlink="">
      <xdr:nvSpPr>
        <xdr:cNvPr id="140" name="物件費該当値テキスト">
          <a:extLst>
            <a:ext uri="{FF2B5EF4-FFF2-40B4-BE49-F238E27FC236}">
              <a16:creationId xmlns:a16="http://schemas.microsoft.com/office/drawing/2014/main" id="{AEAA6C18-A095-46AD-868E-0A48432C090E}"/>
            </a:ext>
          </a:extLst>
        </xdr:cNvPr>
        <xdr:cNvSpPr txBox="1"/>
      </xdr:nvSpPr>
      <xdr:spPr>
        <a:xfrm>
          <a:off x="4686300" y="944245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135,957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39370</xdr:rowOff>
    </xdr:from>
    <xdr:to>
      <xdr:col>20</xdr:col>
      <xdr:colOff>38100</xdr:colOff>
      <xdr:row>56</xdr:row>
      <xdr:rowOff>139065</xdr:rowOff>
    </xdr:to>
    <xdr:sp macro="" textlink="">
      <xdr:nvSpPr>
        <xdr:cNvPr id="141" name="楕円 140">
          <a:extLst>
            <a:ext uri="{FF2B5EF4-FFF2-40B4-BE49-F238E27FC236}">
              <a16:creationId xmlns:a16="http://schemas.microsoft.com/office/drawing/2014/main" id="{ADF8CDF0-226C-4B5F-BCAC-1846C2E10996}"/>
            </a:ext>
          </a:extLst>
        </xdr:cNvPr>
        <xdr:cNvSpPr/>
      </xdr:nvSpPr>
      <xdr:spPr>
        <a:xfrm>
          <a:off x="3746500" y="96405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154940</xdr:rowOff>
    </xdr:from>
    <xdr:ext cx="596265" cy="253365"/>
    <xdr:sp macro="" textlink="">
      <xdr:nvSpPr>
        <xdr:cNvPr id="142" name="テキスト ボックス 141">
          <a:extLst>
            <a:ext uri="{FF2B5EF4-FFF2-40B4-BE49-F238E27FC236}">
              <a16:creationId xmlns:a16="http://schemas.microsoft.com/office/drawing/2014/main" id="{1252D3FC-557A-4848-B3A3-D774803FC59A}"/>
            </a:ext>
          </a:extLst>
        </xdr:cNvPr>
        <xdr:cNvSpPr txBox="1"/>
      </xdr:nvSpPr>
      <xdr:spPr>
        <a:xfrm>
          <a:off x="3497580" y="9413240"/>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122,706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73025</xdr:rowOff>
    </xdr:from>
    <xdr:to>
      <xdr:col>15</xdr:col>
      <xdr:colOff>101600</xdr:colOff>
      <xdr:row>57</xdr:row>
      <xdr:rowOff>5080</xdr:rowOff>
    </xdr:to>
    <xdr:sp macro="" textlink="">
      <xdr:nvSpPr>
        <xdr:cNvPr id="143" name="楕円 142">
          <a:extLst>
            <a:ext uri="{FF2B5EF4-FFF2-40B4-BE49-F238E27FC236}">
              <a16:creationId xmlns:a16="http://schemas.microsoft.com/office/drawing/2014/main" id="{D3D41DEB-8DF1-4F00-AAEC-8FCDB879B314}"/>
            </a:ext>
          </a:extLst>
        </xdr:cNvPr>
        <xdr:cNvSpPr/>
      </xdr:nvSpPr>
      <xdr:spPr>
        <a:xfrm>
          <a:off x="2857500" y="967422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20955</xdr:rowOff>
    </xdr:from>
    <xdr:ext cx="596265" cy="253365"/>
    <xdr:sp macro="" textlink="">
      <xdr:nvSpPr>
        <xdr:cNvPr id="144" name="テキスト ボックス 143">
          <a:extLst>
            <a:ext uri="{FF2B5EF4-FFF2-40B4-BE49-F238E27FC236}">
              <a16:creationId xmlns:a16="http://schemas.microsoft.com/office/drawing/2014/main" id="{AEB4D11E-3319-4051-AE6A-7821F705EF68}"/>
            </a:ext>
          </a:extLst>
        </xdr:cNvPr>
        <xdr:cNvSpPr txBox="1"/>
      </xdr:nvSpPr>
      <xdr:spPr>
        <a:xfrm>
          <a:off x="2608580" y="945070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113,615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64770</xdr:rowOff>
    </xdr:from>
    <xdr:to>
      <xdr:col>10</xdr:col>
      <xdr:colOff>165100</xdr:colOff>
      <xdr:row>56</xdr:row>
      <xdr:rowOff>164465</xdr:rowOff>
    </xdr:to>
    <xdr:sp macro="" textlink="">
      <xdr:nvSpPr>
        <xdr:cNvPr id="145" name="楕円 144">
          <a:extLst>
            <a:ext uri="{FF2B5EF4-FFF2-40B4-BE49-F238E27FC236}">
              <a16:creationId xmlns:a16="http://schemas.microsoft.com/office/drawing/2014/main" id="{408B2C08-D7B5-4C42-85A5-DE6ACC253CFB}"/>
            </a:ext>
          </a:extLst>
        </xdr:cNvPr>
        <xdr:cNvSpPr/>
      </xdr:nvSpPr>
      <xdr:spPr>
        <a:xfrm>
          <a:off x="1968500" y="96659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13335</xdr:rowOff>
    </xdr:from>
    <xdr:ext cx="596265" cy="251460"/>
    <xdr:sp macro="" textlink="">
      <xdr:nvSpPr>
        <xdr:cNvPr id="146" name="テキスト ボックス 145">
          <a:extLst>
            <a:ext uri="{FF2B5EF4-FFF2-40B4-BE49-F238E27FC236}">
              <a16:creationId xmlns:a16="http://schemas.microsoft.com/office/drawing/2014/main" id="{DBD2B18B-D4F1-4526-B1F1-3C3ED4F31983}"/>
            </a:ext>
          </a:extLst>
        </xdr:cNvPr>
        <xdr:cNvSpPr txBox="1"/>
      </xdr:nvSpPr>
      <xdr:spPr>
        <a:xfrm>
          <a:off x="1719580" y="9443085"/>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115,854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113665</xdr:rowOff>
    </xdr:from>
    <xdr:to>
      <xdr:col>6</xdr:col>
      <xdr:colOff>38100</xdr:colOff>
      <xdr:row>57</xdr:row>
      <xdr:rowOff>45085</xdr:rowOff>
    </xdr:to>
    <xdr:sp macro="" textlink="">
      <xdr:nvSpPr>
        <xdr:cNvPr id="147" name="楕円 146">
          <a:extLst>
            <a:ext uri="{FF2B5EF4-FFF2-40B4-BE49-F238E27FC236}">
              <a16:creationId xmlns:a16="http://schemas.microsoft.com/office/drawing/2014/main" id="{31EEDC2D-0C69-45BB-BFE0-0407513C6A4B}"/>
            </a:ext>
          </a:extLst>
        </xdr:cNvPr>
        <xdr:cNvSpPr/>
      </xdr:nvSpPr>
      <xdr:spPr>
        <a:xfrm>
          <a:off x="1079500" y="971486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61595</xdr:rowOff>
    </xdr:from>
    <xdr:ext cx="596265" cy="252730"/>
    <xdr:sp macro="" textlink="">
      <xdr:nvSpPr>
        <xdr:cNvPr id="148" name="テキスト ボックス 147">
          <a:extLst>
            <a:ext uri="{FF2B5EF4-FFF2-40B4-BE49-F238E27FC236}">
              <a16:creationId xmlns:a16="http://schemas.microsoft.com/office/drawing/2014/main" id="{8227CE6C-3F94-4070-A1D4-8BF918994FAD}"/>
            </a:ext>
          </a:extLst>
        </xdr:cNvPr>
        <xdr:cNvSpPr txBox="1"/>
      </xdr:nvSpPr>
      <xdr:spPr>
        <a:xfrm>
          <a:off x="830580" y="9491345"/>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102,775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9" name="正方形/長方形 148">
          <a:extLst>
            <a:ext uri="{FF2B5EF4-FFF2-40B4-BE49-F238E27FC236}">
              <a16:creationId xmlns:a16="http://schemas.microsoft.com/office/drawing/2014/main" id="{1DD00A1C-B39E-44CD-9AE9-5704E39FFE4B}"/>
            </a:ext>
          </a:extLst>
        </xdr:cNvPr>
        <xdr:cNvSpPr/>
      </xdr:nvSpPr>
      <xdr:spPr>
        <a:xfrm>
          <a:off x="762000" y="10857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50" name="正方形/長方形 149">
          <a:extLst>
            <a:ext uri="{FF2B5EF4-FFF2-40B4-BE49-F238E27FC236}">
              <a16:creationId xmlns:a16="http://schemas.microsoft.com/office/drawing/2014/main" id="{AC17767D-D7FD-4B51-AA89-2095D8322C57}"/>
            </a:ext>
          </a:extLst>
        </xdr:cNvPr>
        <xdr:cNvSpPr/>
      </xdr:nvSpPr>
      <xdr:spPr>
        <a:xfrm>
          <a:off x="889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1E21BC1A-AE1F-4D80-9184-46B3D309C749}"/>
            </a:ext>
          </a:extLst>
        </xdr:cNvPr>
        <xdr:cNvSpPr/>
      </xdr:nvSpPr>
      <xdr:spPr>
        <a:xfrm>
          <a:off x="889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2" name="正方形/長方形 151">
          <a:extLst>
            <a:ext uri="{FF2B5EF4-FFF2-40B4-BE49-F238E27FC236}">
              <a16:creationId xmlns:a16="http://schemas.microsoft.com/office/drawing/2014/main" id="{769CACF2-B8E0-47E4-BAFC-C6BE5ACD334C}"/>
            </a:ext>
          </a:extLst>
        </xdr:cNvPr>
        <xdr:cNvSpPr/>
      </xdr:nvSpPr>
      <xdr:spPr>
        <a:xfrm>
          <a:off x="1905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82C6DF0-E542-430B-9BBC-E5EA2F82FEBA}"/>
            </a:ext>
          </a:extLst>
        </xdr:cNvPr>
        <xdr:cNvSpPr/>
      </xdr:nvSpPr>
      <xdr:spPr>
        <a:xfrm>
          <a:off x="1905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4" name="正方形/長方形 153">
          <a:extLst>
            <a:ext uri="{FF2B5EF4-FFF2-40B4-BE49-F238E27FC236}">
              <a16:creationId xmlns:a16="http://schemas.microsoft.com/office/drawing/2014/main" id="{3E1C1CC3-CE53-42ED-9566-0573F4EDFE7C}"/>
            </a:ext>
          </a:extLst>
        </xdr:cNvPr>
        <xdr:cNvSpPr/>
      </xdr:nvSpPr>
      <xdr:spPr>
        <a:xfrm>
          <a:off x="3048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527AE48E-3B37-4D01-A7F7-E8DE8416B943}"/>
            </a:ext>
          </a:extLst>
        </xdr:cNvPr>
        <xdr:cNvSpPr/>
      </xdr:nvSpPr>
      <xdr:spPr>
        <a:xfrm>
          <a:off x="3048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6" name="正方形/長方形 155">
          <a:extLst>
            <a:ext uri="{FF2B5EF4-FFF2-40B4-BE49-F238E27FC236}">
              <a16:creationId xmlns:a16="http://schemas.microsoft.com/office/drawing/2014/main" id="{C3C3881F-ACC7-4095-9EB1-4C5B993BA5F9}"/>
            </a:ext>
          </a:extLst>
        </xdr:cNvPr>
        <xdr:cNvSpPr/>
      </xdr:nvSpPr>
      <xdr:spPr>
        <a:xfrm>
          <a:off x="762000" y="11683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7345" cy="219710"/>
    <xdr:sp macro="" textlink="">
      <xdr:nvSpPr>
        <xdr:cNvPr id="157" name="テキスト ボックス 156">
          <a:extLst>
            <a:ext uri="{FF2B5EF4-FFF2-40B4-BE49-F238E27FC236}">
              <a16:creationId xmlns:a16="http://schemas.microsoft.com/office/drawing/2014/main" id="{E9528968-C006-4271-87DC-962A000A0D1D}"/>
            </a:ext>
          </a:extLst>
        </xdr:cNvPr>
        <xdr:cNvSpPr txBox="1"/>
      </xdr:nvSpPr>
      <xdr:spPr>
        <a:xfrm>
          <a:off x="723900" y="11492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8" name="直線コネクタ 157">
          <a:extLst>
            <a:ext uri="{FF2B5EF4-FFF2-40B4-BE49-F238E27FC236}">
              <a16:creationId xmlns:a16="http://schemas.microsoft.com/office/drawing/2014/main" id="{DAD1CE69-6E4D-4C5C-A934-0B2118BBD429}"/>
            </a:ext>
          </a:extLst>
        </xdr:cNvPr>
        <xdr:cNvCxnSpPr/>
      </xdr:nvCxnSpPr>
      <xdr:spPr>
        <a:xfrm>
          <a:off x="762000" y="13968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43180</xdr:rowOff>
    </xdr:from>
    <xdr:to>
      <xdr:col>28</xdr:col>
      <xdr:colOff>114300</xdr:colOff>
      <xdr:row>79</xdr:row>
      <xdr:rowOff>43180</xdr:rowOff>
    </xdr:to>
    <xdr:cxnSp macro="">
      <xdr:nvCxnSpPr>
        <xdr:cNvPr id="159" name="直線コネクタ 158">
          <a:extLst>
            <a:ext uri="{FF2B5EF4-FFF2-40B4-BE49-F238E27FC236}">
              <a16:creationId xmlns:a16="http://schemas.microsoft.com/office/drawing/2014/main" id="{09F6BF01-4B48-4472-A517-EC78E501AE4B}"/>
            </a:ext>
          </a:extLst>
        </xdr:cNvPr>
        <xdr:cNvCxnSpPr/>
      </xdr:nvCxnSpPr>
      <xdr:spPr>
        <a:xfrm>
          <a:off x="762000" y="13587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72390</xdr:rowOff>
    </xdr:from>
    <xdr:ext cx="246380" cy="251460"/>
    <xdr:sp macro="" textlink="">
      <xdr:nvSpPr>
        <xdr:cNvPr id="160" name="テキスト ボックス 159">
          <a:extLst>
            <a:ext uri="{FF2B5EF4-FFF2-40B4-BE49-F238E27FC236}">
              <a16:creationId xmlns:a16="http://schemas.microsoft.com/office/drawing/2014/main" id="{7945387D-193B-466A-9BFB-E36C9042AA8F}"/>
            </a:ext>
          </a:extLst>
        </xdr:cNvPr>
        <xdr:cNvSpPr txBox="1"/>
      </xdr:nvSpPr>
      <xdr:spPr>
        <a:xfrm>
          <a:off x="513080" y="1344549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61" name="直線コネクタ 160">
          <a:extLst>
            <a:ext uri="{FF2B5EF4-FFF2-40B4-BE49-F238E27FC236}">
              <a16:creationId xmlns:a16="http://schemas.microsoft.com/office/drawing/2014/main" id="{0DD75553-CEAD-4A4A-988B-8D3D3B8E10B9}"/>
            </a:ext>
          </a:extLst>
        </xdr:cNvPr>
        <xdr:cNvCxnSpPr/>
      </xdr:nvCxnSpPr>
      <xdr:spPr>
        <a:xfrm>
          <a:off x="762000" y="13207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34925</xdr:rowOff>
    </xdr:from>
    <xdr:ext cx="531495" cy="251460"/>
    <xdr:sp macro="" textlink="">
      <xdr:nvSpPr>
        <xdr:cNvPr id="162" name="テキスト ボックス 161">
          <a:extLst>
            <a:ext uri="{FF2B5EF4-FFF2-40B4-BE49-F238E27FC236}">
              <a16:creationId xmlns:a16="http://schemas.microsoft.com/office/drawing/2014/main" id="{FF97EAF8-2FE7-4D37-9C2C-A36E620A8F64}"/>
            </a:ext>
          </a:extLst>
        </xdr:cNvPr>
        <xdr:cNvSpPr txBox="1"/>
      </xdr:nvSpPr>
      <xdr:spPr>
        <a:xfrm>
          <a:off x="230505" y="1306512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136525</xdr:rowOff>
    </xdr:from>
    <xdr:to>
      <xdr:col>28</xdr:col>
      <xdr:colOff>114300</xdr:colOff>
      <xdr:row>74</xdr:row>
      <xdr:rowOff>136525</xdr:rowOff>
    </xdr:to>
    <xdr:cxnSp macro="">
      <xdr:nvCxnSpPr>
        <xdr:cNvPr id="163" name="直線コネクタ 162">
          <a:extLst>
            <a:ext uri="{FF2B5EF4-FFF2-40B4-BE49-F238E27FC236}">
              <a16:creationId xmlns:a16="http://schemas.microsoft.com/office/drawing/2014/main" id="{00128FDF-4EC6-4B85-9F20-1614AE3AE919}"/>
            </a:ext>
          </a:extLst>
        </xdr:cNvPr>
        <xdr:cNvCxnSpPr/>
      </xdr:nvCxnSpPr>
      <xdr:spPr>
        <a:xfrm>
          <a:off x="762000" y="12823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165100</xdr:rowOff>
    </xdr:from>
    <xdr:ext cx="531495" cy="250825"/>
    <xdr:sp macro="" textlink="">
      <xdr:nvSpPr>
        <xdr:cNvPr id="164" name="テキスト ボックス 163">
          <a:extLst>
            <a:ext uri="{FF2B5EF4-FFF2-40B4-BE49-F238E27FC236}">
              <a16:creationId xmlns:a16="http://schemas.microsoft.com/office/drawing/2014/main" id="{42DF6E24-7E65-420E-8E40-41C3723E6C76}"/>
            </a:ext>
          </a:extLst>
        </xdr:cNvPr>
        <xdr:cNvSpPr txBox="1"/>
      </xdr:nvSpPr>
      <xdr:spPr>
        <a:xfrm>
          <a:off x="230505" y="1268095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99060</xdr:rowOff>
    </xdr:from>
    <xdr:to>
      <xdr:col>28</xdr:col>
      <xdr:colOff>114300</xdr:colOff>
      <xdr:row>72</xdr:row>
      <xdr:rowOff>99060</xdr:rowOff>
    </xdr:to>
    <xdr:cxnSp macro="">
      <xdr:nvCxnSpPr>
        <xdr:cNvPr id="165" name="直線コネクタ 164">
          <a:extLst>
            <a:ext uri="{FF2B5EF4-FFF2-40B4-BE49-F238E27FC236}">
              <a16:creationId xmlns:a16="http://schemas.microsoft.com/office/drawing/2014/main" id="{706CA9D7-6E20-48D7-B480-79034133B542}"/>
            </a:ext>
          </a:extLst>
        </xdr:cNvPr>
        <xdr:cNvCxnSpPr/>
      </xdr:nvCxnSpPr>
      <xdr:spPr>
        <a:xfrm>
          <a:off x="762000" y="12443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128270</xdr:rowOff>
    </xdr:from>
    <xdr:ext cx="531495" cy="251460"/>
    <xdr:sp macro="" textlink="">
      <xdr:nvSpPr>
        <xdr:cNvPr id="166" name="テキスト ボックス 165">
          <a:extLst>
            <a:ext uri="{FF2B5EF4-FFF2-40B4-BE49-F238E27FC236}">
              <a16:creationId xmlns:a16="http://schemas.microsoft.com/office/drawing/2014/main" id="{11A12125-174E-4828-BA27-41A516CE054A}"/>
            </a:ext>
          </a:extLst>
        </xdr:cNvPr>
        <xdr:cNvSpPr txBox="1"/>
      </xdr:nvSpPr>
      <xdr:spPr>
        <a:xfrm>
          <a:off x="230505" y="1230122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61595</xdr:rowOff>
    </xdr:from>
    <xdr:to>
      <xdr:col>28</xdr:col>
      <xdr:colOff>114300</xdr:colOff>
      <xdr:row>70</xdr:row>
      <xdr:rowOff>61595</xdr:rowOff>
    </xdr:to>
    <xdr:cxnSp macro="">
      <xdr:nvCxnSpPr>
        <xdr:cNvPr id="167" name="直線コネクタ 166">
          <a:extLst>
            <a:ext uri="{FF2B5EF4-FFF2-40B4-BE49-F238E27FC236}">
              <a16:creationId xmlns:a16="http://schemas.microsoft.com/office/drawing/2014/main" id="{898F0B0C-CB6B-497B-9383-6396006FD69B}"/>
            </a:ext>
          </a:extLst>
        </xdr:cNvPr>
        <xdr:cNvCxnSpPr/>
      </xdr:nvCxnSpPr>
      <xdr:spPr>
        <a:xfrm>
          <a:off x="762000" y="12063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90805</xdr:rowOff>
    </xdr:from>
    <xdr:ext cx="531495" cy="251460"/>
    <xdr:sp macro="" textlink="">
      <xdr:nvSpPr>
        <xdr:cNvPr id="168" name="テキスト ボックス 167">
          <a:extLst>
            <a:ext uri="{FF2B5EF4-FFF2-40B4-BE49-F238E27FC236}">
              <a16:creationId xmlns:a16="http://schemas.microsoft.com/office/drawing/2014/main" id="{58850E4C-44DE-41FF-A7C9-3784A2215F3B}"/>
            </a:ext>
          </a:extLst>
        </xdr:cNvPr>
        <xdr:cNvSpPr txBox="1"/>
      </xdr:nvSpPr>
      <xdr:spPr>
        <a:xfrm>
          <a:off x="230505" y="1192085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9" name="直線コネクタ 168">
          <a:extLst>
            <a:ext uri="{FF2B5EF4-FFF2-40B4-BE49-F238E27FC236}">
              <a16:creationId xmlns:a16="http://schemas.microsoft.com/office/drawing/2014/main" id="{00FC5FCD-23DE-42E8-8143-2857160FB7DD}"/>
            </a:ext>
          </a:extLst>
        </xdr:cNvPr>
        <xdr:cNvCxnSpPr/>
      </xdr:nvCxnSpPr>
      <xdr:spPr>
        <a:xfrm>
          <a:off x="762000" y="11683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53340</xdr:rowOff>
    </xdr:from>
    <xdr:ext cx="595630" cy="250825"/>
    <xdr:sp macro="" textlink="">
      <xdr:nvSpPr>
        <xdr:cNvPr id="170" name="テキスト ボックス 169">
          <a:extLst>
            <a:ext uri="{FF2B5EF4-FFF2-40B4-BE49-F238E27FC236}">
              <a16:creationId xmlns:a16="http://schemas.microsoft.com/office/drawing/2014/main" id="{CAD5B339-51D7-4706-9E0E-9BF4907EDB7A}"/>
            </a:ext>
          </a:extLst>
        </xdr:cNvPr>
        <xdr:cNvSpPr txBox="1"/>
      </xdr:nvSpPr>
      <xdr:spPr>
        <a:xfrm>
          <a:off x="166370" y="11540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71" name="維持補修費グラフ枠">
          <a:extLst>
            <a:ext uri="{FF2B5EF4-FFF2-40B4-BE49-F238E27FC236}">
              <a16:creationId xmlns:a16="http://schemas.microsoft.com/office/drawing/2014/main" id="{A42609C7-43DF-4287-8D44-006873A5F0F7}"/>
            </a:ext>
          </a:extLst>
        </xdr:cNvPr>
        <xdr:cNvSpPr/>
      </xdr:nvSpPr>
      <xdr:spPr>
        <a:xfrm>
          <a:off x="762000" y="11683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104140</xdr:rowOff>
    </xdr:from>
    <xdr:to>
      <xdr:col>24</xdr:col>
      <xdr:colOff>62865</xdr:colOff>
      <xdr:row>79</xdr:row>
      <xdr:rowOff>43180</xdr:rowOff>
    </xdr:to>
    <xdr:cxnSp macro="">
      <xdr:nvCxnSpPr>
        <xdr:cNvPr id="172" name="直線コネクタ 171">
          <a:extLst>
            <a:ext uri="{FF2B5EF4-FFF2-40B4-BE49-F238E27FC236}">
              <a16:creationId xmlns:a16="http://schemas.microsoft.com/office/drawing/2014/main" id="{3C531891-E569-41BA-AE9E-84A5D1895B03}"/>
            </a:ext>
          </a:extLst>
        </xdr:cNvPr>
        <xdr:cNvCxnSpPr/>
      </xdr:nvCxnSpPr>
      <xdr:spPr>
        <a:xfrm flipV="1">
          <a:off x="4633595" y="12277090"/>
          <a:ext cx="127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47625</xdr:rowOff>
    </xdr:from>
    <xdr:ext cx="249555" cy="251460"/>
    <xdr:sp macro="" textlink="">
      <xdr:nvSpPr>
        <xdr:cNvPr id="173" name="維持補修費最小値テキスト">
          <a:extLst>
            <a:ext uri="{FF2B5EF4-FFF2-40B4-BE49-F238E27FC236}">
              <a16:creationId xmlns:a16="http://schemas.microsoft.com/office/drawing/2014/main" id="{2E2A014B-A964-47C1-B216-8CBD9CD42D0E}"/>
            </a:ext>
          </a:extLst>
        </xdr:cNvPr>
        <xdr:cNvSpPr txBox="1"/>
      </xdr:nvSpPr>
      <xdr:spPr>
        <a:xfrm>
          <a:off x="4686300" y="13592175"/>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43180</xdr:rowOff>
    </xdr:from>
    <xdr:to>
      <xdr:col>24</xdr:col>
      <xdr:colOff>152400</xdr:colOff>
      <xdr:row>79</xdr:row>
      <xdr:rowOff>43180</xdr:rowOff>
    </xdr:to>
    <xdr:cxnSp macro="">
      <xdr:nvCxnSpPr>
        <xdr:cNvPr id="174" name="直線コネクタ 173">
          <a:extLst>
            <a:ext uri="{FF2B5EF4-FFF2-40B4-BE49-F238E27FC236}">
              <a16:creationId xmlns:a16="http://schemas.microsoft.com/office/drawing/2014/main" id="{C7785607-F82A-4378-BE98-AB211DFBFA64}"/>
            </a:ext>
          </a:extLst>
        </xdr:cNvPr>
        <xdr:cNvCxnSpPr/>
      </xdr:nvCxnSpPr>
      <xdr:spPr>
        <a:xfrm>
          <a:off x="4546600" y="1358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51435</xdr:rowOff>
    </xdr:from>
    <xdr:ext cx="534670" cy="250825"/>
    <xdr:sp macro="" textlink="">
      <xdr:nvSpPr>
        <xdr:cNvPr id="175" name="維持補修費最大値テキスト">
          <a:extLst>
            <a:ext uri="{FF2B5EF4-FFF2-40B4-BE49-F238E27FC236}">
              <a16:creationId xmlns:a16="http://schemas.microsoft.com/office/drawing/2014/main" id="{B7126CC5-BA6B-48EE-B72F-4745C9260D97}"/>
            </a:ext>
          </a:extLst>
        </xdr:cNvPr>
        <xdr:cNvSpPr txBox="1"/>
      </xdr:nvSpPr>
      <xdr:spPr>
        <a:xfrm>
          <a:off x="4686300" y="1205293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68,762</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104140</xdr:rowOff>
    </xdr:from>
    <xdr:to>
      <xdr:col>24</xdr:col>
      <xdr:colOff>152400</xdr:colOff>
      <xdr:row>71</xdr:row>
      <xdr:rowOff>104140</xdr:rowOff>
    </xdr:to>
    <xdr:cxnSp macro="">
      <xdr:nvCxnSpPr>
        <xdr:cNvPr id="176" name="直線コネクタ 175">
          <a:extLst>
            <a:ext uri="{FF2B5EF4-FFF2-40B4-BE49-F238E27FC236}">
              <a16:creationId xmlns:a16="http://schemas.microsoft.com/office/drawing/2014/main" id="{EF0A8459-95E9-44C5-A9B5-BAA642DB3E69}"/>
            </a:ext>
          </a:extLst>
        </xdr:cNvPr>
        <xdr:cNvCxnSpPr/>
      </xdr:nvCxnSpPr>
      <xdr:spPr>
        <a:xfrm>
          <a:off x="4546600" y="12277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78</xdr:row>
      <xdr:rowOff>161925</xdr:rowOff>
    </xdr:from>
    <xdr:to>
      <xdr:col>24</xdr:col>
      <xdr:colOff>63500</xdr:colOff>
      <xdr:row>79</xdr:row>
      <xdr:rowOff>12700</xdr:rowOff>
    </xdr:to>
    <xdr:cxnSp macro="">
      <xdr:nvCxnSpPr>
        <xdr:cNvPr id="177" name="直線コネクタ 176">
          <a:extLst>
            <a:ext uri="{FF2B5EF4-FFF2-40B4-BE49-F238E27FC236}">
              <a16:creationId xmlns:a16="http://schemas.microsoft.com/office/drawing/2014/main" id="{A7FFA991-28A8-4F34-834A-106968E28301}"/>
            </a:ext>
          </a:extLst>
        </xdr:cNvPr>
        <xdr:cNvCxnSpPr/>
      </xdr:nvCxnSpPr>
      <xdr:spPr>
        <a:xfrm flipV="1">
          <a:off x="3790950" y="13535025"/>
          <a:ext cx="8445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127635</xdr:rowOff>
    </xdr:from>
    <xdr:ext cx="534670" cy="251460"/>
    <xdr:sp macro="" textlink="">
      <xdr:nvSpPr>
        <xdr:cNvPr id="178" name="維持補修費平均値テキスト">
          <a:extLst>
            <a:ext uri="{FF2B5EF4-FFF2-40B4-BE49-F238E27FC236}">
              <a16:creationId xmlns:a16="http://schemas.microsoft.com/office/drawing/2014/main" id="{C876659D-1CEB-4158-A3E0-357C8ABCECED}"/>
            </a:ext>
          </a:extLst>
        </xdr:cNvPr>
        <xdr:cNvSpPr txBox="1"/>
      </xdr:nvSpPr>
      <xdr:spPr>
        <a:xfrm>
          <a:off x="4686300" y="13157835"/>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12,050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105410</xdr:rowOff>
    </xdr:from>
    <xdr:to>
      <xdr:col>24</xdr:col>
      <xdr:colOff>114300</xdr:colOff>
      <xdr:row>78</xdr:row>
      <xdr:rowOff>36830</xdr:rowOff>
    </xdr:to>
    <xdr:sp macro="" textlink="">
      <xdr:nvSpPr>
        <xdr:cNvPr id="179" name="フローチャート: 判断 178">
          <a:extLst>
            <a:ext uri="{FF2B5EF4-FFF2-40B4-BE49-F238E27FC236}">
              <a16:creationId xmlns:a16="http://schemas.microsoft.com/office/drawing/2014/main" id="{A82FB3C4-2303-4464-8D6A-05E904314AEB}"/>
            </a:ext>
          </a:extLst>
        </xdr:cNvPr>
        <xdr:cNvSpPr/>
      </xdr:nvSpPr>
      <xdr:spPr>
        <a:xfrm>
          <a:off x="4584700" y="1330706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12700</xdr:rowOff>
    </xdr:from>
    <xdr:to>
      <xdr:col>19</xdr:col>
      <xdr:colOff>171450</xdr:colOff>
      <xdr:row>79</xdr:row>
      <xdr:rowOff>33655</xdr:rowOff>
    </xdr:to>
    <xdr:cxnSp macro="">
      <xdr:nvCxnSpPr>
        <xdr:cNvPr id="180" name="直線コネクタ 179">
          <a:extLst>
            <a:ext uri="{FF2B5EF4-FFF2-40B4-BE49-F238E27FC236}">
              <a16:creationId xmlns:a16="http://schemas.microsoft.com/office/drawing/2014/main" id="{E1C1B82D-2566-4E30-89C0-D37BA476D23D}"/>
            </a:ext>
          </a:extLst>
        </xdr:cNvPr>
        <xdr:cNvCxnSpPr/>
      </xdr:nvCxnSpPr>
      <xdr:spPr>
        <a:xfrm flipV="1">
          <a:off x="2908300" y="13557250"/>
          <a:ext cx="8826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158750</xdr:rowOff>
    </xdr:from>
    <xdr:to>
      <xdr:col>20</xdr:col>
      <xdr:colOff>38100</xdr:colOff>
      <xdr:row>78</xdr:row>
      <xdr:rowOff>90170</xdr:rowOff>
    </xdr:to>
    <xdr:sp macro="" textlink="">
      <xdr:nvSpPr>
        <xdr:cNvPr id="181" name="フローチャート: 判断 180">
          <a:extLst>
            <a:ext uri="{FF2B5EF4-FFF2-40B4-BE49-F238E27FC236}">
              <a16:creationId xmlns:a16="http://schemas.microsoft.com/office/drawing/2014/main" id="{4D3A98E0-4A50-4E60-A54C-E06D5FBF4BBA}"/>
            </a:ext>
          </a:extLst>
        </xdr:cNvPr>
        <xdr:cNvSpPr/>
      </xdr:nvSpPr>
      <xdr:spPr>
        <a:xfrm>
          <a:off x="3746500" y="1336040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106680</xdr:rowOff>
    </xdr:from>
    <xdr:ext cx="469900" cy="250825"/>
    <xdr:sp macro="" textlink="">
      <xdr:nvSpPr>
        <xdr:cNvPr id="182" name="テキスト ボックス 181">
          <a:extLst>
            <a:ext uri="{FF2B5EF4-FFF2-40B4-BE49-F238E27FC236}">
              <a16:creationId xmlns:a16="http://schemas.microsoft.com/office/drawing/2014/main" id="{3AEA076A-F2FE-47C3-BCF5-4FD638D43951}"/>
            </a:ext>
          </a:extLst>
        </xdr:cNvPr>
        <xdr:cNvSpPr txBox="1"/>
      </xdr:nvSpPr>
      <xdr:spPr>
        <a:xfrm>
          <a:off x="3562350" y="1313688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9,161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164465</xdr:rowOff>
    </xdr:from>
    <xdr:to>
      <xdr:col>15</xdr:col>
      <xdr:colOff>50800</xdr:colOff>
      <xdr:row>79</xdr:row>
      <xdr:rowOff>33655</xdr:rowOff>
    </xdr:to>
    <xdr:cxnSp macro="">
      <xdr:nvCxnSpPr>
        <xdr:cNvPr id="183" name="直線コネクタ 182">
          <a:extLst>
            <a:ext uri="{FF2B5EF4-FFF2-40B4-BE49-F238E27FC236}">
              <a16:creationId xmlns:a16="http://schemas.microsoft.com/office/drawing/2014/main" id="{18E4C161-BE6E-4386-80BB-C2D53209A915}"/>
            </a:ext>
          </a:extLst>
        </xdr:cNvPr>
        <xdr:cNvCxnSpPr/>
      </xdr:nvCxnSpPr>
      <xdr:spPr>
        <a:xfrm>
          <a:off x="2019300" y="1353756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160655</xdr:rowOff>
    </xdr:from>
    <xdr:to>
      <xdr:col>15</xdr:col>
      <xdr:colOff>101600</xdr:colOff>
      <xdr:row>78</xdr:row>
      <xdr:rowOff>92075</xdr:rowOff>
    </xdr:to>
    <xdr:sp macro="" textlink="">
      <xdr:nvSpPr>
        <xdr:cNvPr id="184" name="フローチャート: 判断 183">
          <a:extLst>
            <a:ext uri="{FF2B5EF4-FFF2-40B4-BE49-F238E27FC236}">
              <a16:creationId xmlns:a16="http://schemas.microsoft.com/office/drawing/2014/main" id="{6DEDDF21-A40C-44D7-AAEB-8926902368FB}"/>
            </a:ext>
          </a:extLst>
        </xdr:cNvPr>
        <xdr:cNvSpPr/>
      </xdr:nvSpPr>
      <xdr:spPr>
        <a:xfrm>
          <a:off x="2857500" y="1336230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107950</xdr:rowOff>
    </xdr:from>
    <xdr:ext cx="469900" cy="250825"/>
    <xdr:sp macro="" textlink="">
      <xdr:nvSpPr>
        <xdr:cNvPr id="185" name="テキスト ボックス 184">
          <a:extLst>
            <a:ext uri="{FF2B5EF4-FFF2-40B4-BE49-F238E27FC236}">
              <a16:creationId xmlns:a16="http://schemas.microsoft.com/office/drawing/2014/main" id="{37F5A3E1-D8C8-4266-AE72-F833C0C17B70}"/>
            </a:ext>
          </a:extLst>
        </xdr:cNvPr>
        <xdr:cNvSpPr txBox="1"/>
      </xdr:nvSpPr>
      <xdr:spPr>
        <a:xfrm>
          <a:off x="2673350" y="1313815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78</xdr:row>
      <xdr:rowOff>164465</xdr:rowOff>
    </xdr:from>
    <xdr:to>
      <xdr:col>10</xdr:col>
      <xdr:colOff>114300</xdr:colOff>
      <xdr:row>79</xdr:row>
      <xdr:rowOff>8255</xdr:rowOff>
    </xdr:to>
    <xdr:cxnSp macro="">
      <xdr:nvCxnSpPr>
        <xdr:cNvPr id="186" name="直線コネクタ 185">
          <a:extLst>
            <a:ext uri="{FF2B5EF4-FFF2-40B4-BE49-F238E27FC236}">
              <a16:creationId xmlns:a16="http://schemas.microsoft.com/office/drawing/2014/main" id="{F34B224A-A10C-4BD4-A0E7-3446A7582F79}"/>
            </a:ext>
          </a:extLst>
        </xdr:cNvPr>
        <xdr:cNvCxnSpPr/>
      </xdr:nvCxnSpPr>
      <xdr:spPr>
        <a:xfrm flipV="1">
          <a:off x="1123950" y="13537565"/>
          <a:ext cx="8953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146050</xdr:rowOff>
    </xdr:from>
    <xdr:to>
      <xdr:col>10</xdr:col>
      <xdr:colOff>165100</xdr:colOff>
      <xdr:row>78</xdr:row>
      <xdr:rowOff>77470</xdr:rowOff>
    </xdr:to>
    <xdr:sp macro="" textlink="">
      <xdr:nvSpPr>
        <xdr:cNvPr id="187" name="フローチャート: 判断 186">
          <a:extLst>
            <a:ext uri="{FF2B5EF4-FFF2-40B4-BE49-F238E27FC236}">
              <a16:creationId xmlns:a16="http://schemas.microsoft.com/office/drawing/2014/main" id="{2C8E092F-7496-415A-B37A-886EDE2CBA40}"/>
            </a:ext>
          </a:extLst>
        </xdr:cNvPr>
        <xdr:cNvSpPr/>
      </xdr:nvSpPr>
      <xdr:spPr>
        <a:xfrm>
          <a:off x="1968500" y="1334770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93980</xdr:rowOff>
    </xdr:from>
    <xdr:ext cx="469900" cy="253365"/>
    <xdr:sp macro="" textlink="">
      <xdr:nvSpPr>
        <xdr:cNvPr id="188" name="テキスト ボックス 187">
          <a:extLst>
            <a:ext uri="{FF2B5EF4-FFF2-40B4-BE49-F238E27FC236}">
              <a16:creationId xmlns:a16="http://schemas.microsoft.com/office/drawing/2014/main" id="{3E77C10C-62DD-4F57-AA90-CA20502C33EB}"/>
            </a:ext>
          </a:extLst>
        </xdr:cNvPr>
        <xdr:cNvSpPr txBox="1"/>
      </xdr:nvSpPr>
      <xdr:spPr>
        <a:xfrm>
          <a:off x="1784350" y="131241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9,829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147320</xdr:rowOff>
    </xdr:from>
    <xdr:to>
      <xdr:col>6</xdr:col>
      <xdr:colOff>38100</xdr:colOff>
      <xdr:row>78</xdr:row>
      <xdr:rowOff>78740</xdr:rowOff>
    </xdr:to>
    <xdr:sp macro="" textlink="">
      <xdr:nvSpPr>
        <xdr:cNvPr id="189" name="フローチャート: 判断 188">
          <a:extLst>
            <a:ext uri="{FF2B5EF4-FFF2-40B4-BE49-F238E27FC236}">
              <a16:creationId xmlns:a16="http://schemas.microsoft.com/office/drawing/2014/main" id="{397444C2-16A8-41A9-8F31-4ED6C5ADCE8A}"/>
            </a:ext>
          </a:extLst>
        </xdr:cNvPr>
        <xdr:cNvSpPr/>
      </xdr:nvSpPr>
      <xdr:spPr>
        <a:xfrm>
          <a:off x="1079500" y="1334897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95250</xdr:rowOff>
    </xdr:from>
    <xdr:ext cx="469900" cy="252730"/>
    <xdr:sp macro="" textlink="">
      <xdr:nvSpPr>
        <xdr:cNvPr id="190" name="テキスト ボックス 189">
          <a:extLst>
            <a:ext uri="{FF2B5EF4-FFF2-40B4-BE49-F238E27FC236}">
              <a16:creationId xmlns:a16="http://schemas.microsoft.com/office/drawing/2014/main" id="{1EF1FE1D-F696-4E73-9C18-6C242FE0162D}"/>
            </a:ext>
          </a:extLst>
        </xdr:cNvPr>
        <xdr:cNvSpPr txBox="1"/>
      </xdr:nvSpPr>
      <xdr:spPr>
        <a:xfrm>
          <a:off x="895350" y="131254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91" name="テキスト ボックス 190">
          <a:extLst>
            <a:ext uri="{FF2B5EF4-FFF2-40B4-BE49-F238E27FC236}">
              <a16:creationId xmlns:a16="http://schemas.microsoft.com/office/drawing/2014/main" id="{34241C6F-79E4-4B36-8A6D-811EFD49F5A6}"/>
            </a:ext>
          </a:extLst>
        </xdr:cNvPr>
        <xdr:cNvSpPr txBox="1"/>
      </xdr:nvSpPr>
      <xdr:spPr>
        <a:xfrm>
          <a:off x="44450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78105</xdr:rowOff>
    </xdr:from>
    <xdr:ext cx="762000" cy="253365"/>
    <xdr:sp macro="" textlink="">
      <xdr:nvSpPr>
        <xdr:cNvPr id="192" name="テキスト ボックス 191">
          <a:extLst>
            <a:ext uri="{FF2B5EF4-FFF2-40B4-BE49-F238E27FC236}">
              <a16:creationId xmlns:a16="http://schemas.microsoft.com/office/drawing/2014/main" id="{0A785864-6FD9-47F5-A901-1687B789CC68}"/>
            </a:ext>
          </a:extLst>
        </xdr:cNvPr>
        <xdr:cNvSpPr txBox="1"/>
      </xdr:nvSpPr>
      <xdr:spPr>
        <a:xfrm>
          <a:off x="3600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9460" cy="253365"/>
    <xdr:sp macro="" textlink="">
      <xdr:nvSpPr>
        <xdr:cNvPr id="193" name="テキスト ボックス 192">
          <a:extLst>
            <a:ext uri="{FF2B5EF4-FFF2-40B4-BE49-F238E27FC236}">
              <a16:creationId xmlns:a16="http://schemas.microsoft.com/office/drawing/2014/main" id="{5C0B2DEB-7472-4958-8F1A-7E08846A1AD1}"/>
            </a:ext>
          </a:extLst>
        </xdr:cNvPr>
        <xdr:cNvSpPr txBox="1"/>
      </xdr:nvSpPr>
      <xdr:spPr>
        <a:xfrm>
          <a:off x="2717800" y="13965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3365"/>
    <xdr:sp macro="" textlink="">
      <xdr:nvSpPr>
        <xdr:cNvPr id="194" name="テキスト ボックス 193">
          <a:extLst>
            <a:ext uri="{FF2B5EF4-FFF2-40B4-BE49-F238E27FC236}">
              <a16:creationId xmlns:a16="http://schemas.microsoft.com/office/drawing/2014/main" id="{7003D4D6-B393-4332-BFB6-513ABCEF6D09}"/>
            </a:ext>
          </a:extLst>
        </xdr:cNvPr>
        <xdr:cNvSpPr txBox="1"/>
      </xdr:nvSpPr>
      <xdr:spPr>
        <a:xfrm>
          <a:off x="18288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78105</xdr:rowOff>
    </xdr:from>
    <xdr:ext cx="762000" cy="253365"/>
    <xdr:sp macro="" textlink="">
      <xdr:nvSpPr>
        <xdr:cNvPr id="195" name="テキスト ボックス 194">
          <a:extLst>
            <a:ext uri="{FF2B5EF4-FFF2-40B4-BE49-F238E27FC236}">
              <a16:creationId xmlns:a16="http://schemas.microsoft.com/office/drawing/2014/main" id="{6C3E0C7A-C174-4D96-8B63-2E3EFA7445B5}"/>
            </a:ext>
          </a:extLst>
        </xdr:cNvPr>
        <xdr:cNvSpPr txBox="1"/>
      </xdr:nvSpPr>
      <xdr:spPr>
        <a:xfrm>
          <a:off x="933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111760</xdr:rowOff>
    </xdr:from>
    <xdr:to>
      <xdr:col>24</xdr:col>
      <xdr:colOff>114300</xdr:colOff>
      <xdr:row>79</xdr:row>
      <xdr:rowOff>43180</xdr:rowOff>
    </xdr:to>
    <xdr:sp macro="" textlink="">
      <xdr:nvSpPr>
        <xdr:cNvPr id="196" name="楕円 195">
          <a:extLst>
            <a:ext uri="{FF2B5EF4-FFF2-40B4-BE49-F238E27FC236}">
              <a16:creationId xmlns:a16="http://schemas.microsoft.com/office/drawing/2014/main" id="{3FBDA425-62B4-4372-9586-4FDD05E38091}"/>
            </a:ext>
          </a:extLst>
        </xdr:cNvPr>
        <xdr:cNvSpPr/>
      </xdr:nvSpPr>
      <xdr:spPr>
        <a:xfrm>
          <a:off x="4584700" y="1348486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28575</xdr:rowOff>
    </xdr:from>
    <xdr:ext cx="469900" cy="250825"/>
    <xdr:sp macro="" textlink="">
      <xdr:nvSpPr>
        <xdr:cNvPr id="197" name="維持補修費該当値テキスト">
          <a:extLst>
            <a:ext uri="{FF2B5EF4-FFF2-40B4-BE49-F238E27FC236}">
              <a16:creationId xmlns:a16="http://schemas.microsoft.com/office/drawing/2014/main" id="{643B37A8-A9FB-4CF1-9512-EAD33B776C45}"/>
            </a:ext>
          </a:extLst>
        </xdr:cNvPr>
        <xdr:cNvSpPr txBox="1"/>
      </xdr:nvSpPr>
      <xdr:spPr>
        <a:xfrm>
          <a:off x="4686300" y="1340167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130175</xdr:rowOff>
    </xdr:from>
    <xdr:to>
      <xdr:col>20</xdr:col>
      <xdr:colOff>38100</xdr:colOff>
      <xdr:row>79</xdr:row>
      <xdr:rowOff>61595</xdr:rowOff>
    </xdr:to>
    <xdr:sp macro="" textlink="">
      <xdr:nvSpPr>
        <xdr:cNvPr id="198" name="楕円 197">
          <a:extLst>
            <a:ext uri="{FF2B5EF4-FFF2-40B4-BE49-F238E27FC236}">
              <a16:creationId xmlns:a16="http://schemas.microsoft.com/office/drawing/2014/main" id="{9DFD9F5C-ACA8-4A85-AF8A-24A52A2A05E4}"/>
            </a:ext>
          </a:extLst>
        </xdr:cNvPr>
        <xdr:cNvSpPr/>
      </xdr:nvSpPr>
      <xdr:spPr>
        <a:xfrm>
          <a:off x="3746500" y="1350327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53340</xdr:rowOff>
    </xdr:from>
    <xdr:ext cx="469900" cy="250825"/>
    <xdr:sp macro="" textlink="">
      <xdr:nvSpPr>
        <xdr:cNvPr id="199" name="テキスト ボックス 198">
          <a:extLst>
            <a:ext uri="{FF2B5EF4-FFF2-40B4-BE49-F238E27FC236}">
              <a16:creationId xmlns:a16="http://schemas.microsoft.com/office/drawing/2014/main" id="{F937D7D1-2283-46D6-BC4B-5F3AAA1B2D69}"/>
            </a:ext>
          </a:extLst>
        </xdr:cNvPr>
        <xdr:cNvSpPr txBox="1"/>
      </xdr:nvSpPr>
      <xdr:spPr>
        <a:xfrm>
          <a:off x="3562350" y="1359789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151130</xdr:rowOff>
    </xdr:from>
    <xdr:to>
      <xdr:col>15</xdr:col>
      <xdr:colOff>101600</xdr:colOff>
      <xdr:row>79</xdr:row>
      <xdr:rowOff>83185</xdr:rowOff>
    </xdr:to>
    <xdr:sp macro="" textlink="">
      <xdr:nvSpPr>
        <xdr:cNvPr id="200" name="楕円 199">
          <a:extLst>
            <a:ext uri="{FF2B5EF4-FFF2-40B4-BE49-F238E27FC236}">
              <a16:creationId xmlns:a16="http://schemas.microsoft.com/office/drawing/2014/main" id="{A6AA3413-B274-4B77-94B6-BAA61972C21F}"/>
            </a:ext>
          </a:extLst>
        </xdr:cNvPr>
        <xdr:cNvSpPr/>
      </xdr:nvSpPr>
      <xdr:spPr>
        <a:xfrm>
          <a:off x="2857500" y="1352423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52070</xdr:colOff>
      <xdr:row>79</xdr:row>
      <xdr:rowOff>74295</xdr:rowOff>
    </xdr:from>
    <xdr:ext cx="378460" cy="252095"/>
    <xdr:sp macro="" textlink="">
      <xdr:nvSpPr>
        <xdr:cNvPr id="201" name="テキスト ボックス 200">
          <a:extLst>
            <a:ext uri="{FF2B5EF4-FFF2-40B4-BE49-F238E27FC236}">
              <a16:creationId xmlns:a16="http://schemas.microsoft.com/office/drawing/2014/main" id="{04D59E7E-7577-491A-BBEB-94302404CD91}"/>
            </a:ext>
          </a:extLst>
        </xdr:cNvPr>
        <xdr:cNvSpPr txBox="1"/>
      </xdr:nvSpPr>
      <xdr:spPr>
        <a:xfrm>
          <a:off x="2719070" y="1361884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114935</xdr:rowOff>
    </xdr:from>
    <xdr:to>
      <xdr:col>10</xdr:col>
      <xdr:colOff>165100</xdr:colOff>
      <xdr:row>79</xdr:row>
      <xdr:rowOff>46990</xdr:rowOff>
    </xdr:to>
    <xdr:sp macro="" textlink="">
      <xdr:nvSpPr>
        <xdr:cNvPr id="202" name="楕円 201">
          <a:extLst>
            <a:ext uri="{FF2B5EF4-FFF2-40B4-BE49-F238E27FC236}">
              <a16:creationId xmlns:a16="http://schemas.microsoft.com/office/drawing/2014/main" id="{DC5673D0-4C28-459D-86F3-D6938F9EFF87}"/>
            </a:ext>
          </a:extLst>
        </xdr:cNvPr>
        <xdr:cNvSpPr/>
      </xdr:nvSpPr>
      <xdr:spPr>
        <a:xfrm>
          <a:off x="1968500" y="1348803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38100</xdr:rowOff>
    </xdr:from>
    <xdr:ext cx="469900" cy="253365"/>
    <xdr:sp macro="" textlink="">
      <xdr:nvSpPr>
        <xdr:cNvPr id="203" name="テキスト ボックス 202">
          <a:extLst>
            <a:ext uri="{FF2B5EF4-FFF2-40B4-BE49-F238E27FC236}">
              <a16:creationId xmlns:a16="http://schemas.microsoft.com/office/drawing/2014/main" id="{D3237C9A-79F9-459D-9688-9104E59EFB01}"/>
            </a:ext>
          </a:extLst>
        </xdr:cNvPr>
        <xdr:cNvSpPr txBox="1"/>
      </xdr:nvSpPr>
      <xdr:spPr>
        <a:xfrm>
          <a:off x="1784350" y="135826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127000</xdr:rowOff>
    </xdr:from>
    <xdr:to>
      <xdr:col>6</xdr:col>
      <xdr:colOff>38100</xdr:colOff>
      <xdr:row>79</xdr:row>
      <xdr:rowOff>58420</xdr:rowOff>
    </xdr:to>
    <xdr:sp macro="" textlink="">
      <xdr:nvSpPr>
        <xdr:cNvPr id="204" name="楕円 203">
          <a:extLst>
            <a:ext uri="{FF2B5EF4-FFF2-40B4-BE49-F238E27FC236}">
              <a16:creationId xmlns:a16="http://schemas.microsoft.com/office/drawing/2014/main" id="{B4723565-E403-4BCB-84BA-B9BAFEA6F870}"/>
            </a:ext>
          </a:extLst>
        </xdr:cNvPr>
        <xdr:cNvSpPr/>
      </xdr:nvSpPr>
      <xdr:spPr>
        <a:xfrm>
          <a:off x="1079500" y="1350010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50165</xdr:rowOff>
    </xdr:from>
    <xdr:ext cx="469900" cy="251460"/>
    <xdr:sp macro="" textlink="">
      <xdr:nvSpPr>
        <xdr:cNvPr id="205" name="テキスト ボックス 204">
          <a:extLst>
            <a:ext uri="{FF2B5EF4-FFF2-40B4-BE49-F238E27FC236}">
              <a16:creationId xmlns:a16="http://schemas.microsoft.com/office/drawing/2014/main" id="{2C1C6DA1-90A8-4235-8D2E-CB3092AE2740}"/>
            </a:ext>
          </a:extLst>
        </xdr:cNvPr>
        <xdr:cNvSpPr txBox="1"/>
      </xdr:nvSpPr>
      <xdr:spPr>
        <a:xfrm>
          <a:off x="895350" y="1359471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6" name="正方形/長方形 205">
          <a:extLst>
            <a:ext uri="{FF2B5EF4-FFF2-40B4-BE49-F238E27FC236}">
              <a16:creationId xmlns:a16="http://schemas.microsoft.com/office/drawing/2014/main" id="{93122BDE-F4FF-4181-A254-60D6EE2647E8}"/>
            </a:ext>
          </a:extLst>
        </xdr:cNvPr>
        <xdr:cNvSpPr/>
      </xdr:nvSpPr>
      <xdr:spPr>
        <a:xfrm>
          <a:off x="762000" y="14286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7" name="正方形/長方形 206">
          <a:extLst>
            <a:ext uri="{FF2B5EF4-FFF2-40B4-BE49-F238E27FC236}">
              <a16:creationId xmlns:a16="http://schemas.microsoft.com/office/drawing/2014/main" id="{14D16FFC-8879-4E02-9975-A886F6EB9542}"/>
            </a:ext>
          </a:extLst>
        </xdr:cNvPr>
        <xdr:cNvSpPr/>
      </xdr:nvSpPr>
      <xdr:spPr>
        <a:xfrm>
          <a:off x="889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C0B387AD-18F0-44D3-8FB9-533ACF9BC339}"/>
            </a:ext>
          </a:extLst>
        </xdr:cNvPr>
        <xdr:cNvSpPr/>
      </xdr:nvSpPr>
      <xdr:spPr>
        <a:xfrm>
          <a:off x="889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09" name="正方形/長方形 208">
          <a:extLst>
            <a:ext uri="{FF2B5EF4-FFF2-40B4-BE49-F238E27FC236}">
              <a16:creationId xmlns:a16="http://schemas.microsoft.com/office/drawing/2014/main" id="{0122CC41-EBE7-49A9-A68A-344295DDEC01}"/>
            </a:ext>
          </a:extLst>
        </xdr:cNvPr>
        <xdr:cNvSpPr/>
      </xdr:nvSpPr>
      <xdr:spPr>
        <a:xfrm>
          <a:off x="1905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6817003C-94D1-492F-972F-05B1246C1BE3}"/>
            </a:ext>
          </a:extLst>
        </xdr:cNvPr>
        <xdr:cNvSpPr/>
      </xdr:nvSpPr>
      <xdr:spPr>
        <a:xfrm>
          <a:off x="1905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11" name="正方形/長方形 210">
          <a:extLst>
            <a:ext uri="{FF2B5EF4-FFF2-40B4-BE49-F238E27FC236}">
              <a16:creationId xmlns:a16="http://schemas.microsoft.com/office/drawing/2014/main" id="{5735D3D8-D0D7-4DDD-BD13-76CED10B7210}"/>
            </a:ext>
          </a:extLst>
        </xdr:cNvPr>
        <xdr:cNvSpPr/>
      </xdr:nvSpPr>
      <xdr:spPr>
        <a:xfrm>
          <a:off x="3048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68D9F42F-F9C5-4A49-9C72-D4C60CBFB8EC}"/>
            </a:ext>
          </a:extLst>
        </xdr:cNvPr>
        <xdr:cNvSpPr/>
      </xdr:nvSpPr>
      <xdr:spPr>
        <a:xfrm>
          <a:off x="3048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160,876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8421EA63-9D0B-49D2-9EC4-C4C909E3BF64}"/>
            </a:ext>
          </a:extLst>
        </xdr:cNvPr>
        <xdr:cNvSpPr/>
      </xdr:nvSpPr>
      <xdr:spPr>
        <a:xfrm>
          <a:off x="762000" y="15112365"/>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7345" cy="219710"/>
    <xdr:sp macro="" textlink="">
      <xdr:nvSpPr>
        <xdr:cNvPr id="214" name="テキスト ボックス 213">
          <a:extLst>
            <a:ext uri="{FF2B5EF4-FFF2-40B4-BE49-F238E27FC236}">
              <a16:creationId xmlns:a16="http://schemas.microsoft.com/office/drawing/2014/main" id="{CB9EAE27-413B-496F-BCAC-AF9775C1EBBC}"/>
            </a:ext>
          </a:extLst>
        </xdr:cNvPr>
        <xdr:cNvSpPr txBox="1"/>
      </xdr:nvSpPr>
      <xdr:spPr>
        <a:xfrm>
          <a:off x="723900" y="14921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C7AF2B15-4151-4A81-91AA-E6A9B1C50197}"/>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6380" cy="256540"/>
    <xdr:sp macro="" textlink="">
      <xdr:nvSpPr>
        <xdr:cNvPr id="216" name="テキスト ボックス 215">
          <a:extLst>
            <a:ext uri="{FF2B5EF4-FFF2-40B4-BE49-F238E27FC236}">
              <a16:creationId xmlns:a16="http://schemas.microsoft.com/office/drawing/2014/main" id="{671975F9-FD5B-4F6A-A2B4-1FAC80E73DD1}"/>
            </a:ext>
          </a:extLst>
        </xdr:cNvPr>
        <xdr:cNvSpPr txBox="1"/>
      </xdr:nvSpPr>
      <xdr:spPr>
        <a:xfrm>
          <a:off x="513080" y="17256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2C6B7289-F4D9-4464-875B-0CB112DCB304}"/>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8" name="テキスト ボックス 217">
          <a:extLst>
            <a:ext uri="{FF2B5EF4-FFF2-40B4-BE49-F238E27FC236}">
              <a16:creationId xmlns:a16="http://schemas.microsoft.com/office/drawing/2014/main" id="{97C5EF5F-888C-4E98-A1C4-549B6F23954A}"/>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D608483E-F8C3-4BD8-8C69-B128279DAF42}"/>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0" name="テキスト ボックス 219">
          <a:extLst>
            <a:ext uri="{FF2B5EF4-FFF2-40B4-BE49-F238E27FC236}">
              <a16:creationId xmlns:a16="http://schemas.microsoft.com/office/drawing/2014/main" id="{6D002C25-B8D8-4F64-9A97-58220B929C11}"/>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AE110FA1-79A6-4081-804F-3F6805F566BE}"/>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6540"/>
    <xdr:sp macro="" textlink="">
      <xdr:nvSpPr>
        <xdr:cNvPr id="222" name="テキスト ボックス 221">
          <a:extLst>
            <a:ext uri="{FF2B5EF4-FFF2-40B4-BE49-F238E27FC236}">
              <a16:creationId xmlns:a16="http://schemas.microsoft.com/office/drawing/2014/main" id="{85B85163-0C4D-4230-8C5C-84640331DAAD}"/>
            </a:ext>
          </a:extLst>
        </xdr:cNvPr>
        <xdr:cNvSpPr txBox="1"/>
      </xdr:nvSpPr>
      <xdr:spPr>
        <a:xfrm>
          <a:off x="230505" y="1611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E4952792-A734-482E-A606-4E0C8CF712EF}"/>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5630" cy="259080"/>
    <xdr:sp macro="" textlink="">
      <xdr:nvSpPr>
        <xdr:cNvPr id="224" name="テキスト ボックス 223">
          <a:extLst>
            <a:ext uri="{FF2B5EF4-FFF2-40B4-BE49-F238E27FC236}">
              <a16:creationId xmlns:a16="http://schemas.microsoft.com/office/drawing/2014/main" id="{E3699AB8-6787-4F29-9A32-544E68D74472}"/>
            </a:ext>
          </a:extLst>
        </xdr:cNvPr>
        <xdr:cNvSpPr txBox="1"/>
      </xdr:nvSpPr>
      <xdr:spPr>
        <a:xfrm>
          <a:off x="166370" y="1573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61595</xdr:rowOff>
    </xdr:from>
    <xdr:to>
      <xdr:col>28</xdr:col>
      <xdr:colOff>114300</xdr:colOff>
      <xdr:row>90</xdr:row>
      <xdr:rowOff>61595</xdr:rowOff>
    </xdr:to>
    <xdr:cxnSp macro="">
      <xdr:nvCxnSpPr>
        <xdr:cNvPr id="225" name="直線コネクタ 224">
          <a:extLst>
            <a:ext uri="{FF2B5EF4-FFF2-40B4-BE49-F238E27FC236}">
              <a16:creationId xmlns:a16="http://schemas.microsoft.com/office/drawing/2014/main" id="{062590F3-C58D-4F58-B745-B10B793B6C3F}"/>
            </a:ext>
          </a:extLst>
        </xdr:cNvPr>
        <xdr:cNvCxnSpPr/>
      </xdr:nvCxnSpPr>
      <xdr:spPr>
        <a:xfrm>
          <a:off x="762000" y="15492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90805</xdr:rowOff>
    </xdr:from>
    <xdr:ext cx="595630" cy="252095"/>
    <xdr:sp macro="" textlink="">
      <xdr:nvSpPr>
        <xdr:cNvPr id="226" name="テキスト ボックス 225">
          <a:extLst>
            <a:ext uri="{FF2B5EF4-FFF2-40B4-BE49-F238E27FC236}">
              <a16:creationId xmlns:a16="http://schemas.microsoft.com/office/drawing/2014/main" id="{ADFEA43E-E3E1-4EE9-89A1-0912EE926C6C}"/>
            </a:ext>
          </a:extLst>
        </xdr:cNvPr>
        <xdr:cNvSpPr txBox="1"/>
      </xdr:nvSpPr>
      <xdr:spPr>
        <a:xfrm>
          <a:off x="166370" y="1534985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7" name="直線コネクタ 226">
          <a:extLst>
            <a:ext uri="{FF2B5EF4-FFF2-40B4-BE49-F238E27FC236}">
              <a16:creationId xmlns:a16="http://schemas.microsoft.com/office/drawing/2014/main" id="{A41FFB40-DB4E-4934-B99E-9175DAF4AC10}"/>
            </a:ext>
          </a:extLst>
        </xdr:cNvPr>
        <xdr:cNvCxnSpPr/>
      </xdr:nvCxnSpPr>
      <xdr:spPr>
        <a:xfrm>
          <a:off x="762000" y="15112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5630" cy="250825"/>
    <xdr:sp macro="" textlink="">
      <xdr:nvSpPr>
        <xdr:cNvPr id="228" name="テキスト ボックス 227">
          <a:extLst>
            <a:ext uri="{FF2B5EF4-FFF2-40B4-BE49-F238E27FC236}">
              <a16:creationId xmlns:a16="http://schemas.microsoft.com/office/drawing/2014/main" id="{6B2EA968-CFD5-4DED-A7D9-B40AA10EF1ED}"/>
            </a:ext>
          </a:extLst>
        </xdr:cNvPr>
        <xdr:cNvSpPr txBox="1"/>
      </xdr:nvSpPr>
      <xdr:spPr>
        <a:xfrm>
          <a:off x="166370" y="14969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A90B7BF9-2C4F-40A7-9A81-79DCD38F0FEA}"/>
            </a:ext>
          </a:extLst>
        </xdr:cNvPr>
        <xdr:cNvSpPr/>
      </xdr:nvSpPr>
      <xdr:spPr>
        <a:xfrm>
          <a:off x="762000" y="15112365"/>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140970</xdr:rowOff>
    </xdr:from>
    <xdr:to>
      <xdr:col>24</xdr:col>
      <xdr:colOff>62865</xdr:colOff>
      <xdr:row>97</xdr:row>
      <xdr:rowOff>132715</xdr:rowOff>
    </xdr:to>
    <xdr:cxnSp macro="">
      <xdr:nvCxnSpPr>
        <xdr:cNvPr id="230" name="直線コネクタ 229">
          <a:extLst>
            <a:ext uri="{FF2B5EF4-FFF2-40B4-BE49-F238E27FC236}">
              <a16:creationId xmlns:a16="http://schemas.microsoft.com/office/drawing/2014/main" id="{60F7B287-CACB-41E3-901F-4841A9DC16F3}"/>
            </a:ext>
          </a:extLst>
        </xdr:cNvPr>
        <xdr:cNvCxnSpPr/>
      </xdr:nvCxnSpPr>
      <xdr:spPr>
        <a:xfrm flipV="1">
          <a:off x="4633595" y="15400020"/>
          <a:ext cx="1270" cy="1363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136525</xdr:rowOff>
    </xdr:from>
    <xdr:ext cx="534670" cy="258445"/>
    <xdr:sp macro="" textlink="">
      <xdr:nvSpPr>
        <xdr:cNvPr id="231" name="扶助費最小値テキスト">
          <a:extLst>
            <a:ext uri="{FF2B5EF4-FFF2-40B4-BE49-F238E27FC236}">
              <a16:creationId xmlns:a16="http://schemas.microsoft.com/office/drawing/2014/main" id="{D56FA026-F02B-4B3A-80C7-9FE8B8A39FCA}"/>
            </a:ext>
          </a:extLst>
        </xdr:cNvPr>
        <xdr:cNvSpPr txBox="1"/>
      </xdr:nvSpPr>
      <xdr:spPr>
        <a:xfrm>
          <a:off x="4686300" y="167671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50,038</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132715</xdr:rowOff>
    </xdr:from>
    <xdr:to>
      <xdr:col>24</xdr:col>
      <xdr:colOff>152400</xdr:colOff>
      <xdr:row>97</xdr:row>
      <xdr:rowOff>132715</xdr:rowOff>
    </xdr:to>
    <xdr:cxnSp macro="">
      <xdr:nvCxnSpPr>
        <xdr:cNvPr id="232" name="直線コネクタ 231">
          <a:extLst>
            <a:ext uri="{FF2B5EF4-FFF2-40B4-BE49-F238E27FC236}">
              <a16:creationId xmlns:a16="http://schemas.microsoft.com/office/drawing/2014/main" id="{F093DD5D-E60F-4FBA-BBC1-3480DAF5AD96}"/>
            </a:ext>
          </a:extLst>
        </xdr:cNvPr>
        <xdr:cNvCxnSpPr/>
      </xdr:nvCxnSpPr>
      <xdr:spPr>
        <a:xfrm>
          <a:off x="4546600" y="16763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88900</xdr:rowOff>
    </xdr:from>
    <xdr:ext cx="598805" cy="250825"/>
    <xdr:sp macro="" textlink="">
      <xdr:nvSpPr>
        <xdr:cNvPr id="233" name="扶助費最大値テキスト">
          <a:extLst>
            <a:ext uri="{FF2B5EF4-FFF2-40B4-BE49-F238E27FC236}">
              <a16:creationId xmlns:a16="http://schemas.microsoft.com/office/drawing/2014/main" id="{B5DC3D5C-7C04-40AD-B0CA-19561E9633FF}"/>
            </a:ext>
          </a:extLst>
        </xdr:cNvPr>
        <xdr:cNvSpPr txBox="1"/>
      </xdr:nvSpPr>
      <xdr:spPr>
        <a:xfrm>
          <a:off x="4686300" y="1517650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157,136</a:t>
          </a:r>
          <a:endParaRPr kumimoji="1" lang="ja-JP" altLang="en-US" sz="1000" b="1">
            <a:latin typeface="ＭＳ Ｐゴシック"/>
            <a:ea typeface="ＭＳ Ｐゴシック"/>
          </a:endParaRPr>
        </a:p>
      </xdr:txBody>
    </xdr:sp>
    <xdr:clientData/>
  </xdr:oneCellAnchor>
  <xdr:twoCellAnchor>
    <xdr:from>
      <xdr:col>23</xdr:col>
      <xdr:colOff>165100</xdr:colOff>
      <xdr:row>89</xdr:row>
      <xdr:rowOff>140970</xdr:rowOff>
    </xdr:from>
    <xdr:to>
      <xdr:col>24</xdr:col>
      <xdr:colOff>152400</xdr:colOff>
      <xdr:row>89</xdr:row>
      <xdr:rowOff>140970</xdr:rowOff>
    </xdr:to>
    <xdr:cxnSp macro="">
      <xdr:nvCxnSpPr>
        <xdr:cNvPr id="234" name="直線コネクタ 233">
          <a:extLst>
            <a:ext uri="{FF2B5EF4-FFF2-40B4-BE49-F238E27FC236}">
              <a16:creationId xmlns:a16="http://schemas.microsoft.com/office/drawing/2014/main" id="{DB6C7F0F-4C43-4680-A93A-9ED187184E94}"/>
            </a:ext>
          </a:extLst>
        </xdr:cNvPr>
        <xdr:cNvCxnSpPr/>
      </xdr:nvCxnSpPr>
      <xdr:spPr>
        <a:xfrm>
          <a:off x="4546600" y="15400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95</xdr:row>
      <xdr:rowOff>52705</xdr:rowOff>
    </xdr:from>
    <xdr:to>
      <xdr:col>24</xdr:col>
      <xdr:colOff>63500</xdr:colOff>
      <xdr:row>95</xdr:row>
      <xdr:rowOff>64135</xdr:rowOff>
    </xdr:to>
    <xdr:cxnSp macro="">
      <xdr:nvCxnSpPr>
        <xdr:cNvPr id="235" name="直線コネクタ 234">
          <a:extLst>
            <a:ext uri="{FF2B5EF4-FFF2-40B4-BE49-F238E27FC236}">
              <a16:creationId xmlns:a16="http://schemas.microsoft.com/office/drawing/2014/main" id="{30E0AA0D-771A-4B22-9053-9D91BAD83D88}"/>
            </a:ext>
          </a:extLst>
        </xdr:cNvPr>
        <xdr:cNvCxnSpPr/>
      </xdr:nvCxnSpPr>
      <xdr:spPr>
        <a:xfrm>
          <a:off x="3790950" y="16340455"/>
          <a:ext cx="8445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130175</xdr:rowOff>
    </xdr:from>
    <xdr:ext cx="534670" cy="259080"/>
    <xdr:sp macro="" textlink="">
      <xdr:nvSpPr>
        <xdr:cNvPr id="236" name="扶助費平均値テキスト">
          <a:extLst>
            <a:ext uri="{FF2B5EF4-FFF2-40B4-BE49-F238E27FC236}">
              <a16:creationId xmlns:a16="http://schemas.microsoft.com/office/drawing/2014/main" id="{5FC1C2A9-C6B0-466A-BA37-C4044080D37B}"/>
            </a:ext>
          </a:extLst>
        </xdr:cNvPr>
        <xdr:cNvSpPr txBox="1"/>
      </xdr:nvSpPr>
      <xdr:spPr>
        <a:xfrm>
          <a:off x="4686300" y="160750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88,552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107315</xdr:rowOff>
    </xdr:from>
    <xdr:to>
      <xdr:col>24</xdr:col>
      <xdr:colOff>114300</xdr:colOff>
      <xdr:row>95</xdr:row>
      <xdr:rowOff>37465</xdr:rowOff>
    </xdr:to>
    <xdr:sp macro="" textlink="">
      <xdr:nvSpPr>
        <xdr:cNvPr id="237" name="フローチャート: 判断 236">
          <a:extLst>
            <a:ext uri="{FF2B5EF4-FFF2-40B4-BE49-F238E27FC236}">
              <a16:creationId xmlns:a16="http://schemas.microsoft.com/office/drawing/2014/main" id="{48ED54CE-5F89-4211-A8D7-D554AEAE5499}"/>
            </a:ext>
          </a:extLst>
        </xdr:cNvPr>
        <xdr:cNvSpPr/>
      </xdr:nvSpPr>
      <xdr:spPr>
        <a:xfrm>
          <a:off x="4584700" y="1622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52705</xdr:rowOff>
    </xdr:from>
    <xdr:to>
      <xdr:col>19</xdr:col>
      <xdr:colOff>171450</xdr:colOff>
      <xdr:row>96</xdr:row>
      <xdr:rowOff>6985</xdr:rowOff>
    </xdr:to>
    <xdr:cxnSp macro="">
      <xdr:nvCxnSpPr>
        <xdr:cNvPr id="238" name="直線コネクタ 237">
          <a:extLst>
            <a:ext uri="{FF2B5EF4-FFF2-40B4-BE49-F238E27FC236}">
              <a16:creationId xmlns:a16="http://schemas.microsoft.com/office/drawing/2014/main" id="{4B830BF5-0FB4-4799-BA5A-B93A88A24844}"/>
            </a:ext>
          </a:extLst>
        </xdr:cNvPr>
        <xdr:cNvCxnSpPr/>
      </xdr:nvCxnSpPr>
      <xdr:spPr>
        <a:xfrm flipV="1">
          <a:off x="2908300" y="16340455"/>
          <a:ext cx="88265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1270</xdr:rowOff>
    </xdr:from>
    <xdr:to>
      <xdr:col>20</xdr:col>
      <xdr:colOff>38100</xdr:colOff>
      <xdr:row>95</xdr:row>
      <xdr:rowOff>102870</xdr:rowOff>
    </xdr:to>
    <xdr:sp macro="" textlink="">
      <xdr:nvSpPr>
        <xdr:cNvPr id="239" name="フローチャート: 判断 238">
          <a:extLst>
            <a:ext uri="{FF2B5EF4-FFF2-40B4-BE49-F238E27FC236}">
              <a16:creationId xmlns:a16="http://schemas.microsoft.com/office/drawing/2014/main" id="{D47DFCF7-06FF-4DDB-9D20-0E0E92D2A8A2}"/>
            </a:ext>
          </a:extLst>
        </xdr:cNvPr>
        <xdr:cNvSpPr/>
      </xdr:nvSpPr>
      <xdr:spPr>
        <a:xfrm>
          <a:off x="3746500" y="1628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120650</xdr:rowOff>
    </xdr:from>
    <xdr:ext cx="532130" cy="256540"/>
    <xdr:sp macro="" textlink="">
      <xdr:nvSpPr>
        <xdr:cNvPr id="240" name="テキスト ボックス 239">
          <a:extLst>
            <a:ext uri="{FF2B5EF4-FFF2-40B4-BE49-F238E27FC236}">
              <a16:creationId xmlns:a16="http://schemas.microsoft.com/office/drawing/2014/main" id="{CEC0618B-42E7-42C6-8DAA-2D67659E3D70}"/>
            </a:ext>
          </a:extLst>
        </xdr:cNvPr>
        <xdr:cNvSpPr txBox="1"/>
      </xdr:nvSpPr>
      <xdr:spPr>
        <a:xfrm>
          <a:off x="3529965" y="1606550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83,376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40640</xdr:rowOff>
    </xdr:from>
    <xdr:to>
      <xdr:col>15</xdr:col>
      <xdr:colOff>50800</xdr:colOff>
      <xdr:row>96</xdr:row>
      <xdr:rowOff>6985</xdr:rowOff>
    </xdr:to>
    <xdr:cxnSp macro="">
      <xdr:nvCxnSpPr>
        <xdr:cNvPr id="241" name="直線コネクタ 240">
          <a:extLst>
            <a:ext uri="{FF2B5EF4-FFF2-40B4-BE49-F238E27FC236}">
              <a16:creationId xmlns:a16="http://schemas.microsoft.com/office/drawing/2014/main" id="{BD25E435-508E-45D2-B816-69535C0C0523}"/>
            </a:ext>
          </a:extLst>
        </xdr:cNvPr>
        <xdr:cNvCxnSpPr/>
      </xdr:nvCxnSpPr>
      <xdr:spPr>
        <a:xfrm>
          <a:off x="2019300" y="16328390"/>
          <a:ext cx="8890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113665</xdr:rowOff>
    </xdr:from>
    <xdr:to>
      <xdr:col>15</xdr:col>
      <xdr:colOff>101600</xdr:colOff>
      <xdr:row>96</xdr:row>
      <xdr:rowOff>43815</xdr:rowOff>
    </xdr:to>
    <xdr:sp macro="" textlink="">
      <xdr:nvSpPr>
        <xdr:cNvPr id="242" name="フローチャート: 判断 241">
          <a:extLst>
            <a:ext uri="{FF2B5EF4-FFF2-40B4-BE49-F238E27FC236}">
              <a16:creationId xmlns:a16="http://schemas.microsoft.com/office/drawing/2014/main" id="{A8D6C43F-F43E-49C5-9DAC-9B9CF55104F8}"/>
            </a:ext>
          </a:extLst>
        </xdr:cNvPr>
        <xdr:cNvSpPr/>
      </xdr:nvSpPr>
      <xdr:spPr>
        <a:xfrm>
          <a:off x="2857500" y="1640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60325</xdr:rowOff>
    </xdr:from>
    <xdr:ext cx="532130" cy="259080"/>
    <xdr:sp macro="" textlink="">
      <xdr:nvSpPr>
        <xdr:cNvPr id="243" name="テキスト ボックス 242">
          <a:extLst>
            <a:ext uri="{FF2B5EF4-FFF2-40B4-BE49-F238E27FC236}">
              <a16:creationId xmlns:a16="http://schemas.microsoft.com/office/drawing/2014/main" id="{A34924B5-57D7-4FBE-B0E8-E0465CA534B0}"/>
            </a:ext>
          </a:extLst>
        </xdr:cNvPr>
        <xdr:cNvSpPr txBox="1"/>
      </xdr:nvSpPr>
      <xdr:spPr>
        <a:xfrm>
          <a:off x="2640965" y="161766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74,545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95</xdr:row>
      <xdr:rowOff>40640</xdr:rowOff>
    </xdr:from>
    <xdr:to>
      <xdr:col>10</xdr:col>
      <xdr:colOff>114300</xdr:colOff>
      <xdr:row>97</xdr:row>
      <xdr:rowOff>32385</xdr:rowOff>
    </xdr:to>
    <xdr:cxnSp macro="">
      <xdr:nvCxnSpPr>
        <xdr:cNvPr id="244" name="直線コネクタ 243">
          <a:extLst>
            <a:ext uri="{FF2B5EF4-FFF2-40B4-BE49-F238E27FC236}">
              <a16:creationId xmlns:a16="http://schemas.microsoft.com/office/drawing/2014/main" id="{026EFAD4-F7BD-44D3-A758-F4ECB32D473B}"/>
            </a:ext>
          </a:extLst>
        </xdr:cNvPr>
        <xdr:cNvCxnSpPr/>
      </xdr:nvCxnSpPr>
      <xdr:spPr>
        <a:xfrm flipV="1">
          <a:off x="1123950" y="16328390"/>
          <a:ext cx="895350" cy="334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149860</xdr:rowOff>
    </xdr:from>
    <xdr:to>
      <xdr:col>10</xdr:col>
      <xdr:colOff>165100</xdr:colOff>
      <xdr:row>95</xdr:row>
      <xdr:rowOff>80010</xdr:rowOff>
    </xdr:to>
    <xdr:sp macro="" textlink="">
      <xdr:nvSpPr>
        <xdr:cNvPr id="245" name="フローチャート: 判断 244">
          <a:extLst>
            <a:ext uri="{FF2B5EF4-FFF2-40B4-BE49-F238E27FC236}">
              <a16:creationId xmlns:a16="http://schemas.microsoft.com/office/drawing/2014/main" id="{CF8BED61-EC3D-4328-BC01-61BD1D550A93}"/>
            </a:ext>
          </a:extLst>
        </xdr:cNvPr>
        <xdr:cNvSpPr/>
      </xdr:nvSpPr>
      <xdr:spPr>
        <a:xfrm>
          <a:off x="1968500" y="1626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96520</xdr:rowOff>
    </xdr:from>
    <xdr:ext cx="534670" cy="259080"/>
    <xdr:sp macro="" textlink="">
      <xdr:nvSpPr>
        <xdr:cNvPr id="246" name="テキスト ボックス 245">
          <a:extLst>
            <a:ext uri="{FF2B5EF4-FFF2-40B4-BE49-F238E27FC236}">
              <a16:creationId xmlns:a16="http://schemas.microsoft.com/office/drawing/2014/main" id="{F68346B7-B8D5-4CD7-B6C4-D0B78239B821}"/>
            </a:ext>
          </a:extLst>
        </xdr:cNvPr>
        <xdr:cNvSpPr txBox="1"/>
      </xdr:nvSpPr>
      <xdr:spPr>
        <a:xfrm>
          <a:off x="1751965" y="16041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85,197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64770</xdr:rowOff>
    </xdr:from>
    <xdr:to>
      <xdr:col>6</xdr:col>
      <xdr:colOff>38100</xdr:colOff>
      <xdr:row>96</xdr:row>
      <xdr:rowOff>166370</xdr:rowOff>
    </xdr:to>
    <xdr:sp macro="" textlink="">
      <xdr:nvSpPr>
        <xdr:cNvPr id="247" name="フローチャート: 判断 246">
          <a:extLst>
            <a:ext uri="{FF2B5EF4-FFF2-40B4-BE49-F238E27FC236}">
              <a16:creationId xmlns:a16="http://schemas.microsoft.com/office/drawing/2014/main" id="{5F8A1DB6-4857-4B4C-B735-3E55C4869667}"/>
            </a:ext>
          </a:extLst>
        </xdr:cNvPr>
        <xdr:cNvSpPr/>
      </xdr:nvSpPr>
      <xdr:spPr>
        <a:xfrm>
          <a:off x="1079500" y="1652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11430</xdr:rowOff>
    </xdr:from>
    <xdr:ext cx="532130" cy="259080"/>
    <xdr:sp macro="" textlink="">
      <xdr:nvSpPr>
        <xdr:cNvPr id="248" name="テキスト ボックス 247">
          <a:extLst>
            <a:ext uri="{FF2B5EF4-FFF2-40B4-BE49-F238E27FC236}">
              <a16:creationId xmlns:a16="http://schemas.microsoft.com/office/drawing/2014/main" id="{0F284477-C1D3-4748-B6DB-E7D871C352D1}"/>
            </a:ext>
          </a:extLst>
        </xdr:cNvPr>
        <xdr:cNvSpPr txBox="1"/>
      </xdr:nvSpPr>
      <xdr:spPr>
        <a:xfrm>
          <a:off x="862965" y="162991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64,896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C2684937-2B37-4018-9BD2-BAA021D99949}"/>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B465E48B-D73D-42BF-BCB1-10C13D6E6455}"/>
            </a:ext>
          </a:extLst>
        </xdr:cNvPr>
        <xdr:cNvSpPr txBox="1"/>
      </xdr:nvSpPr>
      <xdr:spPr>
        <a:xfrm>
          <a:off x="3600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9460" cy="259080"/>
    <xdr:sp macro="" textlink="">
      <xdr:nvSpPr>
        <xdr:cNvPr id="251" name="テキスト ボックス 250">
          <a:extLst>
            <a:ext uri="{FF2B5EF4-FFF2-40B4-BE49-F238E27FC236}">
              <a16:creationId xmlns:a16="http://schemas.microsoft.com/office/drawing/2014/main" id="{6020F85D-BA60-40E5-A169-67DB612CFEE8}"/>
            </a:ext>
          </a:extLst>
        </xdr:cNvPr>
        <xdr:cNvSpPr txBox="1"/>
      </xdr:nvSpPr>
      <xdr:spPr>
        <a:xfrm>
          <a:off x="2717800" y="17396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545F61E5-D788-4F1B-96CC-72D94B0F9A67}"/>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96D7E5E1-D0F3-46D8-A9D5-50FF42B12C57}"/>
            </a:ext>
          </a:extLst>
        </xdr:cNvPr>
        <xdr:cNvSpPr txBox="1"/>
      </xdr:nvSpPr>
      <xdr:spPr>
        <a:xfrm>
          <a:off x="933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13335</xdr:rowOff>
    </xdr:from>
    <xdr:to>
      <xdr:col>24</xdr:col>
      <xdr:colOff>114300</xdr:colOff>
      <xdr:row>95</xdr:row>
      <xdr:rowOff>114935</xdr:rowOff>
    </xdr:to>
    <xdr:sp macro="" textlink="">
      <xdr:nvSpPr>
        <xdr:cNvPr id="254" name="楕円 253">
          <a:extLst>
            <a:ext uri="{FF2B5EF4-FFF2-40B4-BE49-F238E27FC236}">
              <a16:creationId xmlns:a16="http://schemas.microsoft.com/office/drawing/2014/main" id="{411DB21F-A56F-4AEC-9B4F-014504DFB6BF}"/>
            </a:ext>
          </a:extLst>
        </xdr:cNvPr>
        <xdr:cNvSpPr/>
      </xdr:nvSpPr>
      <xdr:spPr>
        <a:xfrm>
          <a:off x="4584700" y="1630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163195</xdr:rowOff>
    </xdr:from>
    <xdr:ext cx="534670" cy="259080"/>
    <xdr:sp macro="" textlink="">
      <xdr:nvSpPr>
        <xdr:cNvPr id="255" name="扶助費該当値テキスト">
          <a:extLst>
            <a:ext uri="{FF2B5EF4-FFF2-40B4-BE49-F238E27FC236}">
              <a16:creationId xmlns:a16="http://schemas.microsoft.com/office/drawing/2014/main" id="{2699E1E2-3BA8-4E50-AC73-CA03507C1B9B}"/>
            </a:ext>
          </a:extLst>
        </xdr:cNvPr>
        <xdr:cNvSpPr txBox="1"/>
      </xdr:nvSpPr>
      <xdr:spPr>
        <a:xfrm>
          <a:off x="4686300" y="162794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82,464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1905</xdr:rowOff>
    </xdr:from>
    <xdr:to>
      <xdr:col>20</xdr:col>
      <xdr:colOff>38100</xdr:colOff>
      <xdr:row>95</xdr:row>
      <xdr:rowOff>103505</xdr:rowOff>
    </xdr:to>
    <xdr:sp macro="" textlink="">
      <xdr:nvSpPr>
        <xdr:cNvPr id="256" name="楕円 255">
          <a:extLst>
            <a:ext uri="{FF2B5EF4-FFF2-40B4-BE49-F238E27FC236}">
              <a16:creationId xmlns:a16="http://schemas.microsoft.com/office/drawing/2014/main" id="{3461F9D4-88D7-4E95-9174-626964DF942B}"/>
            </a:ext>
          </a:extLst>
        </xdr:cNvPr>
        <xdr:cNvSpPr/>
      </xdr:nvSpPr>
      <xdr:spPr>
        <a:xfrm>
          <a:off x="3746500" y="1628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94615</xdr:rowOff>
    </xdr:from>
    <xdr:ext cx="532130" cy="259080"/>
    <xdr:sp macro="" textlink="">
      <xdr:nvSpPr>
        <xdr:cNvPr id="257" name="テキスト ボックス 256">
          <a:extLst>
            <a:ext uri="{FF2B5EF4-FFF2-40B4-BE49-F238E27FC236}">
              <a16:creationId xmlns:a16="http://schemas.microsoft.com/office/drawing/2014/main" id="{97F3F273-F76C-45B4-B67A-95735AF24DF6}"/>
            </a:ext>
          </a:extLst>
        </xdr:cNvPr>
        <xdr:cNvSpPr txBox="1"/>
      </xdr:nvSpPr>
      <xdr:spPr>
        <a:xfrm>
          <a:off x="3529965" y="1638236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127635</xdr:rowOff>
    </xdr:from>
    <xdr:to>
      <xdr:col>15</xdr:col>
      <xdr:colOff>101600</xdr:colOff>
      <xdr:row>96</xdr:row>
      <xdr:rowOff>57785</xdr:rowOff>
    </xdr:to>
    <xdr:sp macro="" textlink="">
      <xdr:nvSpPr>
        <xdr:cNvPr id="258" name="楕円 257">
          <a:extLst>
            <a:ext uri="{FF2B5EF4-FFF2-40B4-BE49-F238E27FC236}">
              <a16:creationId xmlns:a16="http://schemas.microsoft.com/office/drawing/2014/main" id="{2CD77593-0495-49CB-AE6E-CF262C96B56B}"/>
            </a:ext>
          </a:extLst>
        </xdr:cNvPr>
        <xdr:cNvSpPr/>
      </xdr:nvSpPr>
      <xdr:spPr>
        <a:xfrm>
          <a:off x="2857500" y="1641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48895</xdr:rowOff>
    </xdr:from>
    <xdr:ext cx="532130" cy="259080"/>
    <xdr:sp macro="" textlink="">
      <xdr:nvSpPr>
        <xdr:cNvPr id="259" name="テキスト ボックス 258">
          <a:extLst>
            <a:ext uri="{FF2B5EF4-FFF2-40B4-BE49-F238E27FC236}">
              <a16:creationId xmlns:a16="http://schemas.microsoft.com/office/drawing/2014/main" id="{246BE0C3-5A3D-4708-862E-4CCE1C4C8731}"/>
            </a:ext>
          </a:extLst>
        </xdr:cNvPr>
        <xdr:cNvSpPr txBox="1"/>
      </xdr:nvSpPr>
      <xdr:spPr>
        <a:xfrm>
          <a:off x="2640965" y="1650809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73,447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161290</xdr:rowOff>
    </xdr:from>
    <xdr:to>
      <xdr:col>10</xdr:col>
      <xdr:colOff>165100</xdr:colOff>
      <xdr:row>95</xdr:row>
      <xdr:rowOff>91440</xdr:rowOff>
    </xdr:to>
    <xdr:sp macro="" textlink="">
      <xdr:nvSpPr>
        <xdr:cNvPr id="260" name="楕円 259">
          <a:extLst>
            <a:ext uri="{FF2B5EF4-FFF2-40B4-BE49-F238E27FC236}">
              <a16:creationId xmlns:a16="http://schemas.microsoft.com/office/drawing/2014/main" id="{1F7E56D8-B4AC-41EF-B0EF-5B1449922126}"/>
            </a:ext>
          </a:extLst>
        </xdr:cNvPr>
        <xdr:cNvSpPr/>
      </xdr:nvSpPr>
      <xdr:spPr>
        <a:xfrm>
          <a:off x="1968500" y="1627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82550</xdr:rowOff>
    </xdr:from>
    <xdr:ext cx="534670" cy="259080"/>
    <xdr:sp macro="" textlink="">
      <xdr:nvSpPr>
        <xdr:cNvPr id="261" name="テキスト ボックス 260">
          <a:extLst>
            <a:ext uri="{FF2B5EF4-FFF2-40B4-BE49-F238E27FC236}">
              <a16:creationId xmlns:a16="http://schemas.microsoft.com/office/drawing/2014/main" id="{36E32992-F9B3-4054-953B-A73F668464B1}"/>
            </a:ext>
          </a:extLst>
        </xdr:cNvPr>
        <xdr:cNvSpPr txBox="1"/>
      </xdr:nvSpPr>
      <xdr:spPr>
        <a:xfrm>
          <a:off x="1751965" y="163703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84,284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153035</xdr:rowOff>
    </xdr:from>
    <xdr:to>
      <xdr:col>6</xdr:col>
      <xdr:colOff>38100</xdr:colOff>
      <xdr:row>97</xdr:row>
      <xdr:rowOff>83185</xdr:rowOff>
    </xdr:to>
    <xdr:sp macro="" textlink="">
      <xdr:nvSpPr>
        <xdr:cNvPr id="262" name="楕円 261">
          <a:extLst>
            <a:ext uri="{FF2B5EF4-FFF2-40B4-BE49-F238E27FC236}">
              <a16:creationId xmlns:a16="http://schemas.microsoft.com/office/drawing/2014/main" id="{86072291-B372-48BA-8AD7-47308590B19C}"/>
            </a:ext>
          </a:extLst>
        </xdr:cNvPr>
        <xdr:cNvSpPr/>
      </xdr:nvSpPr>
      <xdr:spPr>
        <a:xfrm>
          <a:off x="1079500" y="1661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74930</xdr:rowOff>
    </xdr:from>
    <xdr:ext cx="532130" cy="256540"/>
    <xdr:sp macro="" textlink="">
      <xdr:nvSpPr>
        <xdr:cNvPr id="263" name="テキスト ボックス 262">
          <a:extLst>
            <a:ext uri="{FF2B5EF4-FFF2-40B4-BE49-F238E27FC236}">
              <a16:creationId xmlns:a16="http://schemas.microsoft.com/office/drawing/2014/main" id="{F423BB91-B4D4-42ED-B046-CC20CDE474B8}"/>
            </a:ext>
          </a:extLst>
        </xdr:cNvPr>
        <xdr:cNvSpPr txBox="1"/>
      </xdr:nvSpPr>
      <xdr:spPr>
        <a:xfrm>
          <a:off x="862965" y="1670558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57,939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4" name="正方形/長方形 263">
          <a:extLst>
            <a:ext uri="{FF2B5EF4-FFF2-40B4-BE49-F238E27FC236}">
              <a16:creationId xmlns:a16="http://schemas.microsoft.com/office/drawing/2014/main" id="{1C9BDDC4-A514-48EC-BEB2-DA52D3F492B3}"/>
            </a:ext>
          </a:extLst>
        </xdr:cNvPr>
        <xdr:cNvSpPr/>
      </xdr:nvSpPr>
      <xdr:spPr>
        <a:xfrm>
          <a:off x="6604000" y="3999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5" name="正方形/長方形 264">
          <a:extLst>
            <a:ext uri="{FF2B5EF4-FFF2-40B4-BE49-F238E27FC236}">
              <a16:creationId xmlns:a16="http://schemas.microsoft.com/office/drawing/2014/main" id="{B9058087-04C9-4B97-92EC-3EF369194240}"/>
            </a:ext>
          </a:extLst>
        </xdr:cNvPr>
        <xdr:cNvSpPr/>
      </xdr:nvSpPr>
      <xdr:spPr>
        <a:xfrm>
          <a:off x="6731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871B5410-05B2-44A2-9DDB-F03F456BA186}"/>
            </a:ext>
          </a:extLst>
        </xdr:cNvPr>
        <xdr:cNvSpPr/>
      </xdr:nvSpPr>
      <xdr:spPr>
        <a:xfrm>
          <a:off x="6731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7" name="正方形/長方形 266">
          <a:extLst>
            <a:ext uri="{FF2B5EF4-FFF2-40B4-BE49-F238E27FC236}">
              <a16:creationId xmlns:a16="http://schemas.microsoft.com/office/drawing/2014/main" id="{C860FADB-678B-4098-9A05-323D29E2DE82}"/>
            </a:ext>
          </a:extLst>
        </xdr:cNvPr>
        <xdr:cNvSpPr/>
      </xdr:nvSpPr>
      <xdr:spPr>
        <a:xfrm>
          <a:off x="7747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DD1AB6E1-6A87-4718-B17E-54F952F27795}"/>
            </a:ext>
          </a:extLst>
        </xdr:cNvPr>
        <xdr:cNvSpPr/>
      </xdr:nvSpPr>
      <xdr:spPr>
        <a:xfrm>
          <a:off x="7747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69" name="正方形/長方形 268">
          <a:extLst>
            <a:ext uri="{FF2B5EF4-FFF2-40B4-BE49-F238E27FC236}">
              <a16:creationId xmlns:a16="http://schemas.microsoft.com/office/drawing/2014/main" id="{B30979B3-6BF6-4A63-8128-FF68BBA734FE}"/>
            </a:ext>
          </a:extLst>
        </xdr:cNvPr>
        <xdr:cNvSpPr/>
      </xdr:nvSpPr>
      <xdr:spPr>
        <a:xfrm>
          <a:off x="8890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667BFAB5-95AD-4057-890E-8C69E0B7701B}"/>
            </a:ext>
          </a:extLst>
        </xdr:cNvPr>
        <xdr:cNvSpPr/>
      </xdr:nvSpPr>
      <xdr:spPr>
        <a:xfrm>
          <a:off x="8890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71" name="正方形/長方形 270">
          <a:extLst>
            <a:ext uri="{FF2B5EF4-FFF2-40B4-BE49-F238E27FC236}">
              <a16:creationId xmlns:a16="http://schemas.microsoft.com/office/drawing/2014/main" id="{77667739-9BD1-4BC2-9678-0922425FA875}"/>
            </a:ext>
          </a:extLst>
        </xdr:cNvPr>
        <xdr:cNvSpPr/>
      </xdr:nvSpPr>
      <xdr:spPr>
        <a:xfrm>
          <a:off x="6604000" y="4825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7345" cy="219710"/>
    <xdr:sp macro="" textlink="">
      <xdr:nvSpPr>
        <xdr:cNvPr id="272" name="テキスト ボックス 271">
          <a:extLst>
            <a:ext uri="{FF2B5EF4-FFF2-40B4-BE49-F238E27FC236}">
              <a16:creationId xmlns:a16="http://schemas.microsoft.com/office/drawing/2014/main" id="{1E6C05B5-CB43-411D-BD68-BB458DAB9D87}"/>
            </a:ext>
          </a:extLst>
        </xdr:cNvPr>
        <xdr:cNvSpPr txBox="1"/>
      </xdr:nvSpPr>
      <xdr:spPr>
        <a:xfrm>
          <a:off x="6565900" y="4634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73" name="直線コネクタ 272">
          <a:extLst>
            <a:ext uri="{FF2B5EF4-FFF2-40B4-BE49-F238E27FC236}">
              <a16:creationId xmlns:a16="http://schemas.microsoft.com/office/drawing/2014/main" id="{B8C1A268-D59A-4F47-B5AB-E87A91EAE96E}"/>
            </a:ext>
          </a:extLst>
        </xdr:cNvPr>
        <xdr:cNvCxnSpPr/>
      </xdr:nvCxnSpPr>
      <xdr:spPr>
        <a:xfrm>
          <a:off x="6604000" y="7110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43180</xdr:rowOff>
    </xdr:from>
    <xdr:to>
      <xdr:col>59</xdr:col>
      <xdr:colOff>50800</xdr:colOff>
      <xdr:row>39</xdr:row>
      <xdr:rowOff>43180</xdr:rowOff>
    </xdr:to>
    <xdr:cxnSp macro="">
      <xdr:nvCxnSpPr>
        <xdr:cNvPr id="274" name="直線コネクタ 273">
          <a:extLst>
            <a:ext uri="{FF2B5EF4-FFF2-40B4-BE49-F238E27FC236}">
              <a16:creationId xmlns:a16="http://schemas.microsoft.com/office/drawing/2014/main" id="{B5A7F9E7-6A59-48B6-A863-C701A5734F73}"/>
            </a:ext>
          </a:extLst>
        </xdr:cNvPr>
        <xdr:cNvCxnSpPr/>
      </xdr:nvCxnSpPr>
      <xdr:spPr>
        <a:xfrm>
          <a:off x="6604000" y="6729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72390</xdr:rowOff>
    </xdr:from>
    <xdr:ext cx="246380" cy="251460"/>
    <xdr:sp macro="" textlink="">
      <xdr:nvSpPr>
        <xdr:cNvPr id="275" name="テキスト ボックス 274">
          <a:extLst>
            <a:ext uri="{FF2B5EF4-FFF2-40B4-BE49-F238E27FC236}">
              <a16:creationId xmlns:a16="http://schemas.microsoft.com/office/drawing/2014/main" id="{086F526A-57B6-4AE5-9741-EFD28D04549C}"/>
            </a:ext>
          </a:extLst>
        </xdr:cNvPr>
        <xdr:cNvSpPr txBox="1"/>
      </xdr:nvSpPr>
      <xdr:spPr>
        <a:xfrm>
          <a:off x="6355080" y="658749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76" name="直線コネクタ 275">
          <a:extLst>
            <a:ext uri="{FF2B5EF4-FFF2-40B4-BE49-F238E27FC236}">
              <a16:creationId xmlns:a16="http://schemas.microsoft.com/office/drawing/2014/main" id="{624FCD67-A8EC-40F2-A896-0EBE886B9765}"/>
            </a:ext>
          </a:extLst>
        </xdr:cNvPr>
        <xdr:cNvCxnSpPr/>
      </xdr:nvCxnSpPr>
      <xdr:spPr>
        <a:xfrm>
          <a:off x="6604000" y="6349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34925</xdr:rowOff>
    </xdr:from>
    <xdr:ext cx="595630" cy="251460"/>
    <xdr:sp macro="" textlink="">
      <xdr:nvSpPr>
        <xdr:cNvPr id="277" name="テキスト ボックス 276">
          <a:extLst>
            <a:ext uri="{FF2B5EF4-FFF2-40B4-BE49-F238E27FC236}">
              <a16:creationId xmlns:a16="http://schemas.microsoft.com/office/drawing/2014/main" id="{C936347B-744E-4BD7-9624-4AE5A15A64DE}"/>
            </a:ext>
          </a:extLst>
        </xdr:cNvPr>
        <xdr:cNvSpPr txBox="1"/>
      </xdr:nvSpPr>
      <xdr:spPr>
        <a:xfrm>
          <a:off x="6008370" y="620712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136525</xdr:rowOff>
    </xdr:from>
    <xdr:to>
      <xdr:col>59</xdr:col>
      <xdr:colOff>50800</xdr:colOff>
      <xdr:row>34</xdr:row>
      <xdr:rowOff>136525</xdr:rowOff>
    </xdr:to>
    <xdr:cxnSp macro="">
      <xdr:nvCxnSpPr>
        <xdr:cNvPr id="278" name="直線コネクタ 277">
          <a:extLst>
            <a:ext uri="{FF2B5EF4-FFF2-40B4-BE49-F238E27FC236}">
              <a16:creationId xmlns:a16="http://schemas.microsoft.com/office/drawing/2014/main" id="{36F28D62-AA7E-4F9D-89F0-5F34D1ECEBF8}"/>
            </a:ext>
          </a:extLst>
        </xdr:cNvPr>
        <xdr:cNvCxnSpPr/>
      </xdr:nvCxnSpPr>
      <xdr:spPr>
        <a:xfrm>
          <a:off x="6604000" y="5965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165100</xdr:rowOff>
    </xdr:from>
    <xdr:ext cx="595630" cy="250825"/>
    <xdr:sp macro="" textlink="">
      <xdr:nvSpPr>
        <xdr:cNvPr id="279" name="テキスト ボックス 278">
          <a:extLst>
            <a:ext uri="{FF2B5EF4-FFF2-40B4-BE49-F238E27FC236}">
              <a16:creationId xmlns:a16="http://schemas.microsoft.com/office/drawing/2014/main" id="{5A0BE60E-1AED-422A-96A5-735BCAE82CCC}"/>
            </a:ext>
          </a:extLst>
        </xdr:cNvPr>
        <xdr:cNvSpPr txBox="1"/>
      </xdr:nvSpPr>
      <xdr:spPr>
        <a:xfrm>
          <a:off x="6008370" y="582295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99060</xdr:rowOff>
    </xdr:from>
    <xdr:to>
      <xdr:col>59</xdr:col>
      <xdr:colOff>50800</xdr:colOff>
      <xdr:row>32</xdr:row>
      <xdr:rowOff>99060</xdr:rowOff>
    </xdr:to>
    <xdr:cxnSp macro="">
      <xdr:nvCxnSpPr>
        <xdr:cNvPr id="280" name="直線コネクタ 279">
          <a:extLst>
            <a:ext uri="{FF2B5EF4-FFF2-40B4-BE49-F238E27FC236}">
              <a16:creationId xmlns:a16="http://schemas.microsoft.com/office/drawing/2014/main" id="{4FBD0E6D-97DF-467B-8BAB-38D95CFDF000}"/>
            </a:ext>
          </a:extLst>
        </xdr:cNvPr>
        <xdr:cNvCxnSpPr/>
      </xdr:nvCxnSpPr>
      <xdr:spPr>
        <a:xfrm>
          <a:off x="6604000" y="5585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128270</xdr:rowOff>
    </xdr:from>
    <xdr:ext cx="595630" cy="251460"/>
    <xdr:sp macro="" textlink="">
      <xdr:nvSpPr>
        <xdr:cNvPr id="281" name="テキスト ボックス 280">
          <a:extLst>
            <a:ext uri="{FF2B5EF4-FFF2-40B4-BE49-F238E27FC236}">
              <a16:creationId xmlns:a16="http://schemas.microsoft.com/office/drawing/2014/main" id="{53143124-FB92-43E2-BF29-BBF5F209CF7D}"/>
            </a:ext>
          </a:extLst>
        </xdr:cNvPr>
        <xdr:cNvSpPr txBox="1"/>
      </xdr:nvSpPr>
      <xdr:spPr>
        <a:xfrm>
          <a:off x="6008370" y="544322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61595</xdr:rowOff>
    </xdr:from>
    <xdr:to>
      <xdr:col>59</xdr:col>
      <xdr:colOff>50800</xdr:colOff>
      <xdr:row>30</xdr:row>
      <xdr:rowOff>61595</xdr:rowOff>
    </xdr:to>
    <xdr:cxnSp macro="">
      <xdr:nvCxnSpPr>
        <xdr:cNvPr id="282" name="直線コネクタ 281">
          <a:extLst>
            <a:ext uri="{FF2B5EF4-FFF2-40B4-BE49-F238E27FC236}">
              <a16:creationId xmlns:a16="http://schemas.microsoft.com/office/drawing/2014/main" id="{2E85591B-18D9-4979-800E-C57B679F3BEA}"/>
            </a:ext>
          </a:extLst>
        </xdr:cNvPr>
        <xdr:cNvCxnSpPr/>
      </xdr:nvCxnSpPr>
      <xdr:spPr>
        <a:xfrm>
          <a:off x="6604000" y="5205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90805</xdr:rowOff>
    </xdr:from>
    <xdr:ext cx="595630" cy="251460"/>
    <xdr:sp macro="" textlink="">
      <xdr:nvSpPr>
        <xdr:cNvPr id="283" name="テキスト ボックス 282">
          <a:extLst>
            <a:ext uri="{FF2B5EF4-FFF2-40B4-BE49-F238E27FC236}">
              <a16:creationId xmlns:a16="http://schemas.microsoft.com/office/drawing/2014/main" id="{62E52CE2-B9ED-40A4-BF56-4C2B1752BB93}"/>
            </a:ext>
          </a:extLst>
        </xdr:cNvPr>
        <xdr:cNvSpPr txBox="1"/>
      </xdr:nvSpPr>
      <xdr:spPr>
        <a:xfrm>
          <a:off x="6008370" y="506285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4" name="直線コネクタ 283">
          <a:extLst>
            <a:ext uri="{FF2B5EF4-FFF2-40B4-BE49-F238E27FC236}">
              <a16:creationId xmlns:a16="http://schemas.microsoft.com/office/drawing/2014/main" id="{E2741A05-CE5A-489C-9FDC-BA51C23A27E7}"/>
            </a:ext>
          </a:extLst>
        </xdr:cNvPr>
        <xdr:cNvCxnSpPr/>
      </xdr:nvCxnSpPr>
      <xdr:spPr>
        <a:xfrm>
          <a:off x="6604000" y="4825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53340</xdr:rowOff>
    </xdr:from>
    <xdr:ext cx="595630" cy="250825"/>
    <xdr:sp macro="" textlink="">
      <xdr:nvSpPr>
        <xdr:cNvPr id="285" name="テキスト ボックス 284">
          <a:extLst>
            <a:ext uri="{FF2B5EF4-FFF2-40B4-BE49-F238E27FC236}">
              <a16:creationId xmlns:a16="http://schemas.microsoft.com/office/drawing/2014/main" id="{7DD0AD4C-789A-4AAA-8A77-4E829DBFFAE6}"/>
            </a:ext>
          </a:extLst>
        </xdr:cNvPr>
        <xdr:cNvSpPr txBox="1"/>
      </xdr:nvSpPr>
      <xdr:spPr>
        <a:xfrm>
          <a:off x="6008370" y="4682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6" name="補助費等グラフ枠">
          <a:extLst>
            <a:ext uri="{FF2B5EF4-FFF2-40B4-BE49-F238E27FC236}">
              <a16:creationId xmlns:a16="http://schemas.microsoft.com/office/drawing/2014/main" id="{AC3E52C4-F808-45CF-98F3-6551077735A8}"/>
            </a:ext>
          </a:extLst>
        </xdr:cNvPr>
        <xdr:cNvSpPr/>
      </xdr:nvSpPr>
      <xdr:spPr>
        <a:xfrm>
          <a:off x="6604000" y="4825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31</xdr:row>
      <xdr:rowOff>66040</xdr:rowOff>
    </xdr:from>
    <xdr:to>
      <xdr:col>54</xdr:col>
      <xdr:colOff>171450</xdr:colOff>
      <xdr:row>37</xdr:row>
      <xdr:rowOff>113665</xdr:rowOff>
    </xdr:to>
    <xdr:cxnSp macro="">
      <xdr:nvCxnSpPr>
        <xdr:cNvPr id="287" name="直線コネクタ 286">
          <a:extLst>
            <a:ext uri="{FF2B5EF4-FFF2-40B4-BE49-F238E27FC236}">
              <a16:creationId xmlns:a16="http://schemas.microsoft.com/office/drawing/2014/main" id="{4060B25A-F4D6-459E-9B93-39B38A1ED476}"/>
            </a:ext>
          </a:extLst>
        </xdr:cNvPr>
        <xdr:cNvCxnSpPr/>
      </xdr:nvCxnSpPr>
      <xdr:spPr>
        <a:xfrm flipV="1">
          <a:off x="10458450" y="5380990"/>
          <a:ext cx="0" cy="1076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117475</xdr:rowOff>
    </xdr:from>
    <xdr:ext cx="532130" cy="252730"/>
    <xdr:sp macro="" textlink="">
      <xdr:nvSpPr>
        <xdr:cNvPr id="288" name="補助費等最小値テキスト">
          <a:extLst>
            <a:ext uri="{FF2B5EF4-FFF2-40B4-BE49-F238E27FC236}">
              <a16:creationId xmlns:a16="http://schemas.microsoft.com/office/drawing/2014/main" id="{170DF0F6-BD46-4C3D-BB93-AA444CD87071}"/>
            </a:ext>
          </a:extLst>
        </xdr:cNvPr>
        <xdr:cNvSpPr txBox="1"/>
      </xdr:nvSpPr>
      <xdr:spPr>
        <a:xfrm>
          <a:off x="10528300" y="6461125"/>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71,207</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113665</xdr:rowOff>
    </xdr:from>
    <xdr:to>
      <xdr:col>55</xdr:col>
      <xdr:colOff>88900</xdr:colOff>
      <xdr:row>37</xdr:row>
      <xdr:rowOff>113665</xdr:rowOff>
    </xdr:to>
    <xdr:cxnSp macro="">
      <xdr:nvCxnSpPr>
        <xdr:cNvPr id="289" name="直線コネクタ 288">
          <a:extLst>
            <a:ext uri="{FF2B5EF4-FFF2-40B4-BE49-F238E27FC236}">
              <a16:creationId xmlns:a16="http://schemas.microsoft.com/office/drawing/2014/main" id="{0C81F4DC-25CC-44D7-83A6-5CB4823C8607}"/>
            </a:ext>
          </a:extLst>
        </xdr:cNvPr>
        <xdr:cNvCxnSpPr/>
      </xdr:nvCxnSpPr>
      <xdr:spPr>
        <a:xfrm>
          <a:off x="10388600" y="6457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13970</xdr:rowOff>
    </xdr:from>
    <xdr:ext cx="596265" cy="251460"/>
    <xdr:sp macro="" textlink="">
      <xdr:nvSpPr>
        <xdr:cNvPr id="290" name="補助費等最大値テキスト">
          <a:extLst>
            <a:ext uri="{FF2B5EF4-FFF2-40B4-BE49-F238E27FC236}">
              <a16:creationId xmlns:a16="http://schemas.microsoft.com/office/drawing/2014/main" id="{ED03A5CA-AFFB-4D21-9D23-03115D15F697}"/>
            </a:ext>
          </a:extLst>
        </xdr:cNvPr>
        <xdr:cNvSpPr txBox="1"/>
      </xdr:nvSpPr>
      <xdr:spPr>
        <a:xfrm>
          <a:off x="10528300" y="515747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353,981</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66040</xdr:rowOff>
    </xdr:from>
    <xdr:to>
      <xdr:col>55</xdr:col>
      <xdr:colOff>88900</xdr:colOff>
      <xdr:row>31</xdr:row>
      <xdr:rowOff>66040</xdr:rowOff>
    </xdr:to>
    <xdr:cxnSp macro="">
      <xdr:nvCxnSpPr>
        <xdr:cNvPr id="291" name="直線コネクタ 290">
          <a:extLst>
            <a:ext uri="{FF2B5EF4-FFF2-40B4-BE49-F238E27FC236}">
              <a16:creationId xmlns:a16="http://schemas.microsoft.com/office/drawing/2014/main" id="{FFB53EE4-06C2-4FDB-B814-F248D1C78B5D}"/>
            </a:ext>
          </a:extLst>
        </xdr:cNvPr>
        <xdr:cNvCxnSpPr/>
      </xdr:nvCxnSpPr>
      <xdr:spPr>
        <a:xfrm>
          <a:off x="10388600" y="5380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53975</xdr:rowOff>
    </xdr:from>
    <xdr:to>
      <xdr:col>55</xdr:col>
      <xdr:colOff>0</xdr:colOff>
      <xdr:row>35</xdr:row>
      <xdr:rowOff>31115</xdr:rowOff>
    </xdr:to>
    <xdr:cxnSp macro="">
      <xdr:nvCxnSpPr>
        <xdr:cNvPr id="292" name="直線コネクタ 291">
          <a:extLst>
            <a:ext uri="{FF2B5EF4-FFF2-40B4-BE49-F238E27FC236}">
              <a16:creationId xmlns:a16="http://schemas.microsoft.com/office/drawing/2014/main" id="{EF80F2B5-B9BB-4AD3-9FB2-ABF5B600A551}"/>
            </a:ext>
          </a:extLst>
        </xdr:cNvPr>
        <xdr:cNvCxnSpPr/>
      </xdr:nvCxnSpPr>
      <xdr:spPr>
        <a:xfrm flipV="1">
          <a:off x="9639300" y="5883275"/>
          <a:ext cx="8382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138430</xdr:rowOff>
    </xdr:from>
    <xdr:ext cx="596265" cy="253365"/>
    <xdr:sp macro="" textlink="">
      <xdr:nvSpPr>
        <xdr:cNvPr id="293" name="補助費等平均値テキスト">
          <a:extLst>
            <a:ext uri="{FF2B5EF4-FFF2-40B4-BE49-F238E27FC236}">
              <a16:creationId xmlns:a16="http://schemas.microsoft.com/office/drawing/2014/main" id="{8A12EADC-33BE-441F-B20D-BCD8E56CAF4F}"/>
            </a:ext>
          </a:extLst>
        </xdr:cNvPr>
        <xdr:cNvSpPr txBox="1"/>
      </xdr:nvSpPr>
      <xdr:spPr>
        <a:xfrm>
          <a:off x="10528300" y="6139180"/>
          <a:ext cx="596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135,440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160020</xdr:rowOff>
    </xdr:from>
    <xdr:to>
      <xdr:col>55</xdr:col>
      <xdr:colOff>50800</xdr:colOff>
      <xdr:row>36</xdr:row>
      <xdr:rowOff>91440</xdr:rowOff>
    </xdr:to>
    <xdr:sp macro="" textlink="">
      <xdr:nvSpPr>
        <xdr:cNvPr id="294" name="フローチャート: 判断 293">
          <a:extLst>
            <a:ext uri="{FF2B5EF4-FFF2-40B4-BE49-F238E27FC236}">
              <a16:creationId xmlns:a16="http://schemas.microsoft.com/office/drawing/2014/main" id="{A739D6CD-4813-4BEA-AE62-FF3B68024063}"/>
            </a:ext>
          </a:extLst>
        </xdr:cNvPr>
        <xdr:cNvSpPr/>
      </xdr:nvSpPr>
      <xdr:spPr>
        <a:xfrm>
          <a:off x="10426700" y="616077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35</xdr:row>
      <xdr:rowOff>31115</xdr:rowOff>
    </xdr:from>
    <xdr:to>
      <xdr:col>50</xdr:col>
      <xdr:colOff>114300</xdr:colOff>
      <xdr:row>35</xdr:row>
      <xdr:rowOff>48895</xdr:rowOff>
    </xdr:to>
    <xdr:cxnSp macro="">
      <xdr:nvCxnSpPr>
        <xdr:cNvPr id="295" name="直線コネクタ 294">
          <a:extLst>
            <a:ext uri="{FF2B5EF4-FFF2-40B4-BE49-F238E27FC236}">
              <a16:creationId xmlns:a16="http://schemas.microsoft.com/office/drawing/2014/main" id="{08A8D96A-14E3-4B52-A6CA-64003D27D91E}"/>
            </a:ext>
          </a:extLst>
        </xdr:cNvPr>
        <xdr:cNvCxnSpPr/>
      </xdr:nvCxnSpPr>
      <xdr:spPr>
        <a:xfrm flipV="1">
          <a:off x="8743950" y="6031865"/>
          <a:ext cx="8953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33655</xdr:rowOff>
    </xdr:from>
    <xdr:to>
      <xdr:col>50</xdr:col>
      <xdr:colOff>165100</xdr:colOff>
      <xdr:row>36</xdr:row>
      <xdr:rowOff>132715</xdr:rowOff>
    </xdr:to>
    <xdr:sp macro="" textlink="">
      <xdr:nvSpPr>
        <xdr:cNvPr id="296" name="フローチャート: 判断 295">
          <a:extLst>
            <a:ext uri="{FF2B5EF4-FFF2-40B4-BE49-F238E27FC236}">
              <a16:creationId xmlns:a16="http://schemas.microsoft.com/office/drawing/2014/main" id="{868C9E6A-A389-495D-AF56-F97AED9A5E08}"/>
            </a:ext>
          </a:extLst>
        </xdr:cNvPr>
        <xdr:cNvSpPr/>
      </xdr:nvSpPr>
      <xdr:spPr>
        <a:xfrm>
          <a:off x="9588500" y="62058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36</xdr:row>
      <xdr:rowOff>124460</xdr:rowOff>
    </xdr:from>
    <xdr:ext cx="596265" cy="251460"/>
    <xdr:sp macro="" textlink="">
      <xdr:nvSpPr>
        <xdr:cNvPr id="297" name="テキスト ボックス 296">
          <a:extLst>
            <a:ext uri="{FF2B5EF4-FFF2-40B4-BE49-F238E27FC236}">
              <a16:creationId xmlns:a16="http://schemas.microsoft.com/office/drawing/2014/main" id="{97D3BC94-5FB0-4262-AD11-6998EB7CC1C1}"/>
            </a:ext>
          </a:extLst>
        </xdr:cNvPr>
        <xdr:cNvSpPr txBox="1"/>
      </xdr:nvSpPr>
      <xdr:spPr>
        <a:xfrm>
          <a:off x="9339580" y="629666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124,345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48895</xdr:rowOff>
    </xdr:from>
    <xdr:to>
      <xdr:col>45</xdr:col>
      <xdr:colOff>171450</xdr:colOff>
      <xdr:row>35</xdr:row>
      <xdr:rowOff>63500</xdr:rowOff>
    </xdr:to>
    <xdr:cxnSp macro="">
      <xdr:nvCxnSpPr>
        <xdr:cNvPr id="298" name="直線コネクタ 297">
          <a:extLst>
            <a:ext uri="{FF2B5EF4-FFF2-40B4-BE49-F238E27FC236}">
              <a16:creationId xmlns:a16="http://schemas.microsoft.com/office/drawing/2014/main" id="{8D0EF1B4-6E98-40DB-B104-FBA004A42C1C}"/>
            </a:ext>
          </a:extLst>
        </xdr:cNvPr>
        <xdr:cNvCxnSpPr/>
      </xdr:nvCxnSpPr>
      <xdr:spPr>
        <a:xfrm flipV="1">
          <a:off x="7861300" y="6049645"/>
          <a:ext cx="8826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52705</xdr:rowOff>
    </xdr:from>
    <xdr:to>
      <xdr:col>46</xdr:col>
      <xdr:colOff>38100</xdr:colOff>
      <xdr:row>36</xdr:row>
      <xdr:rowOff>151765</xdr:rowOff>
    </xdr:to>
    <xdr:sp macro="" textlink="">
      <xdr:nvSpPr>
        <xdr:cNvPr id="299" name="フローチャート: 判断 298">
          <a:extLst>
            <a:ext uri="{FF2B5EF4-FFF2-40B4-BE49-F238E27FC236}">
              <a16:creationId xmlns:a16="http://schemas.microsoft.com/office/drawing/2014/main" id="{5E0EFFEA-F12F-4BEC-8F61-F050277F1813}"/>
            </a:ext>
          </a:extLst>
        </xdr:cNvPr>
        <xdr:cNvSpPr/>
      </xdr:nvSpPr>
      <xdr:spPr>
        <a:xfrm>
          <a:off x="8699500" y="6224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36</xdr:row>
      <xdr:rowOff>143510</xdr:rowOff>
    </xdr:from>
    <xdr:ext cx="596265" cy="250825"/>
    <xdr:sp macro="" textlink="">
      <xdr:nvSpPr>
        <xdr:cNvPr id="300" name="テキスト ボックス 299">
          <a:extLst>
            <a:ext uri="{FF2B5EF4-FFF2-40B4-BE49-F238E27FC236}">
              <a16:creationId xmlns:a16="http://schemas.microsoft.com/office/drawing/2014/main" id="{F1619704-C62E-4B93-802F-BBC88E93992C}"/>
            </a:ext>
          </a:extLst>
        </xdr:cNvPr>
        <xdr:cNvSpPr txBox="1"/>
      </xdr:nvSpPr>
      <xdr:spPr>
        <a:xfrm>
          <a:off x="8450580" y="6315710"/>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119,114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33</xdr:row>
      <xdr:rowOff>39370</xdr:rowOff>
    </xdr:from>
    <xdr:to>
      <xdr:col>41</xdr:col>
      <xdr:colOff>50800</xdr:colOff>
      <xdr:row>35</xdr:row>
      <xdr:rowOff>63500</xdr:rowOff>
    </xdr:to>
    <xdr:cxnSp macro="">
      <xdr:nvCxnSpPr>
        <xdr:cNvPr id="301" name="直線コネクタ 300">
          <a:extLst>
            <a:ext uri="{FF2B5EF4-FFF2-40B4-BE49-F238E27FC236}">
              <a16:creationId xmlns:a16="http://schemas.microsoft.com/office/drawing/2014/main" id="{310DCDCF-77D7-4306-AE1D-2A65B49A939E}"/>
            </a:ext>
          </a:extLst>
        </xdr:cNvPr>
        <xdr:cNvCxnSpPr/>
      </xdr:nvCxnSpPr>
      <xdr:spPr>
        <a:xfrm>
          <a:off x="6972300" y="5697220"/>
          <a:ext cx="889000" cy="367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89535</xdr:rowOff>
    </xdr:from>
    <xdr:to>
      <xdr:col>41</xdr:col>
      <xdr:colOff>101600</xdr:colOff>
      <xdr:row>37</xdr:row>
      <xdr:rowOff>20955</xdr:rowOff>
    </xdr:to>
    <xdr:sp macro="" textlink="">
      <xdr:nvSpPr>
        <xdr:cNvPr id="302" name="フローチャート: 判断 301">
          <a:extLst>
            <a:ext uri="{FF2B5EF4-FFF2-40B4-BE49-F238E27FC236}">
              <a16:creationId xmlns:a16="http://schemas.microsoft.com/office/drawing/2014/main" id="{2A95855D-667D-4856-969A-762CC52A741A}"/>
            </a:ext>
          </a:extLst>
        </xdr:cNvPr>
        <xdr:cNvSpPr/>
      </xdr:nvSpPr>
      <xdr:spPr>
        <a:xfrm>
          <a:off x="7810500" y="626173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37</xdr:row>
      <xdr:rowOff>12700</xdr:rowOff>
    </xdr:from>
    <xdr:ext cx="596265" cy="251460"/>
    <xdr:sp macro="" textlink="">
      <xdr:nvSpPr>
        <xdr:cNvPr id="303" name="テキスト ボックス 302">
          <a:extLst>
            <a:ext uri="{FF2B5EF4-FFF2-40B4-BE49-F238E27FC236}">
              <a16:creationId xmlns:a16="http://schemas.microsoft.com/office/drawing/2014/main" id="{5ED82E6C-CE9D-4F33-8A55-F216F9960F01}"/>
            </a:ext>
          </a:extLst>
        </xdr:cNvPr>
        <xdr:cNvSpPr txBox="1"/>
      </xdr:nvSpPr>
      <xdr:spPr>
        <a:xfrm>
          <a:off x="7561580" y="635635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109,344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22225</xdr:rowOff>
    </xdr:from>
    <xdr:to>
      <xdr:col>36</xdr:col>
      <xdr:colOff>165100</xdr:colOff>
      <xdr:row>34</xdr:row>
      <xdr:rowOff>121920</xdr:rowOff>
    </xdr:to>
    <xdr:sp macro="" textlink="">
      <xdr:nvSpPr>
        <xdr:cNvPr id="304" name="フローチャート: 判断 303">
          <a:extLst>
            <a:ext uri="{FF2B5EF4-FFF2-40B4-BE49-F238E27FC236}">
              <a16:creationId xmlns:a16="http://schemas.microsoft.com/office/drawing/2014/main" id="{809B7041-6A3F-4A96-B6D6-6A78F44A622E}"/>
            </a:ext>
          </a:extLst>
        </xdr:cNvPr>
        <xdr:cNvSpPr/>
      </xdr:nvSpPr>
      <xdr:spPr>
        <a:xfrm>
          <a:off x="6921500" y="58515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113030</xdr:rowOff>
    </xdr:from>
    <xdr:ext cx="596265" cy="253365"/>
    <xdr:sp macro="" textlink="">
      <xdr:nvSpPr>
        <xdr:cNvPr id="305" name="テキスト ボックス 304">
          <a:extLst>
            <a:ext uri="{FF2B5EF4-FFF2-40B4-BE49-F238E27FC236}">
              <a16:creationId xmlns:a16="http://schemas.microsoft.com/office/drawing/2014/main" id="{170D694E-C838-4016-8325-BA5B504716E4}"/>
            </a:ext>
          </a:extLst>
        </xdr:cNvPr>
        <xdr:cNvSpPr txBox="1"/>
      </xdr:nvSpPr>
      <xdr:spPr>
        <a:xfrm>
          <a:off x="6672580" y="5942330"/>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217,289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06" name="テキスト ボックス 305">
          <a:extLst>
            <a:ext uri="{FF2B5EF4-FFF2-40B4-BE49-F238E27FC236}">
              <a16:creationId xmlns:a16="http://schemas.microsoft.com/office/drawing/2014/main" id="{59A37EE2-84C5-46B0-9D5B-61E82E7C0AAB}"/>
            </a:ext>
          </a:extLst>
        </xdr:cNvPr>
        <xdr:cNvSpPr txBox="1"/>
      </xdr:nvSpPr>
      <xdr:spPr>
        <a:xfrm>
          <a:off x="102870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3365"/>
    <xdr:sp macro="" textlink="">
      <xdr:nvSpPr>
        <xdr:cNvPr id="307" name="テキスト ボックス 306">
          <a:extLst>
            <a:ext uri="{FF2B5EF4-FFF2-40B4-BE49-F238E27FC236}">
              <a16:creationId xmlns:a16="http://schemas.microsoft.com/office/drawing/2014/main" id="{196E785E-63B9-4661-8A36-A9D7B312730B}"/>
            </a:ext>
          </a:extLst>
        </xdr:cNvPr>
        <xdr:cNvSpPr txBox="1"/>
      </xdr:nvSpPr>
      <xdr:spPr>
        <a:xfrm>
          <a:off x="9448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78105</xdr:rowOff>
    </xdr:from>
    <xdr:ext cx="762000" cy="253365"/>
    <xdr:sp macro="" textlink="">
      <xdr:nvSpPr>
        <xdr:cNvPr id="308" name="テキスト ボックス 307">
          <a:extLst>
            <a:ext uri="{FF2B5EF4-FFF2-40B4-BE49-F238E27FC236}">
              <a16:creationId xmlns:a16="http://schemas.microsoft.com/office/drawing/2014/main" id="{AC2E5C79-32B7-4C0F-9D67-7705B4358907}"/>
            </a:ext>
          </a:extLst>
        </xdr:cNvPr>
        <xdr:cNvSpPr txBox="1"/>
      </xdr:nvSpPr>
      <xdr:spPr>
        <a:xfrm>
          <a:off x="8553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9460" cy="253365"/>
    <xdr:sp macro="" textlink="">
      <xdr:nvSpPr>
        <xdr:cNvPr id="309" name="テキスト ボックス 308">
          <a:extLst>
            <a:ext uri="{FF2B5EF4-FFF2-40B4-BE49-F238E27FC236}">
              <a16:creationId xmlns:a16="http://schemas.microsoft.com/office/drawing/2014/main" id="{B4E7DA1D-EFA9-4B97-9CF5-964156ED2642}"/>
            </a:ext>
          </a:extLst>
        </xdr:cNvPr>
        <xdr:cNvSpPr txBox="1"/>
      </xdr:nvSpPr>
      <xdr:spPr>
        <a:xfrm>
          <a:off x="7670800" y="7107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3365"/>
    <xdr:sp macro="" textlink="">
      <xdr:nvSpPr>
        <xdr:cNvPr id="310" name="テキスト ボックス 309">
          <a:extLst>
            <a:ext uri="{FF2B5EF4-FFF2-40B4-BE49-F238E27FC236}">
              <a16:creationId xmlns:a16="http://schemas.microsoft.com/office/drawing/2014/main" id="{7644D9F5-912D-4E28-B358-8225C0D001A4}"/>
            </a:ext>
          </a:extLst>
        </xdr:cNvPr>
        <xdr:cNvSpPr txBox="1"/>
      </xdr:nvSpPr>
      <xdr:spPr>
        <a:xfrm>
          <a:off x="6781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34</xdr:row>
      <xdr:rowOff>4445</xdr:rowOff>
    </xdr:from>
    <xdr:to>
      <xdr:col>55</xdr:col>
      <xdr:colOff>50800</xdr:colOff>
      <xdr:row>34</xdr:row>
      <xdr:rowOff>104140</xdr:rowOff>
    </xdr:to>
    <xdr:sp macro="" textlink="">
      <xdr:nvSpPr>
        <xdr:cNvPr id="311" name="楕円 310">
          <a:extLst>
            <a:ext uri="{FF2B5EF4-FFF2-40B4-BE49-F238E27FC236}">
              <a16:creationId xmlns:a16="http://schemas.microsoft.com/office/drawing/2014/main" id="{63F039E6-1A04-4208-AC27-D368E25B16DB}"/>
            </a:ext>
          </a:extLst>
        </xdr:cNvPr>
        <xdr:cNvSpPr/>
      </xdr:nvSpPr>
      <xdr:spPr>
        <a:xfrm>
          <a:off x="10426700" y="58337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26670</xdr:rowOff>
    </xdr:from>
    <xdr:ext cx="596265" cy="253365"/>
    <xdr:sp macro="" textlink="">
      <xdr:nvSpPr>
        <xdr:cNvPr id="312" name="補助費等該当値テキスト">
          <a:extLst>
            <a:ext uri="{FF2B5EF4-FFF2-40B4-BE49-F238E27FC236}">
              <a16:creationId xmlns:a16="http://schemas.microsoft.com/office/drawing/2014/main" id="{3F2F76AF-96AD-452E-B38B-7B9F6D86DB35}"/>
            </a:ext>
          </a:extLst>
        </xdr:cNvPr>
        <xdr:cNvSpPr txBox="1"/>
      </xdr:nvSpPr>
      <xdr:spPr>
        <a:xfrm>
          <a:off x="10528300" y="5684520"/>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222,099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34</xdr:row>
      <xdr:rowOff>149225</xdr:rowOff>
    </xdr:from>
    <xdr:to>
      <xdr:col>50</xdr:col>
      <xdr:colOff>165100</xdr:colOff>
      <xdr:row>35</xdr:row>
      <xdr:rowOff>80645</xdr:rowOff>
    </xdr:to>
    <xdr:sp macro="" textlink="">
      <xdr:nvSpPr>
        <xdr:cNvPr id="313" name="楕円 312">
          <a:extLst>
            <a:ext uri="{FF2B5EF4-FFF2-40B4-BE49-F238E27FC236}">
              <a16:creationId xmlns:a16="http://schemas.microsoft.com/office/drawing/2014/main" id="{F2C14A97-ACDD-4B7F-AB43-CDDE2F1B4441}"/>
            </a:ext>
          </a:extLst>
        </xdr:cNvPr>
        <xdr:cNvSpPr/>
      </xdr:nvSpPr>
      <xdr:spPr>
        <a:xfrm>
          <a:off x="9588500" y="59785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33</xdr:row>
      <xdr:rowOff>96520</xdr:rowOff>
    </xdr:from>
    <xdr:ext cx="596265" cy="252730"/>
    <xdr:sp macro="" textlink="">
      <xdr:nvSpPr>
        <xdr:cNvPr id="314" name="テキスト ボックス 313">
          <a:extLst>
            <a:ext uri="{FF2B5EF4-FFF2-40B4-BE49-F238E27FC236}">
              <a16:creationId xmlns:a16="http://schemas.microsoft.com/office/drawing/2014/main" id="{1B28D93E-B7B6-4F61-BEA1-F9C2EC99EE24}"/>
            </a:ext>
          </a:extLst>
        </xdr:cNvPr>
        <xdr:cNvSpPr txBox="1"/>
      </xdr:nvSpPr>
      <xdr:spPr>
        <a:xfrm>
          <a:off x="9339580" y="5754370"/>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183,383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34</xdr:row>
      <xdr:rowOff>166370</xdr:rowOff>
    </xdr:from>
    <xdr:to>
      <xdr:col>46</xdr:col>
      <xdr:colOff>38100</xdr:colOff>
      <xdr:row>35</xdr:row>
      <xdr:rowOff>97790</xdr:rowOff>
    </xdr:to>
    <xdr:sp macro="" textlink="">
      <xdr:nvSpPr>
        <xdr:cNvPr id="315" name="楕円 314">
          <a:extLst>
            <a:ext uri="{FF2B5EF4-FFF2-40B4-BE49-F238E27FC236}">
              <a16:creationId xmlns:a16="http://schemas.microsoft.com/office/drawing/2014/main" id="{AB31A8B3-0EA9-45FA-B025-C7924B64D38B}"/>
            </a:ext>
          </a:extLst>
        </xdr:cNvPr>
        <xdr:cNvSpPr/>
      </xdr:nvSpPr>
      <xdr:spPr>
        <a:xfrm>
          <a:off x="8699500" y="599567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33</xdr:row>
      <xdr:rowOff>114300</xdr:rowOff>
    </xdr:from>
    <xdr:ext cx="596265" cy="253365"/>
    <xdr:sp macro="" textlink="">
      <xdr:nvSpPr>
        <xdr:cNvPr id="316" name="テキスト ボックス 315">
          <a:extLst>
            <a:ext uri="{FF2B5EF4-FFF2-40B4-BE49-F238E27FC236}">
              <a16:creationId xmlns:a16="http://schemas.microsoft.com/office/drawing/2014/main" id="{B9D17581-43C3-432E-87F5-7D2E7CA06F3A}"/>
            </a:ext>
          </a:extLst>
        </xdr:cNvPr>
        <xdr:cNvSpPr txBox="1"/>
      </xdr:nvSpPr>
      <xdr:spPr>
        <a:xfrm>
          <a:off x="8450580" y="5772150"/>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178,620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14605</xdr:rowOff>
    </xdr:from>
    <xdr:to>
      <xdr:col>41</xdr:col>
      <xdr:colOff>101600</xdr:colOff>
      <xdr:row>35</xdr:row>
      <xdr:rowOff>113665</xdr:rowOff>
    </xdr:to>
    <xdr:sp macro="" textlink="">
      <xdr:nvSpPr>
        <xdr:cNvPr id="317" name="楕円 316">
          <a:extLst>
            <a:ext uri="{FF2B5EF4-FFF2-40B4-BE49-F238E27FC236}">
              <a16:creationId xmlns:a16="http://schemas.microsoft.com/office/drawing/2014/main" id="{809114AB-D868-421B-8B5C-A61E560CEF3B}"/>
            </a:ext>
          </a:extLst>
        </xdr:cNvPr>
        <xdr:cNvSpPr/>
      </xdr:nvSpPr>
      <xdr:spPr>
        <a:xfrm>
          <a:off x="7810500" y="60153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33</xdr:row>
      <xdr:rowOff>129540</xdr:rowOff>
    </xdr:from>
    <xdr:ext cx="596265" cy="252730"/>
    <xdr:sp macro="" textlink="">
      <xdr:nvSpPr>
        <xdr:cNvPr id="318" name="テキスト ボックス 317">
          <a:extLst>
            <a:ext uri="{FF2B5EF4-FFF2-40B4-BE49-F238E27FC236}">
              <a16:creationId xmlns:a16="http://schemas.microsoft.com/office/drawing/2014/main" id="{7EF85C0E-7794-4326-983E-F287C887B561}"/>
            </a:ext>
          </a:extLst>
        </xdr:cNvPr>
        <xdr:cNvSpPr txBox="1"/>
      </xdr:nvSpPr>
      <xdr:spPr>
        <a:xfrm>
          <a:off x="7561580" y="5787390"/>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174,549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32</xdr:row>
      <xdr:rowOff>156845</xdr:rowOff>
    </xdr:from>
    <xdr:to>
      <xdr:col>36</xdr:col>
      <xdr:colOff>165100</xdr:colOff>
      <xdr:row>33</xdr:row>
      <xdr:rowOff>88900</xdr:rowOff>
    </xdr:to>
    <xdr:sp macro="" textlink="">
      <xdr:nvSpPr>
        <xdr:cNvPr id="319" name="楕円 318">
          <a:extLst>
            <a:ext uri="{FF2B5EF4-FFF2-40B4-BE49-F238E27FC236}">
              <a16:creationId xmlns:a16="http://schemas.microsoft.com/office/drawing/2014/main" id="{26B3530F-5791-4D3E-9694-88048D9AE2E2}"/>
            </a:ext>
          </a:extLst>
        </xdr:cNvPr>
        <xdr:cNvSpPr/>
      </xdr:nvSpPr>
      <xdr:spPr>
        <a:xfrm>
          <a:off x="6921500" y="564324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105410</xdr:rowOff>
    </xdr:from>
    <xdr:ext cx="596265" cy="251460"/>
    <xdr:sp macro="" textlink="">
      <xdr:nvSpPr>
        <xdr:cNvPr id="320" name="テキスト ボックス 319">
          <a:extLst>
            <a:ext uri="{FF2B5EF4-FFF2-40B4-BE49-F238E27FC236}">
              <a16:creationId xmlns:a16="http://schemas.microsoft.com/office/drawing/2014/main" id="{B97FB69F-FA98-4A83-AF46-DC0F59A63A57}"/>
            </a:ext>
          </a:extLst>
        </xdr:cNvPr>
        <xdr:cNvSpPr txBox="1"/>
      </xdr:nvSpPr>
      <xdr:spPr>
        <a:xfrm>
          <a:off x="6672580" y="542036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271,178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21" name="正方形/長方形 320">
          <a:extLst>
            <a:ext uri="{FF2B5EF4-FFF2-40B4-BE49-F238E27FC236}">
              <a16:creationId xmlns:a16="http://schemas.microsoft.com/office/drawing/2014/main" id="{A8C47039-F865-4A48-B2C9-6C08CF60B004}"/>
            </a:ext>
          </a:extLst>
        </xdr:cNvPr>
        <xdr:cNvSpPr/>
      </xdr:nvSpPr>
      <xdr:spPr>
        <a:xfrm>
          <a:off x="6604000" y="7428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22" name="正方形/長方形 321">
          <a:extLst>
            <a:ext uri="{FF2B5EF4-FFF2-40B4-BE49-F238E27FC236}">
              <a16:creationId xmlns:a16="http://schemas.microsoft.com/office/drawing/2014/main" id="{323E4C22-676F-4F7E-BA4C-7A3B7FE82FF2}"/>
            </a:ext>
          </a:extLst>
        </xdr:cNvPr>
        <xdr:cNvSpPr/>
      </xdr:nvSpPr>
      <xdr:spPr>
        <a:xfrm>
          <a:off x="6731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C5E334E0-238D-4090-8F4A-D4B913A0A785}"/>
            </a:ext>
          </a:extLst>
        </xdr:cNvPr>
        <xdr:cNvSpPr/>
      </xdr:nvSpPr>
      <xdr:spPr>
        <a:xfrm>
          <a:off x="6731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4" name="正方形/長方形 323">
          <a:extLst>
            <a:ext uri="{FF2B5EF4-FFF2-40B4-BE49-F238E27FC236}">
              <a16:creationId xmlns:a16="http://schemas.microsoft.com/office/drawing/2014/main" id="{66233198-F5AE-4DE4-ADC9-4046FEBAFE54}"/>
            </a:ext>
          </a:extLst>
        </xdr:cNvPr>
        <xdr:cNvSpPr/>
      </xdr:nvSpPr>
      <xdr:spPr>
        <a:xfrm>
          <a:off x="7747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14F70AAF-5AFB-4EBB-96EA-DA8FB6F0377A}"/>
            </a:ext>
          </a:extLst>
        </xdr:cNvPr>
        <xdr:cNvSpPr/>
      </xdr:nvSpPr>
      <xdr:spPr>
        <a:xfrm>
          <a:off x="7747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6" name="正方形/長方形 325">
          <a:extLst>
            <a:ext uri="{FF2B5EF4-FFF2-40B4-BE49-F238E27FC236}">
              <a16:creationId xmlns:a16="http://schemas.microsoft.com/office/drawing/2014/main" id="{160AF8C0-31C5-44CC-B606-9C2E7FC0C3CD}"/>
            </a:ext>
          </a:extLst>
        </xdr:cNvPr>
        <xdr:cNvSpPr/>
      </xdr:nvSpPr>
      <xdr:spPr>
        <a:xfrm>
          <a:off x="8890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6081D7E3-6B3B-4EAC-9D10-D574E73D5CEB}"/>
            </a:ext>
          </a:extLst>
        </xdr:cNvPr>
        <xdr:cNvSpPr/>
      </xdr:nvSpPr>
      <xdr:spPr>
        <a:xfrm>
          <a:off x="8890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54,815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28" name="正方形/長方形 327">
          <a:extLst>
            <a:ext uri="{FF2B5EF4-FFF2-40B4-BE49-F238E27FC236}">
              <a16:creationId xmlns:a16="http://schemas.microsoft.com/office/drawing/2014/main" id="{B0F70376-B3D4-4D5B-9D40-E0EF353445CC}"/>
            </a:ext>
          </a:extLst>
        </xdr:cNvPr>
        <xdr:cNvSpPr/>
      </xdr:nvSpPr>
      <xdr:spPr>
        <a:xfrm>
          <a:off x="6604000" y="8254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7345" cy="219710"/>
    <xdr:sp macro="" textlink="">
      <xdr:nvSpPr>
        <xdr:cNvPr id="329" name="テキスト ボックス 328">
          <a:extLst>
            <a:ext uri="{FF2B5EF4-FFF2-40B4-BE49-F238E27FC236}">
              <a16:creationId xmlns:a16="http://schemas.microsoft.com/office/drawing/2014/main" id="{2C8E3881-8972-4EA1-8EC5-18550E74BD09}"/>
            </a:ext>
          </a:extLst>
        </xdr:cNvPr>
        <xdr:cNvSpPr txBox="1"/>
      </xdr:nvSpPr>
      <xdr:spPr>
        <a:xfrm>
          <a:off x="6565900" y="8063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30" name="直線コネクタ 329">
          <a:extLst>
            <a:ext uri="{FF2B5EF4-FFF2-40B4-BE49-F238E27FC236}">
              <a16:creationId xmlns:a16="http://schemas.microsoft.com/office/drawing/2014/main" id="{D1E8F975-AF63-4E12-B618-81A02C40B4EB}"/>
            </a:ext>
          </a:extLst>
        </xdr:cNvPr>
        <xdr:cNvCxnSpPr/>
      </xdr:nvCxnSpPr>
      <xdr:spPr>
        <a:xfrm>
          <a:off x="6604000" y="10539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43180</xdr:rowOff>
    </xdr:from>
    <xdr:to>
      <xdr:col>59</xdr:col>
      <xdr:colOff>50800</xdr:colOff>
      <xdr:row>59</xdr:row>
      <xdr:rowOff>43180</xdr:rowOff>
    </xdr:to>
    <xdr:cxnSp macro="">
      <xdr:nvCxnSpPr>
        <xdr:cNvPr id="331" name="直線コネクタ 330">
          <a:extLst>
            <a:ext uri="{FF2B5EF4-FFF2-40B4-BE49-F238E27FC236}">
              <a16:creationId xmlns:a16="http://schemas.microsoft.com/office/drawing/2014/main" id="{CEA4E5CA-2229-4E01-9C46-064CB8CC93E8}"/>
            </a:ext>
          </a:extLst>
        </xdr:cNvPr>
        <xdr:cNvCxnSpPr/>
      </xdr:nvCxnSpPr>
      <xdr:spPr>
        <a:xfrm>
          <a:off x="6604000" y="10158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72390</xdr:rowOff>
    </xdr:from>
    <xdr:ext cx="246380" cy="251460"/>
    <xdr:sp macro="" textlink="">
      <xdr:nvSpPr>
        <xdr:cNvPr id="332" name="テキスト ボックス 331">
          <a:extLst>
            <a:ext uri="{FF2B5EF4-FFF2-40B4-BE49-F238E27FC236}">
              <a16:creationId xmlns:a16="http://schemas.microsoft.com/office/drawing/2014/main" id="{23F9CAC5-A116-44B1-919E-B5510BBB0C58}"/>
            </a:ext>
          </a:extLst>
        </xdr:cNvPr>
        <xdr:cNvSpPr txBox="1"/>
      </xdr:nvSpPr>
      <xdr:spPr>
        <a:xfrm>
          <a:off x="6355080" y="1001649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5715</xdr:rowOff>
    </xdr:from>
    <xdr:to>
      <xdr:col>59</xdr:col>
      <xdr:colOff>50800</xdr:colOff>
      <xdr:row>57</xdr:row>
      <xdr:rowOff>5715</xdr:rowOff>
    </xdr:to>
    <xdr:cxnSp macro="">
      <xdr:nvCxnSpPr>
        <xdr:cNvPr id="333" name="直線コネクタ 332">
          <a:extLst>
            <a:ext uri="{FF2B5EF4-FFF2-40B4-BE49-F238E27FC236}">
              <a16:creationId xmlns:a16="http://schemas.microsoft.com/office/drawing/2014/main" id="{EF273317-7687-4A89-8F90-85B079FBEE53}"/>
            </a:ext>
          </a:extLst>
        </xdr:cNvPr>
        <xdr:cNvCxnSpPr/>
      </xdr:nvCxnSpPr>
      <xdr:spPr>
        <a:xfrm>
          <a:off x="6604000" y="9778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34925</xdr:rowOff>
    </xdr:from>
    <xdr:ext cx="595630" cy="251460"/>
    <xdr:sp macro="" textlink="">
      <xdr:nvSpPr>
        <xdr:cNvPr id="334" name="テキスト ボックス 333">
          <a:extLst>
            <a:ext uri="{FF2B5EF4-FFF2-40B4-BE49-F238E27FC236}">
              <a16:creationId xmlns:a16="http://schemas.microsoft.com/office/drawing/2014/main" id="{7C14761A-DED7-44A9-9FD2-6E67ADC0AC97}"/>
            </a:ext>
          </a:extLst>
        </xdr:cNvPr>
        <xdr:cNvSpPr txBox="1"/>
      </xdr:nvSpPr>
      <xdr:spPr>
        <a:xfrm>
          <a:off x="6008370" y="963612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136525</xdr:rowOff>
    </xdr:from>
    <xdr:to>
      <xdr:col>59</xdr:col>
      <xdr:colOff>50800</xdr:colOff>
      <xdr:row>54</xdr:row>
      <xdr:rowOff>136525</xdr:rowOff>
    </xdr:to>
    <xdr:cxnSp macro="">
      <xdr:nvCxnSpPr>
        <xdr:cNvPr id="335" name="直線コネクタ 334">
          <a:extLst>
            <a:ext uri="{FF2B5EF4-FFF2-40B4-BE49-F238E27FC236}">
              <a16:creationId xmlns:a16="http://schemas.microsoft.com/office/drawing/2014/main" id="{EDBDB29B-BCFD-4490-8912-B2846A7FE292}"/>
            </a:ext>
          </a:extLst>
        </xdr:cNvPr>
        <xdr:cNvCxnSpPr/>
      </xdr:nvCxnSpPr>
      <xdr:spPr>
        <a:xfrm>
          <a:off x="6604000" y="939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165100</xdr:rowOff>
    </xdr:from>
    <xdr:ext cx="595630" cy="250825"/>
    <xdr:sp macro="" textlink="">
      <xdr:nvSpPr>
        <xdr:cNvPr id="336" name="テキスト ボックス 335">
          <a:extLst>
            <a:ext uri="{FF2B5EF4-FFF2-40B4-BE49-F238E27FC236}">
              <a16:creationId xmlns:a16="http://schemas.microsoft.com/office/drawing/2014/main" id="{DC5929D5-4001-4B60-A0D5-90C911463B1D}"/>
            </a:ext>
          </a:extLst>
        </xdr:cNvPr>
        <xdr:cNvSpPr txBox="1"/>
      </xdr:nvSpPr>
      <xdr:spPr>
        <a:xfrm>
          <a:off x="6008370" y="925195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99060</xdr:rowOff>
    </xdr:from>
    <xdr:to>
      <xdr:col>59</xdr:col>
      <xdr:colOff>50800</xdr:colOff>
      <xdr:row>52</xdr:row>
      <xdr:rowOff>99060</xdr:rowOff>
    </xdr:to>
    <xdr:cxnSp macro="">
      <xdr:nvCxnSpPr>
        <xdr:cNvPr id="337" name="直線コネクタ 336">
          <a:extLst>
            <a:ext uri="{FF2B5EF4-FFF2-40B4-BE49-F238E27FC236}">
              <a16:creationId xmlns:a16="http://schemas.microsoft.com/office/drawing/2014/main" id="{62801E0F-D9C0-4F39-A778-85D0ED847377}"/>
            </a:ext>
          </a:extLst>
        </xdr:cNvPr>
        <xdr:cNvCxnSpPr/>
      </xdr:nvCxnSpPr>
      <xdr:spPr>
        <a:xfrm>
          <a:off x="6604000" y="9014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128270</xdr:rowOff>
    </xdr:from>
    <xdr:ext cx="595630" cy="251460"/>
    <xdr:sp macro="" textlink="">
      <xdr:nvSpPr>
        <xdr:cNvPr id="338" name="テキスト ボックス 337">
          <a:extLst>
            <a:ext uri="{FF2B5EF4-FFF2-40B4-BE49-F238E27FC236}">
              <a16:creationId xmlns:a16="http://schemas.microsoft.com/office/drawing/2014/main" id="{D104AE5E-37DE-4C8A-BF5A-BCAA9E2D79C8}"/>
            </a:ext>
          </a:extLst>
        </xdr:cNvPr>
        <xdr:cNvSpPr txBox="1"/>
      </xdr:nvSpPr>
      <xdr:spPr>
        <a:xfrm>
          <a:off x="6008370" y="887222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61595</xdr:rowOff>
    </xdr:from>
    <xdr:to>
      <xdr:col>59</xdr:col>
      <xdr:colOff>50800</xdr:colOff>
      <xdr:row>50</xdr:row>
      <xdr:rowOff>61595</xdr:rowOff>
    </xdr:to>
    <xdr:cxnSp macro="">
      <xdr:nvCxnSpPr>
        <xdr:cNvPr id="339" name="直線コネクタ 338">
          <a:extLst>
            <a:ext uri="{FF2B5EF4-FFF2-40B4-BE49-F238E27FC236}">
              <a16:creationId xmlns:a16="http://schemas.microsoft.com/office/drawing/2014/main" id="{A793F1C0-2904-460D-BBA9-57ADCBE9562E}"/>
            </a:ext>
          </a:extLst>
        </xdr:cNvPr>
        <xdr:cNvCxnSpPr/>
      </xdr:nvCxnSpPr>
      <xdr:spPr>
        <a:xfrm>
          <a:off x="6604000" y="8634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90805</xdr:rowOff>
    </xdr:from>
    <xdr:ext cx="595630" cy="251460"/>
    <xdr:sp macro="" textlink="">
      <xdr:nvSpPr>
        <xdr:cNvPr id="340" name="テキスト ボックス 339">
          <a:extLst>
            <a:ext uri="{FF2B5EF4-FFF2-40B4-BE49-F238E27FC236}">
              <a16:creationId xmlns:a16="http://schemas.microsoft.com/office/drawing/2014/main" id="{A1481DEC-9091-43F9-B85E-87117FA3A726}"/>
            </a:ext>
          </a:extLst>
        </xdr:cNvPr>
        <xdr:cNvSpPr txBox="1"/>
      </xdr:nvSpPr>
      <xdr:spPr>
        <a:xfrm>
          <a:off x="6008370" y="849185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1" name="直線コネクタ 340">
          <a:extLst>
            <a:ext uri="{FF2B5EF4-FFF2-40B4-BE49-F238E27FC236}">
              <a16:creationId xmlns:a16="http://schemas.microsoft.com/office/drawing/2014/main" id="{B2D5DD2E-CBA4-4744-AFEE-3E52B6614152}"/>
            </a:ext>
          </a:extLst>
        </xdr:cNvPr>
        <xdr:cNvCxnSpPr/>
      </xdr:nvCxnSpPr>
      <xdr:spPr>
        <a:xfrm>
          <a:off x="6604000" y="8254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53340</xdr:rowOff>
    </xdr:from>
    <xdr:ext cx="685800" cy="250825"/>
    <xdr:sp macro="" textlink="">
      <xdr:nvSpPr>
        <xdr:cNvPr id="342" name="テキスト ボックス 341">
          <a:extLst>
            <a:ext uri="{FF2B5EF4-FFF2-40B4-BE49-F238E27FC236}">
              <a16:creationId xmlns:a16="http://schemas.microsoft.com/office/drawing/2014/main" id="{FA9568C8-4D32-4D6C-A724-AAAC56EEF0CA}"/>
            </a:ext>
          </a:extLst>
        </xdr:cNvPr>
        <xdr:cNvSpPr txBox="1"/>
      </xdr:nvSpPr>
      <xdr:spPr>
        <a:xfrm>
          <a:off x="5918200" y="8111490"/>
          <a:ext cx="6858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3" name="普通建設事業費グラフ枠">
          <a:extLst>
            <a:ext uri="{FF2B5EF4-FFF2-40B4-BE49-F238E27FC236}">
              <a16:creationId xmlns:a16="http://schemas.microsoft.com/office/drawing/2014/main" id="{14193C6D-EC71-4A30-9112-3D5EEAE7D7C0}"/>
            </a:ext>
          </a:extLst>
        </xdr:cNvPr>
        <xdr:cNvSpPr/>
      </xdr:nvSpPr>
      <xdr:spPr>
        <a:xfrm>
          <a:off x="6604000" y="8254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51</xdr:row>
      <xdr:rowOff>91440</xdr:rowOff>
    </xdr:from>
    <xdr:to>
      <xdr:col>54</xdr:col>
      <xdr:colOff>171450</xdr:colOff>
      <xdr:row>58</xdr:row>
      <xdr:rowOff>160020</xdr:rowOff>
    </xdr:to>
    <xdr:cxnSp macro="">
      <xdr:nvCxnSpPr>
        <xdr:cNvPr id="344" name="直線コネクタ 343">
          <a:extLst>
            <a:ext uri="{FF2B5EF4-FFF2-40B4-BE49-F238E27FC236}">
              <a16:creationId xmlns:a16="http://schemas.microsoft.com/office/drawing/2014/main" id="{B2C10463-1E24-4F2C-AFD2-4D982A26B473}"/>
            </a:ext>
          </a:extLst>
        </xdr:cNvPr>
        <xdr:cNvCxnSpPr/>
      </xdr:nvCxnSpPr>
      <xdr:spPr>
        <a:xfrm flipV="1">
          <a:off x="10458450" y="8835390"/>
          <a:ext cx="0" cy="1268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163195</xdr:rowOff>
    </xdr:from>
    <xdr:ext cx="532130" cy="250825"/>
    <xdr:sp macro="" textlink="">
      <xdr:nvSpPr>
        <xdr:cNvPr id="345" name="普通建設事業費最小値テキスト">
          <a:extLst>
            <a:ext uri="{FF2B5EF4-FFF2-40B4-BE49-F238E27FC236}">
              <a16:creationId xmlns:a16="http://schemas.microsoft.com/office/drawing/2014/main" id="{5603FD2A-086F-49B4-B605-C4D376C77469}"/>
            </a:ext>
          </a:extLst>
        </xdr:cNvPr>
        <xdr:cNvSpPr txBox="1"/>
      </xdr:nvSpPr>
      <xdr:spPr>
        <a:xfrm>
          <a:off x="10528300" y="10107295"/>
          <a:ext cx="532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27,668</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160020</xdr:rowOff>
    </xdr:from>
    <xdr:to>
      <xdr:col>55</xdr:col>
      <xdr:colOff>88900</xdr:colOff>
      <xdr:row>58</xdr:row>
      <xdr:rowOff>160020</xdr:rowOff>
    </xdr:to>
    <xdr:cxnSp macro="">
      <xdr:nvCxnSpPr>
        <xdr:cNvPr id="346" name="直線コネクタ 345">
          <a:extLst>
            <a:ext uri="{FF2B5EF4-FFF2-40B4-BE49-F238E27FC236}">
              <a16:creationId xmlns:a16="http://schemas.microsoft.com/office/drawing/2014/main" id="{A926B621-8045-4548-9E9B-0557D339929A}"/>
            </a:ext>
          </a:extLst>
        </xdr:cNvPr>
        <xdr:cNvCxnSpPr/>
      </xdr:nvCxnSpPr>
      <xdr:spPr>
        <a:xfrm>
          <a:off x="10388600" y="10104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39370</xdr:rowOff>
    </xdr:from>
    <xdr:ext cx="596265" cy="252730"/>
    <xdr:sp macro="" textlink="">
      <xdr:nvSpPr>
        <xdr:cNvPr id="347" name="普通建設事業費最大値テキスト">
          <a:extLst>
            <a:ext uri="{FF2B5EF4-FFF2-40B4-BE49-F238E27FC236}">
              <a16:creationId xmlns:a16="http://schemas.microsoft.com/office/drawing/2014/main" id="{5B5D1F94-47D6-4200-8F1E-B328F97E8484}"/>
            </a:ext>
          </a:extLst>
        </xdr:cNvPr>
        <xdr:cNvSpPr txBox="1"/>
      </xdr:nvSpPr>
      <xdr:spPr>
        <a:xfrm>
          <a:off x="10528300" y="8611870"/>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694,246</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91440</xdr:rowOff>
    </xdr:from>
    <xdr:to>
      <xdr:col>55</xdr:col>
      <xdr:colOff>88900</xdr:colOff>
      <xdr:row>51</xdr:row>
      <xdr:rowOff>91440</xdr:rowOff>
    </xdr:to>
    <xdr:cxnSp macro="">
      <xdr:nvCxnSpPr>
        <xdr:cNvPr id="348" name="直線コネクタ 347">
          <a:extLst>
            <a:ext uri="{FF2B5EF4-FFF2-40B4-BE49-F238E27FC236}">
              <a16:creationId xmlns:a16="http://schemas.microsoft.com/office/drawing/2014/main" id="{E17BED1D-EA6B-4A9A-9859-16C9F7DF151C}"/>
            </a:ext>
          </a:extLst>
        </xdr:cNvPr>
        <xdr:cNvCxnSpPr/>
      </xdr:nvCxnSpPr>
      <xdr:spPr>
        <a:xfrm>
          <a:off x="10388600" y="8835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151130</xdr:rowOff>
    </xdr:from>
    <xdr:to>
      <xdr:col>55</xdr:col>
      <xdr:colOff>0</xdr:colOff>
      <xdr:row>58</xdr:row>
      <xdr:rowOff>85725</xdr:rowOff>
    </xdr:to>
    <xdr:cxnSp macro="">
      <xdr:nvCxnSpPr>
        <xdr:cNvPr id="349" name="直線コネクタ 348">
          <a:extLst>
            <a:ext uri="{FF2B5EF4-FFF2-40B4-BE49-F238E27FC236}">
              <a16:creationId xmlns:a16="http://schemas.microsoft.com/office/drawing/2014/main" id="{F339D014-754F-4100-AF1B-7824C13E6456}"/>
            </a:ext>
          </a:extLst>
        </xdr:cNvPr>
        <xdr:cNvCxnSpPr/>
      </xdr:nvCxnSpPr>
      <xdr:spPr>
        <a:xfrm flipV="1">
          <a:off x="9639300" y="9923780"/>
          <a:ext cx="8382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85725</xdr:rowOff>
    </xdr:from>
    <xdr:ext cx="596265" cy="250825"/>
    <xdr:sp macro="" textlink="">
      <xdr:nvSpPr>
        <xdr:cNvPr id="350" name="普通建設事業費平均値テキスト">
          <a:extLst>
            <a:ext uri="{FF2B5EF4-FFF2-40B4-BE49-F238E27FC236}">
              <a16:creationId xmlns:a16="http://schemas.microsoft.com/office/drawing/2014/main" id="{1433B5E8-59D1-497A-AC01-F5888C450D80}"/>
            </a:ext>
          </a:extLst>
        </xdr:cNvPr>
        <xdr:cNvSpPr txBox="1"/>
      </xdr:nvSpPr>
      <xdr:spPr>
        <a:xfrm>
          <a:off x="10528300" y="9858375"/>
          <a:ext cx="59626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119,283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106680</xdr:rowOff>
    </xdr:from>
    <xdr:to>
      <xdr:col>55</xdr:col>
      <xdr:colOff>50800</xdr:colOff>
      <xdr:row>58</xdr:row>
      <xdr:rowOff>38735</xdr:rowOff>
    </xdr:to>
    <xdr:sp macro="" textlink="">
      <xdr:nvSpPr>
        <xdr:cNvPr id="351" name="フローチャート: 判断 350">
          <a:extLst>
            <a:ext uri="{FF2B5EF4-FFF2-40B4-BE49-F238E27FC236}">
              <a16:creationId xmlns:a16="http://schemas.microsoft.com/office/drawing/2014/main" id="{6D490DDE-00F2-408D-816C-3FC8D4A326F9}"/>
            </a:ext>
          </a:extLst>
        </xdr:cNvPr>
        <xdr:cNvSpPr/>
      </xdr:nvSpPr>
      <xdr:spPr>
        <a:xfrm>
          <a:off x="10426700" y="987933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58</xdr:row>
      <xdr:rowOff>61595</xdr:rowOff>
    </xdr:from>
    <xdr:to>
      <xdr:col>50</xdr:col>
      <xdr:colOff>114300</xdr:colOff>
      <xdr:row>58</xdr:row>
      <xdr:rowOff>85725</xdr:rowOff>
    </xdr:to>
    <xdr:cxnSp macro="">
      <xdr:nvCxnSpPr>
        <xdr:cNvPr id="352" name="直線コネクタ 351">
          <a:extLst>
            <a:ext uri="{FF2B5EF4-FFF2-40B4-BE49-F238E27FC236}">
              <a16:creationId xmlns:a16="http://schemas.microsoft.com/office/drawing/2014/main" id="{4C2E941A-4B09-495D-95B4-AA697CAE73EA}"/>
            </a:ext>
          </a:extLst>
        </xdr:cNvPr>
        <xdr:cNvCxnSpPr/>
      </xdr:nvCxnSpPr>
      <xdr:spPr>
        <a:xfrm>
          <a:off x="8743950" y="10005695"/>
          <a:ext cx="8953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146050</xdr:rowOff>
    </xdr:from>
    <xdr:to>
      <xdr:col>50</xdr:col>
      <xdr:colOff>165100</xdr:colOff>
      <xdr:row>58</xdr:row>
      <xdr:rowOff>77470</xdr:rowOff>
    </xdr:to>
    <xdr:sp macro="" textlink="">
      <xdr:nvSpPr>
        <xdr:cNvPr id="353" name="フローチャート: 判断 352">
          <a:extLst>
            <a:ext uri="{FF2B5EF4-FFF2-40B4-BE49-F238E27FC236}">
              <a16:creationId xmlns:a16="http://schemas.microsoft.com/office/drawing/2014/main" id="{16662293-FD0E-4F06-83C5-6E8F80A59D8C}"/>
            </a:ext>
          </a:extLst>
        </xdr:cNvPr>
        <xdr:cNvSpPr/>
      </xdr:nvSpPr>
      <xdr:spPr>
        <a:xfrm>
          <a:off x="9588500" y="991870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93980</xdr:rowOff>
    </xdr:from>
    <xdr:ext cx="534670" cy="253365"/>
    <xdr:sp macro="" textlink="">
      <xdr:nvSpPr>
        <xdr:cNvPr id="354" name="テキスト ボックス 353">
          <a:extLst>
            <a:ext uri="{FF2B5EF4-FFF2-40B4-BE49-F238E27FC236}">
              <a16:creationId xmlns:a16="http://schemas.microsoft.com/office/drawing/2014/main" id="{6C6A0ADB-675B-409F-9BEB-07F99AC6A108}"/>
            </a:ext>
          </a:extLst>
        </xdr:cNvPr>
        <xdr:cNvSpPr txBox="1"/>
      </xdr:nvSpPr>
      <xdr:spPr>
        <a:xfrm>
          <a:off x="9371965" y="96951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98,176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99695</xdr:rowOff>
    </xdr:from>
    <xdr:to>
      <xdr:col>45</xdr:col>
      <xdr:colOff>171450</xdr:colOff>
      <xdr:row>58</xdr:row>
      <xdr:rowOff>61595</xdr:rowOff>
    </xdr:to>
    <xdr:cxnSp macro="">
      <xdr:nvCxnSpPr>
        <xdr:cNvPr id="355" name="直線コネクタ 354">
          <a:extLst>
            <a:ext uri="{FF2B5EF4-FFF2-40B4-BE49-F238E27FC236}">
              <a16:creationId xmlns:a16="http://schemas.microsoft.com/office/drawing/2014/main" id="{E99143E9-C9D3-4BBB-BA73-F78142FD910B}"/>
            </a:ext>
          </a:extLst>
        </xdr:cNvPr>
        <xdr:cNvCxnSpPr/>
      </xdr:nvCxnSpPr>
      <xdr:spPr>
        <a:xfrm>
          <a:off x="7861300" y="9700895"/>
          <a:ext cx="882650" cy="304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151765</xdr:rowOff>
    </xdr:from>
    <xdr:to>
      <xdr:col>46</xdr:col>
      <xdr:colOff>38100</xdr:colOff>
      <xdr:row>58</xdr:row>
      <xdr:rowOff>84455</xdr:rowOff>
    </xdr:to>
    <xdr:sp macro="" textlink="">
      <xdr:nvSpPr>
        <xdr:cNvPr id="356" name="フローチャート: 判断 355">
          <a:extLst>
            <a:ext uri="{FF2B5EF4-FFF2-40B4-BE49-F238E27FC236}">
              <a16:creationId xmlns:a16="http://schemas.microsoft.com/office/drawing/2014/main" id="{4530A8BC-E6BC-46A4-95C3-2B3F7B7A8A73}"/>
            </a:ext>
          </a:extLst>
        </xdr:cNvPr>
        <xdr:cNvSpPr/>
      </xdr:nvSpPr>
      <xdr:spPr>
        <a:xfrm>
          <a:off x="8699500" y="992441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99695</xdr:rowOff>
    </xdr:from>
    <xdr:ext cx="532130" cy="252730"/>
    <xdr:sp macro="" textlink="">
      <xdr:nvSpPr>
        <xdr:cNvPr id="357" name="テキスト ボックス 356">
          <a:extLst>
            <a:ext uri="{FF2B5EF4-FFF2-40B4-BE49-F238E27FC236}">
              <a16:creationId xmlns:a16="http://schemas.microsoft.com/office/drawing/2014/main" id="{DBBE862E-BC26-48E6-AC47-7E4B6F2C490F}"/>
            </a:ext>
          </a:extLst>
        </xdr:cNvPr>
        <xdr:cNvSpPr txBox="1"/>
      </xdr:nvSpPr>
      <xdr:spPr>
        <a:xfrm>
          <a:off x="8482965" y="9700895"/>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95,007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99695</xdr:rowOff>
    </xdr:from>
    <xdr:to>
      <xdr:col>41</xdr:col>
      <xdr:colOff>50800</xdr:colOff>
      <xdr:row>56</xdr:row>
      <xdr:rowOff>152400</xdr:rowOff>
    </xdr:to>
    <xdr:cxnSp macro="">
      <xdr:nvCxnSpPr>
        <xdr:cNvPr id="358" name="直線コネクタ 357">
          <a:extLst>
            <a:ext uri="{FF2B5EF4-FFF2-40B4-BE49-F238E27FC236}">
              <a16:creationId xmlns:a16="http://schemas.microsoft.com/office/drawing/2014/main" id="{937FBD95-16DB-4E41-B91C-878584E5B5F9}"/>
            </a:ext>
          </a:extLst>
        </xdr:cNvPr>
        <xdr:cNvCxnSpPr/>
      </xdr:nvCxnSpPr>
      <xdr:spPr>
        <a:xfrm flipV="1">
          <a:off x="6972300" y="970089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1270</xdr:rowOff>
    </xdr:from>
    <xdr:to>
      <xdr:col>41</xdr:col>
      <xdr:colOff>101600</xdr:colOff>
      <xdr:row>58</xdr:row>
      <xdr:rowOff>100330</xdr:rowOff>
    </xdr:to>
    <xdr:sp macro="" textlink="">
      <xdr:nvSpPr>
        <xdr:cNvPr id="359" name="フローチャート: 判断 358">
          <a:extLst>
            <a:ext uri="{FF2B5EF4-FFF2-40B4-BE49-F238E27FC236}">
              <a16:creationId xmlns:a16="http://schemas.microsoft.com/office/drawing/2014/main" id="{5BA3BBC2-118E-45E6-8763-2529590F2292}"/>
            </a:ext>
          </a:extLst>
        </xdr:cNvPr>
        <xdr:cNvSpPr/>
      </xdr:nvSpPr>
      <xdr:spPr>
        <a:xfrm>
          <a:off x="7810500" y="99453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92075</xdr:rowOff>
    </xdr:from>
    <xdr:ext cx="532130" cy="251460"/>
    <xdr:sp macro="" textlink="">
      <xdr:nvSpPr>
        <xdr:cNvPr id="360" name="テキスト ボックス 359">
          <a:extLst>
            <a:ext uri="{FF2B5EF4-FFF2-40B4-BE49-F238E27FC236}">
              <a16:creationId xmlns:a16="http://schemas.microsoft.com/office/drawing/2014/main" id="{7005CC6A-B9BB-4AF9-9C52-0A4F15EED7CF}"/>
            </a:ext>
          </a:extLst>
        </xdr:cNvPr>
        <xdr:cNvSpPr txBox="1"/>
      </xdr:nvSpPr>
      <xdr:spPr>
        <a:xfrm>
          <a:off x="7593965" y="10036175"/>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85,942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152400</xdr:rowOff>
    </xdr:from>
    <xdr:to>
      <xdr:col>36</xdr:col>
      <xdr:colOff>165100</xdr:colOff>
      <xdr:row>58</xdr:row>
      <xdr:rowOff>84455</xdr:rowOff>
    </xdr:to>
    <xdr:sp macro="" textlink="">
      <xdr:nvSpPr>
        <xdr:cNvPr id="361" name="フローチャート: 判断 360">
          <a:extLst>
            <a:ext uri="{FF2B5EF4-FFF2-40B4-BE49-F238E27FC236}">
              <a16:creationId xmlns:a16="http://schemas.microsoft.com/office/drawing/2014/main" id="{92AB6837-FEF0-4323-B7B0-717A94379B95}"/>
            </a:ext>
          </a:extLst>
        </xdr:cNvPr>
        <xdr:cNvSpPr/>
      </xdr:nvSpPr>
      <xdr:spPr>
        <a:xfrm>
          <a:off x="6921500" y="992505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75565</xdr:rowOff>
    </xdr:from>
    <xdr:ext cx="534670" cy="252730"/>
    <xdr:sp macro="" textlink="">
      <xdr:nvSpPr>
        <xdr:cNvPr id="362" name="テキスト ボックス 361">
          <a:extLst>
            <a:ext uri="{FF2B5EF4-FFF2-40B4-BE49-F238E27FC236}">
              <a16:creationId xmlns:a16="http://schemas.microsoft.com/office/drawing/2014/main" id="{0DAD1937-9045-4A4F-B0E4-2935729C96EF}"/>
            </a:ext>
          </a:extLst>
        </xdr:cNvPr>
        <xdr:cNvSpPr txBox="1"/>
      </xdr:nvSpPr>
      <xdr:spPr>
        <a:xfrm>
          <a:off x="6704965" y="100196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94,796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63" name="テキスト ボックス 362">
          <a:extLst>
            <a:ext uri="{FF2B5EF4-FFF2-40B4-BE49-F238E27FC236}">
              <a16:creationId xmlns:a16="http://schemas.microsoft.com/office/drawing/2014/main" id="{C2ABE479-66C7-4B65-9FD3-306417BE6C1D}"/>
            </a:ext>
          </a:extLst>
        </xdr:cNvPr>
        <xdr:cNvSpPr txBox="1"/>
      </xdr:nvSpPr>
      <xdr:spPr>
        <a:xfrm>
          <a:off x="102870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3365"/>
    <xdr:sp macro="" textlink="">
      <xdr:nvSpPr>
        <xdr:cNvPr id="364" name="テキスト ボックス 363">
          <a:extLst>
            <a:ext uri="{FF2B5EF4-FFF2-40B4-BE49-F238E27FC236}">
              <a16:creationId xmlns:a16="http://schemas.microsoft.com/office/drawing/2014/main" id="{B69BC969-2622-4EFD-86B6-63D814F13A80}"/>
            </a:ext>
          </a:extLst>
        </xdr:cNvPr>
        <xdr:cNvSpPr txBox="1"/>
      </xdr:nvSpPr>
      <xdr:spPr>
        <a:xfrm>
          <a:off x="9448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78105</xdr:rowOff>
    </xdr:from>
    <xdr:ext cx="762000" cy="253365"/>
    <xdr:sp macro="" textlink="">
      <xdr:nvSpPr>
        <xdr:cNvPr id="365" name="テキスト ボックス 364">
          <a:extLst>
            <a:ext uri="{FF2B5EF4-FFF2-40B4-BE49-F238E27FC236}">
              <a16:creationId xmlns:a16="http://schemas.microsoft.com/office/drawing/2014/main" id="{94352C86-AED4-42FC-A045-CE549042BCDD}"/>
            </a:ext>
          </a:extLst>
        </xdr:cNvPr>
        <xdr:cNvSpPr txBox="1"/>
      </xdr:nvSpPr>
      <xdr:spPr>
        <a:xfrm>
          <a:off x="8553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9460" cy="253365"/>
    <xdr:sp macro="" textlink="">
      <xdr:nvSpPr>
        <xdr:cNvPr id="366" name="テキスト ボックス 365">
          <a:extLst>
            <a:ext uri="{FF2B5EF4-FFF2-40B4-BE49-F238E27FC236}">
              <a16:creationId xmlns:a16="http://schemas.microsoft.com/office/drawing/2014/main" id="{F2002848-17A8-45B0-BCA9-151ED8BFBDD1}"/>
            </a:ext>
          </a:extLst>
        </xdr:cNvPr>
        <xdr:cNvSpPr txBox="1"/>
      </xdr:nvSpPr>
      <xdr:spPr>
        <a:xfrm>
          <a:off x="7670800" y="10536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3365"/>
    <xdr:sp macro="" textlink="">
      <xdr:nvSpPr>
        <xdr:cNvPr id="367" name="テキスト ボックス 366">
          <a:extLst>
            <a:ext uri="{FF2B5EF4-FFF2-40B4-BE49-F238E27FC236}">
              <a16:creationId xmlns:a16="http://schemas.microsoft.com/office/drawing/2014/main" id="{92853FF1-EB5D-45CB-B952-867189DE76DB}"/>
            </a:ext>
          </a:extLst>
        </xdr:cNvPr>
        <xdr:cNvSpPr txBox="1"/>
      </xdr:nvSpPr>
      <xdr:spPr>
        <a:xfrm>
          <a:off x="6781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101600</xdr:rowOff>
    </xdr:from>
    <xdr:to>
      <xdr:col>55</xdr:col>
      <xdr:colOff>50800</xdr:colOff>
      <xdr:row>58</xdr:row>
      <xdr:rowOff>33655</xdr:rowOff>
    </xdr:to>
    <xdr:sp macro="" textlink="">
      <xdr:nvSpPr>
        <xdr:cNvPr id="368" name="楕円 367">
          <a:extLst>
            <a:ext uri="{FF2B5EF4-FFF2-40B4-BE49-F238E27FC236}">
              <a16:creationId xmlns:a16="http://schemas.microsoft.com/office/drawing/2014/main" id="{2E906C74-9AF9-41F0-9484-E798BC65BA24}"/>
            </a:ext>
          </a:extLst>
        </xdr:cNvPr>
        <xdr:cNvSpPr/>
      </xdr:nvSpPr>
      <xdr:spPr>
        <a:xfrm>
          <a:off x="10426700" y="987425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124460</xdr:rowOff>
    </xdr:from>
    <xdr:ext cx="596265" cy="251460"/>
    <xdr:sp macro="" textlink="">
      <xdr:nvSpPr>
        <xdr:cNvPr id="369" name="普通建設事業費該当値テキスト">
          <a:extLst>
            <a:ext uri="{FF2B5EF4-FFF2-40B4-BE49-F238E27FC236}">
              <a16:creationId xmlns:a16="http://schemas.microsoft.com/office/drawing/2014/main" id="{06932FF9-D668-4C6D-B88D-FCBB317BBF77}"/>
            </a:ext>
          </a:extLst>
        </xdr:cNvPr>
        <xdr:cNvSpPr txBox="1"/>
      </xdr:nvSpPr>
      <xdr:spPr>
        <a:xfrm>
          <a:off x="10528300" y="972566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122,072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36195</xdr:rowOff>
    </xdr:from>
    <xdr:to>
      <xdr:col>50</xdr:col>
      <xdr:colOff>165100</xdr:colOff>
      <xdr:row>58</xdr:row>
      <xdr:rowOff>135255</xdr:rowOff>
    </xdr:to>
    <xdr:sp macro="" textlink="">
      <xdr:nvSpPr>
        <xdr:cNvPr id="370" name="楕円 369">
          <a:extLst>
            <a:ext uri="{FF2B5EF4-FFF2-40B4-BE49-F238E27FC236}">
              <a16:creationId xmlns:a16="http://schemas.microsoft.com/office/drawing/2014/main" id="{7CD06245-B81D-4520-89C4-4FA60A472CCB}"/>
            </a:ext>
          </a:extLst>
        </xdr:cNvPr>
        <xdr:cNvSpPr/>
      </xdr:nvSpPr>
      <xdr:spPr>
        <a:xfrm>
          <a:off x="9588500" y="99802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127000</xdr:rowOff>
    </xdr:from>
    <xdr:ext cx="534670" cy="251460"/>
    <xdr:sp macro="" textlink="">
      <xdr:nvSpPr>
        <xdr:cNvPr id="371" name="テキスト ボックス 370">
          <a:extLst>
            <a:ext uri="{FF2B5EF4-FFF2-40B4-BE49-F238E27FC236}">
              <a16:creationId xmlns:a16="http://schemas.microsoft.com/office/drawing/2014/main" id="{3B4A2A4A-354C-4E4C-92A8-D69AFA6F1772}"/>
            </a:ext>
          </a:extLst>
        </xdr:cNvPr>
        <xdr:cNvSpPr txBox="1"/>
      </xdr:nvSpPr>
      <xdr:spPr>
        <a:xfrm>
          <a:off x="9371965" y="1007110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67,299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12065</xdr:rowOff>
    </xdr:from>
    <xdr:to>
      <xdr:col>46</xdr:col>
      <xdr:colOff>38100</xdr:colOff>
      <xdr:row>58</xdr:row>
      <xdr:rowOff>111125</xdr:rowOff>
    </xdr:to>
    <xdr:sp macro="" textlink="">
      <xdr:nvSpPr>
        <xdr:cNvPr id="372" name="楕円 371">
          <a:extLst>
            <a:ext uri="{FF2B5EF4-FFF2-40B4-BE49-F238E27FC236}">
              <a16:creationId xmlns:a16="http://schemas.microsoft.com/office/drawing/2014/main" id="{E0AA1277-4F1B-40B8-9E34-82A3E901AF78}"/>
            </a:ext>
          </a:extLst>
        </xdr:cNvPr>
        <xdr:cNvSpPr/>
      </xdr:nvSpPr>
      <xdr:spPr>
        <a:xfrm>
          <a:off x="8699500" y="99561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102870</xdr:rowOff>
    </xdr:from>
    <xdr:ext cx="532130" cy="251460"/>
    <xdr:sp macro="" textlink="">
      <xdr:nvSpPr>
        <xdr:cNvPr id="373" name="テキスト ボックス 372">
          <a:extLst>
            <a:ext uri="{FF2B5EF4-FFF2-40B4-BE49-F238E27FC236}">
              <a16:creationId xmlns:a16="http://schemas.microsoft.com/office/drawing/2014/main" id="{CCB3293B-ABC3-4E3C-948C-B00C63349474}"/>
            </a:ext>
          </a:extLst>
        </xdr:cNvPr>
        <xdr:cNvSpPr txBox="1"/>
      </xdr:nvSpPr>
      <xdr:spPr>
        <a:xfrm>
          <a:off x="8482965" y="10046970"/>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80,485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50800</xdr:rowOff>
    </xdr:from>
    <xdr:to>
      <xdr:col>41</xdr:col>
      <xdr:colOff>101600</xdr:colOff>
      <xdr:row>56</xdr:row>
      <xdr:rowOff>149860</xdr:rowOff>
    </xdr:to>
    <xdr:sp macro="" textlink="">
      <xdr:nvSpPr>
        <xdr:cNvPr id="374" name="楕円 373">
          <a:extLst>
            <a:ext uri="{FF2B5EF4-FFF2-40B4-BE49-F238E27FC236}">
              <a16:creationId xmlns:a16="http://schemas.microsoft.com/office/drawing/2014/main" id="{040C4905-CCAD-46CC-8542-673D4CC03E34}"/>
            </a:ext>
          </a:extLst>
        </xdr:cNvPr>
        <xdr:cNvSpPr/>
      </xdr:nvSpPr>
      <xdr:spPr>
        <a:xfrm>
          <a:off x="7810500" y="96520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54</xdr:row>
      <xdr:rowOff>165735</xdr:rowOff>
    </xdr:from>
    <xdr:ext cx="596265" cy="250825"/>
    <xdr:sp macro="" textlink="">
      <xdr:nvSpPr>
        <xdr:cNvPr id="375" name="テキスト ボックス 374">
          <a:extLst>
            <a:ext uri="{FF2B5EF4-FFF2-40B4-BE49-F238E27FC236}">
              <a16:creationId xmlns:a16="http://schemas.microsoft.com/office/drawing/2014/main" id="{86EEEE8E-698C-48A6-947B-9260BA3B2F80}"/>
            </a:ext>
          </a:extLst>
        </xdr:cNvPr>
        <xdr:cNvSpPr txBox="1"/>
      </xdr:nvSpPr>
      <xdr:spPr>
        <a:xfrm>
          <a:off x="7561580" y="9424035"/>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239,520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103505</xdr:rowOff>
    </xdr:from>
    <xdr:to>
      <xdr:col>36</xdr:col>
      <xdr:colOff>165100</xdr:colOff>
      <xdr:row>57</xdr:row>
      <xdr:rowOff>34925</xdr:rowOff>
    </xdr:to>
    <xdr:sp macro="" textlink="">
      <xdr:nvSpPr>
        <xdr:cNvPr id="376" name="楕円 375">
          <a:extLst>
            <a:ext uri="{FF2B5EF4-FFF2-40B4-BE49-F238E27FC236}">
              <a16:creationId xmlns:a16="http://schemas.microsoft.com/office/drawing/2014/main" id="{C437F426-C1BE-41E5-9DF6-32EB56A606E4}"/>
            </a:ext>
          </a:extLst>
        </xdr:cNvPr>
        <xdr:cNvSpPr/>
      </xdr:nvSpPr>
      <xdr:spPr>
        <a:xfrm>
          <a:off x="6921500" y="970470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55</xdr:row>
      <xdr:rowOff>50800</xdr:rowOff>
    </xdr:from>
    <xdr:ext cx="596265" cy="250825"/>
    <xdr:sp macro="" textlink="">
      <xdr:nvSpPr>
        <xdr:cNvPr id="377" name="テキスト ボックス 376">
          <a:extLst>
            <a:ext uri="{FF2B5EF4-FFF2-40B4-BE49-F238E27FC236}">
              <a16:creationId xmlns:a16="http://schemas.microsoft.com/office/drawing/2014/main" id="{274392A1-9C76-47EC-90EA-28C552839810}"/>
            </a:ext>
          </a:extLst>
        </xdr:cNvPr>
        <xdr:cNvSpPr txBox="1"/>
      </xdr:nvSpPr>
      <xdr:spPr>
        <a:xfrm>
          <a:off x="6672580" y="9480550"/>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211,213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8" name="正方形/長方形 377">
          <a:extLst>
            <a:ext uri="{FF2B5EF4-FFF2-40B4-BE49-F238E27FC236}">
              <a16:creationId xmlns:a16="http://schemas.microsoft.com/office/drawing/2014/main" id="{5837E191-A370-4234-8F5E-78D48F8CEBAB}"/>
            </a:ext>
          </a:extLst>
        </xdr:cNvPr>
        <xdr:cNvSpPr/>
      </xdr:nvSpPr>
      <xdr:spPr>
        <a:xfrm>
          <a:off x="6604000" y="10857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79" name="正方形/長方形 378">
          <a:extLst>
            <a:ext uri="{FF2B5EF4-FFF2-40B4-BE49-F238E27FC236}">
              <a16:creationId xmlns:a16="http://schemas.microsoft.com/office/drawing/2014/main" id="{451130BC-1333-473A-9815-9C79B2F4D7F9}"/>
            </a:ext>
          </a:extLst>
        </xdr:cNvPr>
        <xdr:cNvSpPr/>
      </xdr:nvSpPr>
      <xdr:spPr>
        <a:xfrm>
          <a:off x="6731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B42F8E76-62D4-4569-A9CA-E57FA577E2E3}"/>
            </a:ext>
          </a:extLst>
        </xdr:cNvPr>
        <xdr:cNvSpPr/>
      </xdr:nvSpPr>
      <xdr:spPr>
        <a:xfrm>
          <a:off x="6731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81" name="正方形/長方形 380">
          <a:extLst>
            <a:ext uri="{FF2B5EF4-FFF2-40B4-BE49-F238E27FC236}">
              <a16:creationId xmlns:a16="http://schemas.microsoft.com/office/drawing/2014/main" id="{474B7E58-5B83-4A05-85D4-ECFB60510190}"/>
            </a:ext>
          </a:extLst>
        </xdr:cNvPr>
        <xdr:cNvSpPr/>
      </xdr:nvSpPr>
      <xdr:spPr>
        <a:xfrm>
          <a:off x="7747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44E96F83-5ED7-464D-B8F1-E00D18704BE7}"/>
            </a:ext>
          </a:extLst>
        </xdr:cNvPr>
        <xdr:cNvSpPr/>
      </xdr:nvSpPr>
      <xdr:spPr>
        <a:xfrm>
          <a:off x="7747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3" name="正方形/長方形 382">
          <a:extLst>
            <a:ext uri="{FF2B5EF4-FFF2-40B4-BE49-F238E27FC236}">
              <a16:creationId xmlns:a16="http://schemas.microsoft.com/office/drawing/2014/main" id="{53CE4501-5980-4D9A-86CF-791F4A40857D}"/>
            </a:ext>
          </a:extLst>
        </xdr:cNvPr>
        <xdr:cNvSpPr/>
      </xdr:nvSpPr>
      <xdr:spPr>
        <a:xfrm>
          <a:off x="8890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BFA9C277-9B52-4A97-8CFE-01D3DF9B8396}"/>
            </a:ext>
          </a:extLst>
        </xdr:cNvPr>
        <xdr:cNvSpPr/>
      </xdr:nvSpPr>
      <xdr:spPr>
        <a:xfrm>
          <a:off x="8890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5" name="正方形/長方形 384">
          <a:extLst>
            <a:ext uri="{FF2B5EF4-FFF2-40B4-BE49-F238E27FC236}">
              <a16:creationId xmlns:a16="http://schemas.microsoft.com/office/drawing/2014/main" id="{648AC123-5E5D-4714-B5AB-15BC779DF5AE}"/>
            </a:ext>
          </a:extLst>
        </xdr:cNvPr>
        <xdr:cNvSpPr/>
      </xdr:nvSpPr>
      <xdr:spPr>
        <a:xfrm>
          <a:off x="6604000" y="11683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7345" cy="219710"/>
    <xdr:sp macro="" textlink="">
      <xdr:nvSpPr>
        <xdr:cNvPr id="386" name="テキスト ボックス 385">
          <a:extLst>
            <a:ext uri="{FF2B5EF4-FFF2-40B4-BE49-F238E27FC236}">
              <a16:creationId xmlns:a16="http://schemas.microsoft.com/office/drawing/2014/main" id="{5D0E910C-59F5-4368-AB99-025872444A22}"/>
            </a:ext>
          </a:extLst>
        </xdr:cNvPr>
        <xdr:cNvSpPr txBox="1"/>
      </xdr:nvSpPr>
      <xdr:spPr>
        <a:xfrm>
          <a:off x="6565900" y="11492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7" name="直線コネクタ 386">
          <a:extLst>
            <a:ext uri="{FF2B5EF4-FFF2-40B4-BE49-F238E27FC236}">
              <a16:creationId xmlns:a16="http://schemas.microsoft.com/office/drawing/2014/main" id="{DCD3758A-8B39-48DC-8E2B-774AF4679E2F}"/>
            </a:ext>
          </a:extLst>
        </xdr:cNvPr>
        <xdr:cNvCxnSpPr/>
      </xdr:nvCxnSpPr>
      <xdr:spPr>
        <a:xfrm>
          <a:off x="6604000" y="13968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136525</xdr:rowOff>
    </xdr:from>
    <xdr:to>
      <xdr:col>59</xdr:col>
      <xdr:colOff>50800</xdr:colOff>
      <xdr:row>78</xdr:row>
      <xdr:rowOff>136525</xdr:rowOff>
    </xdr:to>
    <xdr:cxnSp macro="">
      <xdr:nvCxnSpPr>
        <xdr:cNvPr id="388" name="直線コネクタ 387">
          <a:extLst>
            <a:ext uri="{FF2B5EF4-FFF2-40B4-BE49-F238E27FC236}">
              <a16:creationId xmlns:a16="http://schemas.microsoft.com/office/drawing/2014/main" id="{24C13A42-A741-4BC6-ABD3-6B35E889759E}"/>
            </a:ext>
          </a:extLst>
        </xdr:cNvPr>
        <xdr:cNvCxnSpPr/>
      </xdr:nvCxnSpPr>
      <xdr:spPr>
        <a:xfrm>
          <a:off x="6604000" y="135096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165100</xdr:rowOff>
    </xdr:from>
    <xdr:ext cx="246380" cy="250825"/>
    <xdr:sp macro="" textlink="">
      <xdr:nvSpPr>
        <xdr:cNvPr id="389" name="テキスト ボックス 388">
          <a:extLst>
            <a:ext uri="{FF2B5EF4-FFF2-40B4-BE49-F238E27FC236}">
              <a16:creationId xmlns:a16="http://schemas.microsoft.com/office/drawing/2014/main" id="{EFE3040B-B479-4488-8DB6-AB94C61D2BA4}"/>
            </a:ext>
          </a:extLst>
        </xdr:cNvPr>
        <xdr:cNvSpPr txBox="1"/>
      </xdr:nvSpPr>
      <xdr:spPr>
        <a:xfrm>
          <a:off x="6355080" y="1336675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24765</xdr:rowOff>
    </xdr:from>
    <xdr:to>
      <xdr:col>59</xdr:col>
      <xdr:colOff>50800</xdr:colOff>
      <xdr:row>76</xdr:row>
      <xdr:rowOff>24765</xdr:rowOff>
    </xdr:to>
    <xdr:cxnSp macro="">
      <xdr:nvCxnSpPr>
        <xdr:cNvPr id="390" name="直線コネクタ 389">
          <a:extLst>
            <a:ext uri="{FF2B5EF4-FFF2-40B4-BE49-F238E27FC236}">
              <a16:creationId xmlns:a16="http://schemas.microsoft.com/office/drawing/2014/main" id="{B57A8CBD-0AAA-4450-B15E-DAEC7B8030F4}"/>
            </a:ext>
          </a:extLst>
        </xdr:cNvPr>
        <xdr:cNvCxnSpPr/>
      </xdr:nvCxnSpPr>
      <xdr:spPr>
        <a:xfrm>
          <a:off x="6604000" y="130549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53340</xdr:rowOff>
    </xdr:from>
    <xdr:ext cx="595630" cy="250825"/>
    <xdr:sp macro="" textlink="">
      <xdr:nvSpPr>
        <xdr:cNvPr id="391" name="テキスト ボックス 390">
          <a:extLst>
            <a:ext uri="{FF2B5EF4-FFF2-40B4-BE49-F238E27FC236}">
              <a16:creationId xmlns:a16="http://schemas.microsoft.com/office/drawing/2014/main" id="{81635B6D-4A66-444E-8A3E-4E4DF9D3F95B}"/>
            </a:ext>
          </a:extLst>
        </xdr:cNvPr>
        <xdr:cNvSpPr txBox="1"/>
      </xdr:nvSpPr>
      <xdr:spPr>
        <a:xfrm>
          <a:off x="6008370" y="129120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80645</xdr:rowOff>
    </xdr:from>
    <xdr:to>
      <xdr:col>59</xdr:col>
      <xdr:colOff>50800</xdr:colOff>
      <xdr:row>73</xdr:row>
      <xdr:rowOff>80645</xdr:rowOff>
    </xdr:to>
    <xdr:cxnSp macro="">
      <xdr:nvCxnSpPr>
        <xdr:cNvPr id="392" name="直線コネクタ 391">
          <a:extLst>
            <a:ext uri="{FF2B5EF4-FFF2-40B4-BE49-F238E27FC236}">
              <a16:creationId xmlns:a16="http://schemas.microsoft.com/office/drawing/2014/main" id="{BCF62425-437A-4A28-862A-24955D89367A}"/>
            </a:ext>
          </a:extLst>
        </xdr:cNvPr>
        <xdr:cNvCxnSpPr/>
      </xdr:nvCxnSpPr>
      <xdr:spPr>
        <a:xfrm>
          <a:off x="6604000" y="12596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109220</xdr:rowOff>
    </xdr:from>
    <xdr:ext cx="595630" cy="250825"/>
    <xdr:sp macro="" textlink="">
      <xdr:nvSpPr>
        <xdr:cNvPr id="393" name="テキスト ボックス 392">
          <a:extLst>
            <a:ext uri="{FF2B5EF4-FFF2-40B4-BE49-F238E27FC236}">
              <a16:creationId xmlns:a16="http://schemas.microsoft.com/office/drawing/2014/main" id="{03A44A0D-F8E2-450E-9D06-0FCB4A5729F8}"/>
            </a:ext>
          </a:extLst>
        </xdr:cNvPr>
        <xdr:cNvSpPr txBox="1"/>
      </xdr:nvSpPr>
      <xdr:spPr>
        <a:xfrm>
          <a:off x="6008370" y="1245362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136525</xdr:rowOff>
    </xdr:from>
    <xdr:to>
      <xdr:col>59</xdr:col>
      <xdr:colOff>50800</xdr:colOff>
      <xdr:row>70</xdr:row>
      <xdr:rowOff>136525</xdr:rowOff>
    </xdr:to>
    <xdr:cxnSp macro="">
      <xdr:nvCxnSpPr>
        <xdr:cNvPr id="394" name="直線コネクタ 393">
          <a:extLst>
            <a:ext uri="{FF2B5EF4-FFF2-40B4-BE49-F238E27FC236}">
              <a16:creationId xmlns:a16="http://schemas.microsoft.com/office/drawing/2014/main" id="{EFC7F810-7AF5-4FEF-B028-B81CF216B3BB}"/>
            </a:ext>
          </a:extLst>
        </xdr:cNvPr>
        <xdr:cNvCxnSpPr/>
      </xdr:nvCxnSpPr>
      <xdr:spPr>
        <a:xfrm>
          <a:off x="6604000" y="12138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165100</xdr:rowOff>
    </xdr:from>
    <xdr:ext cx="595630" cy="250825"/>
    <xdr:sp macro="" textlink="">
      <xdr:nvSpPr>
        <xdr:cNvPr id="395" name="テキスト ボックス 394">
          <a:extLst>
            <a:ext uri="{FF2B5EF4-FFF2-40B4-BE49-F238E27FC236}">
              <a16:creationId xmlns:a16="http://schemas.microsoft.com/office/drawing/2014/main" id="{205FCDCB-17C0-4687-819C-7F5782D226C5}"/>
            </a:ext>
          </a:extLst>
        </xdr:cNvPr>
        <xdr:cNvSpPr txBox="1"/>
      </xdr:nvSpPr>
      <xdr:spPr>
        <a:xfrm>
          <a:off x="6008370" y="1199515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6" name="直線コネクタ 395">
          <a:extLst>
            <a:ext uri="{FF2B5EF4-FFF2-40B4-BE49-F238E27FC236}">
              <a16:creationId xmlns:a16="http://schemas.microsoft.com/office/drawing/2014/main" id="{2E9EC59A-D013-4F69-8940-9745C89BBC5F}"/>
            </a:ext>
          </a:extLst>
        </xdr:cNvPr>
        <xdr:cNvCxnSpPr/>
      </xdr:nvCxnSpPr>
      <xdr:spPr>
        <a:xfrm>
          <a:off x="6604000" y="11683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5630" cy="250825"/>
    <xdr:sp macro="" textlink="">
      <xdr:nvSpPr>
        <xdr:cNvPr id="397" name="テキスト ボックス 396">
          <a:extLst>
            <a:ext uri="{FF2B5EF4-FFF2-40B4-BE49-F238E27FC236}">
              <a16:creationId xmlns:a16="http://schemas.microsoft.com/office/drawing/2014/main" id="{FED06E47-AFC4-4F21-8FFC-0A3B84FC5BCA}"/>
            </a:ext>
          </a:extLst>
        </xdr:cNvPr>
        <xdr:cNvSpPr txBox="1"/>
      </xdr:nvSpPr>
      <xdr:spPr>
        <a:xfrm>
          <a:off x="6008370" y="11540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398" name="普通建設事業費 （ うち新規整備　）グラフ枠">
          <a:extLst>
            <a:ext uri="{FF2B5EF4-FFF2-40B4-BE49-F238E27FC236}">
              <a16:creationId xmlns:a16="http://schemas.microsoft.com/office/drawing/2014/main" id="{383717F8-B53D-4FF2-8467-791AE6D8F25E}"/>
            </a:ext>
          </a:extLst>
        </xdr:cNvPr>
        <xdr:cNvSpPr/>
      </xdr:nvSpPr>
      <xdr:spPr>
        <a:xfrm>
          <a:off x="6604000" y="11683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25400</xdr:rowOff>
    </xdr:from>
    <xdr:to>
      <xdr:col>54</xdr:col>
      <xdr:colOff>171450</xdr:colOff>
      <xdr:row>78</xdr:row>
      <xdr:rowOff>136525</xdr:rowOff>
    </xdr:to>
    <xdr:cxnSp macro="">
      <xdr:nvCxnSpPr>
        <xdr:cNvPr id="399" name="直線コネクタ 398">
          <a:extLst>
            <a:ext uri="{FF2B5EF4-FFF2-40B4-BE49-F238E27FC236}">
              <a16:creationId xmlns:a16="http://schemas.microsoft.com/office/drawing/2014/main" id="{A09C7F9F-F86F-4FB5-8274-8CA80C02EFC2}"/>
            </a:ext>
          </a:extLst>
        </xdr:cNvPr>
        <xdr:cNvCxnSpPr/>
      </xdr:nvCxnSpPr>
      <xdr:spPr>
        <a:xfrm flipV="1">
          <a:off x="10458450" y="12026900"/>
          <a:ext cx="0" cy="1482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140335</xdr:rowOff>
    </xdr:from>
    <xdr:ext cx="247015" cy="250825"/>
    <xdr:sp macro="" textlink="">
      <xdr:nvSpPr>
        <xdr:cNvPr id="400" name="普通建設事業費 （ うち新規整備　）最小値テキスト">
          <a:extLst>
            <a:ext uri="{FF2B5EF4-FFF2-40B4-BE49-F238E27FC236}">
              <a16:creationId xmlns:a16="http://schemas.microsoft.com/office/drawing/2014/main" id="{0B100732-6FB8-4F14-ADBD-7591A34C8CE0}"/>
            </a:ext>
          </a:extLst>
        </xdr:cNvPr>
        <xdr:cNvSpPr txBox="1"/>
      </xdr:nvSpPr>
      <xdr:spPr>
        <a:xfrm>
          <a:off x="10528300" y="13513435"/>
          <a:ext cx="2470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136525</xdr:rowOff>
    </xdr:from>
    <xdr:to>
      <xdr:col>55</xdr:col>
      <xdr:colOff>88900</xdr:colOff>
      <xdr:row>78</xdr:row>
      <xdr:rowOff>136525</xdr:rowOff>
    </xdr:to>
    <xdr:cxnSp macro="">
      <xdr:nvCxnSpPr>
        <xdr:cNvPr id="401" name="直線コネクタ 400">
          <a:extLst>
            <a:ext uri="{FF2B5EF4-FFF2-40B4-BE49-F238E27FC236}">
              <a16:creationId xmlns:a16="http://schemas.microsoft.com/office/drawing/2014/main" id="{C2B5DBA5-9AE7-4220-B8D8-2BDD8247FEED}"/>
            </a:ext>
          </a:extLst>
        </xdr:cNvPr>
        <xdr:cNvCxnSpPr/>
      </xdr:nvCxnSpPr>
      <xdr:spPr>
        <a:xfrm>
          <a:off x="10388600" y="13509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140970</xdr:rowOff>
    </xdr:from>
    <xdr:ext cx="596265" cy="250825"/>
    <xdr:sp macro="" textlink="">
      <xdr:nvSpPr>
        <xdr:cNvPr id="402" name="普通建設事業費 （ うち新規整備　）最大値テキスト">
          <a:extLst>
            <a:ext uri="{FF2B5EF4-FFF2-40B4-BE49-F238E27FC236}">
              <a16:creationId xmlns:a16="http://schemas.microsoft.com/office/drawing/2014/main" id="{91E33A2F-EC14-4B47-AA85-ECD35E26F431}"/>
            </a:ext>
          </a:extLst>
        </xdr:cNvPr>
        <xdr:cNvSpPr txBox="1"/>
      </xdr:nvSpPr>
      <xdr:spPr>
        <a:xfrm>
          <a:off x="10528300" y="11799570"/>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649,748</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25400</xdr:rowOff>
    </xdr:from>
    <xdr:to>
      <xdr:col>55</xdr:col>
      <xdr:colOff>88900</xdr:colOff>
      <xdr:row>70</xdr:row>
      <xdr:rowOff>25400</xdr:rowOff>
    </xdr:to>
    <xdr:cxnSp macro="">
      <xdr:nvCxnSpPr>
        <xdr:cNvPr id="403" name="直線コネクタ 402">
          <a:extLst>
            <a:ext uri="{FF2B5EF4-FFF2-40B4-BE49-F238E27FC236}">
              <a16:creationId xmlns:a16="http://schemas.microsoft.com/office/drawing/2014/main" id="{08CA5D74-61C7-4CBE-BA8C-8BE86985A345}"/>
            </a:ext>
          </a:extLst>
        </xdr:cNvPr>
        <xdr:cNvCxnSpPr/>
      </xdr:nvCxnSpPr>
      <xdr:spPr>
        <a:xfrm>
          <a:off x="10388600" y="1202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128905</xdr:rowOff>
    </xdr:from>
    <xdr:to>
      <xdr:col>55</xdr:col>
      <xdr:colOff>0</xdr:colOff>
      <xdr:row>78</xdr:row>
      <xdr:rowOff>132715</xdr:rowOff>
    </xdr:to>
    <xdr:cxnSp macro="">
      <xdr:nvCxnSpPr>
        <xdr:cNvPr id="404" name="直線コネクタ 403">
          <a:extLst>
            <a:ext uri="{FF2B5EF4-FFF2-40B4-BE49-F238E27FC236}">
              <a16:creationId xmlns:a16="http://schemas.microsoft.com/office/drawing/2014/main" id="{50FA0FC7-679E-4710-A3B6-CDE124060448}"/>
            </a:ext>
          </a:extLst>
        </xdr:cNvPr>
        <xdr:cNvCxnSpPr/>
      </xdr:nvCxnSpPr>
      <xdr:spPr>
        <a:xfrm flipV="1">
          <a:off x="9639300" y="13502005"/>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17780</xdr:rowOff>
    </xdr:from>
    <xdr:ext cx="532130" cy="252730"/>
    <xdr:sp macro="" textlink="">
      <xdr:nvSpPr>
        <xdr:cNvPr id="405" name="普通建設事業費 （ うち新規整備　）平均値テキスト">
          <a:extLst>
            <a:ext uri="{FF2B5EF4-FFF2-40B4-BE49-F238E27FC236}">
              <a16:creationId xmlns:a16="http://schemas.microsoft.com/office/drawing/2014/main" id="{3BED7A76-7239-4ED4-909B-6328B82C183D}"/>
            </a:ext>
          </a:extLst>
        </xdr:cNvPr>
        <xdr:cNvSpPr txBox="1"/>
      </xdr:nvSpPr>
      <xdr:spPr>
        <a:xfrm>
          <a:off x="10528300" y="13219430"/>
          <a:ext cx="5321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163195</xdr:rowOff>
    </xdr:from>
    <xdr:to>
      <xdr:col>55</xdr:col>
      <xdr:colOff>50800</xdr:colOff>
      <xdr:row>78</xdr:row>
      <xdr:rowOff>95250</xdr:rowOff>
    </xdr:to>
    <xdr:sp macro="" textlink="">
      <xdr:nvSpPr>
        <xdr:cNvPr id="406" name="フローチャート: 判断 405">
          <a:extLst>
            <a:ext uri="{FF2B5EF4-FFF2-40B4-BE49-F238E27FC236}">
              <a16:creationId xmlns:a16="http://schemas.microsoft.com/office/drawing/2014/main" id="{19F8D178-0665-4256-BA5D-DAA0E1027420}"/>
            </a:ext>
          </a:extLst>
        </xdr:cNvPr>
        <xdr:cNvSpPr/>
      </xdr:nvSpPr>
      <xdr:spPr>
        <a:xfrm>
          <a:off x="10426700" y="133648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78</xdr:row>
      <xdr:rowOff>132715</xdr:rowOff>
    </xdr:from>
    <xdr:to>
      <xdr:col>50</xdr:col>
      <xdr:colOff>114300</xdr:colOff>
      <xdr:row>78</xdr:row>
      <xdr:rowOff>134620</xdr:rowOff>
    </xdr:to>
    <xdr:cxnSp macro="">
      <xdr:nvCxnSpPr>
        <xdr:cNvPr id="407" name="直線コネクタ 406">
          <a:extLst>
            <a:ext uri="{FF2B5EF4-FFF2-40B4-BE49-F238E27FC236}">
              <a16:creationId xmlns:a16="http://schemas.microsoft.com/office/drawing/2014/main" id="{3EB321B7-E86A-4043-9380-4D9CDD11A5C7}"/>
            </a:ext>
          </a:extLst>
        </xdr:cNvPr>
        <xdr:cNvCxnSpPr/>
      </xdr:nvCxnSpPr>
      <xdr:spPr>
        <a:xfrm flipV="1">
          <a:off x="8743950" y="13505815"/>
          <a:ext cx="8953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22860</xdr:rowOff>
    </xdr:from>
    <xdr:to>
      <xdr:col>50</xdr:col>
      <xdr:colOff>165100</xdr:colOff>
      <xdr:row>78</xdr:row>
      <xdr:rowOff>122555</xdr:rowOff>
    </xdr:to>
    <xdr:sp macro="" textlink="">
      <xdr:nvSpPr>
        <xdr:cNvPr id="408" name="フローチャート: 判断 407">
          <a:extLst>
            <a:ext uri="{FF2B5EF4-FFF2-40B4-BE49-F238E27FC236}">
              <a16:creationId xmlns:a16="http://schemas.microsoft.com/office/drawing/2014/main" id="{7B732588-2231-4A77-A348-DE6DB9776C42}"/>
            </a:ext>
          </a:extLst>
        </xdr:cNvPr>
        <xdr:cNvSpPr/>
      </xdr:nvSpPr>
      <xdr:spPr>
        <a:xfrm>
          <a:off x="9588500" y="133959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138430</xdr:rowOff>
    </xdr:from>
    <xdr:ext cx="534670" cy="253365"/>
    <xdr:sp macro="" textlink="">
      <xdr:nvSpPr>
        <xdr:cNvPr id="409" name="テキスト ボックス 408">
          <a:extLst>
            <a:ext uri="{FF2B5EF4-FFF2-40B4-BE49-F238E27FC236}">
              <a16:creationId xmlns:a16="http://schemas.microsoft.com/office/drawing/2014/main" id="{FB59D453-DA4F-439F-A9C9-9E0BF8ABD738}"/>
            </a:ext>
          </a:extLst>
        </xdr:cNvPr>
        <xdr:cNvSpPr txBox="1"/>
      </xdr:nvSpPr>
      <xdr:spPr>
        <a:xfrm>
          <a:off x="9371965" y="131686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28,728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86360</xdr:rowOff>
    </xdr:from>
    <xdr:to>
      <xdr:col>45</xdr:col>
      <xdr:colOff>171450</xdr:colOff>
      <xdr:row>78</xdr:row>
      <xdr:rowOff>134620</xdr:rowOff>
    </xdr:to>
    <xdr:cxnSp macro="">
      <xdr:nvCxnSpPr>
        <xdr:cNvPr id="410" name="直線コネクタ 409">
          <a:extLst>
            <a:ext uri="{FF2B5EF4-FFF2-40B4-BE49-F238E27FC236}">
              <a16:creationId xmlns:a16="http://schemas.microsoft.com/office/drawing/2014/main" id="{B609A4BA-E0BE-404B-B036-318557BFE4A0}"/>
            </a:ext>
          </a:extLst>
        </xdr:cNvPr>
        <xdr:cNvCxnSpPr/>
      </xdr:nvCxnSpPr>
      <xdr:spPr>
        <a:xfrm>
          <a:off x="7861300" y="13116560"/>
          <a:ext cx="882650" cy="391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19050</xdr:rowOff>
    </xdr:from>
    <xdr:to>
      <xdr:col>46</xdr:col>
      <xdr:colOff>38100</xdr:colOff>
      <xdr:row>78</xdr:row>
      <xdr:rowOff>118110</xdr:rowOff>
    </xdr:to>
    <xdr:sp macro="" textlink="">
      <xdr:nvSpPr>
        <xdr:cNvPr id="411" name="フローチャート: 判断 410">
          <a:extLst>
            <a:ext uri="{FF2B5EF4-FFF2-40B4-BE49-F238E27FC236}">
              <a16:creationId xmlns:a16="http://schemas.microsoft.com/office/drawing/2014/main" id="{14295331-2CBB-49B0-8835-FF7FD186E9C0}"/>
            </a:ext>
          </a:extLst>
        </xdr:cNvPr>
        <xdr:cNvSpPr/>
      </xdr:nvSpPr>
      <xdr:spPr>
        <a:xfrm>
          <a:off x="8699500" y="133921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134620</xdr:rowOff>
    </xdr:from>
    <xdr:ext cx="532130" cy="253365"/>
    <xdr:sp macro="" textlink="">
      <xdr:nvSpPr>
        <xdr:cNvPr id="412" name="テキスト ボックス 411">
          <a:extLst>
            <a:ext uri="{FF2B5EF4-FFF2-40B4-BE49-F238E27FC236}">
              <a16:creationId xmlns:a16="http://schemas.microsoft.com/office/drawing/2014/main" id="{C066DAA0-10C6-4264-ADBC-1CCF5B1270E7}"/>
            </a:ext>
          </a:extLst>
        </xdr:cNvPr>
        <xdr:cNvSpPr txBox="1"/>
      </xdr:nvSpPr>
      <xdr:spPr>
        <a:xfrm>
          <a:off x="8482965" y="1316482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30,220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86360</xdr:rowOff>
    </xdr:from>
    <xdr:to>
      <xdr:col>41</xdr:col>
      <xdr:colOff>50800</xdr:colOff>
      <xdr:row>76</xdr:row>
      <xdr:rowOff>99695</xdr:rowOff>
    </xdr:to>
    <xdr:cxnSp macro="">
      <xdr:nvCxnSpPr>
        <xdr:cNvPr id="413" name="直線コネクタ 412">
          <a:extLst>
            <a:ext uri="{FF2B5EF4-FFF2-40B4-BE49-F238E27FC236}">
              <a16:creationId xmlns:a16="http://schemas.microsoft.com/office/drawing/2014/main" id="{A009B717-1EFD-4529-BB17-506F16667C52}"/>
            </a:ext>
          </a:extLst>
        </xdr:cNvPr>
        <xdr:cNvCxnSpPr/>
      </xdr:nvCxnSpPr>
      <xdr:spPr>
        <a:xfrm flipV="1">
          <a:off x="6972300" y="1311656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33020</xdr:rowOff>
    </xdr:from>
    <xdr:to>
      <xdr:col>41</xdr:col>
      <xdr:colOff>101600</xdr:colOff>
      <xdr:row>78</xdr:row>
      <xdr:rowOff>132080</xdr:rowOff>
    </xdr:to>
    <xdr:sp macro="" textlink="">
      <xdr:nvSpPr>
        <xdr:cNvPr id="414" name="フローチャート: 判断 413">
          <a:extLst>
            <a:ext uri="{FF2B5EF4-FFF2-40B4-BE49-F238E27FC236}">
              <a16:creationId xmlns:a16="http://schemas.microsoft.com/office/drawing/2014/main" id="{26D77CCA-1FE9-478B-AE64-69584E81D8D4}"/>
            </a:ext>
          </a:extLst>
        </xdr:cNvPr>
        <xdr:cNvSpPr/>
      </xdr:nvSpPr>
      <xdr:spPr>
        <a:xfrm>
          <a:off x="7810500" y="134061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123825</xdr:rowOff>
    </xdr:from>
    <xdr:ext cx="532130" cy="251460"/>
    <xdr:sp macro="" textlink="">
      <xdr:nvSpPr>
        <xdr:cNvPr id="415" name="テキスト ボックス 414">
          <a:extLst>
            <a:ext uri="{FF2B5EF4-FFF2-40B4-BE49-F238E27FC236}">
              <a16:creationId xmlns:a16="http://schemas.microsoft.com/office/drawing/2014/main" id="{F6119585-2789-4F34-BCFB-784C5B31A381}"/>
            </a:ext>
          </a:extLst>
        </xdr:cNvPr>
        <xdr:cNvSpPr txBox="1"/>
      </xdr:nvSpPr>
      <xdr:spPr>
        <a:xfrm>
          <a:off x="7593965" y="13496925"/>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19050</xdr:rowOff>
    </xdr:from>
    <xdr:to>
      <xdr:col>36</xdr:col>
      <xdr:colOff>165100</xdr:colOff>
      <xdr:row>78</xdr:row>
      <xdr:rowOff>118110</xdr:rowOff>
    </xdr:to>
    <xdr:sp macro="" textlink="">
      <xdr:nvSpPr>
        <xdr:cNvPr id="416" name="フローチャート: 判断 415">
          <a:extLst>
            <a:ext uri="{FF2B5EF4-FFF2-40B4-BE49-F238E27FC236}">
              <a16:creationId xmlns:a16="http://schemas.microsoft.com/office/drawing/2014/main" id="{D57C82A7-E06B-4E1C-B1CA-2720E299CE93}"/>
            </a:ext>
          </a:extLst>
        </xdr:cNvPr>
        <xdr:cNvSpPr/>
      </xdr:nvSpPr>
      <xdr:spPr>
        <a:xfrm>
          <a:off x="6921500" y="133921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109855</xdr:rowOff>
    </xdr:from>
    <xdr:ext cx="534670" cy="250825"/>
    <xdr:sp macro="" textlink="">
      <xdr:nvSpPr>
        <xdr:cNvPr id="417" name="テキスト ボックス 416">
          <a:extLst>
            <a:ext uri="{FF2B5EF4-FFF2-40B4-BE49-F238E27FC236}">
              <a16:creationId xmlns:a16="http://schemas.microsoft.com/office/drawing/2014/main" id="{B0159BDC-E411-484B-89C0-C0DA9902D137}"/>
            </a:ext>
          </a:extLst>
        </xdr:cNvPr>
        <xdr:cNvSpPr txBox="1"/>
      </xdr:nvSpPr>
      <xdr:spPr>
        <a:xfrm>
          <a:off x="6704965" y="1348295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30,295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18" name="テキスト ボックス 417">
          <a:extLst>
            <a:ext uri="{FF2B5EF4-FFF2-40B4-BE49-F238E27FC236}">
              <a16:creationId xmlns:a16="http://schemas.microsoft.com/office/drawing/2014/main" id="{37E9118C-7B66-44C7-8BD7-BFA26C8CF45C}"/>
            </a:ext>
          </a:extLst>
        </xdr:cNvPr>
        <xdr:cNvSpPr txBox="1"/>
      </xdr:nvSpPr>
      <xdr:spPr>
        <a:xfrm>
          <a:off x="102870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3365"/>
    <xdr:sp macro="" textlink="">
      <xdr:nvSpPr>
        <xdr:cNvPr id="419" name="テキスト ボックス 418">
          <a:extLst>
            <a:ext uri="{FF2B5EF4-FFF2-40B4-BE49-F238E27FC236}">
              <a16:creationId xmlns:a16="http://schemas.microsoft.com/office/drawing/2014/main" id="{03E4B237-6BD0-45D1-A4D0-FCA666250EED}"/>
            </a:ext>
          </a:extLst>
        </xdr:cNvPr>
        <xdr:cNvSpPr txBox="1"/>
      </xdr:nvSpPr>
      <xdr:spPr>
        <a:xfrm>
          <a:off x="94488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78105</xdr:rowOff>
    </xdr:from>
    <xdr:ext cx="762000" cy="253365"/>
    <xdr:sp macro="" textlink="">
      <xdr:nvSpPr>
        <xdr:cNvPr id="420" name="テキスト ボックス 419">
          <a:extLst>
            <a:ext uri="{FF2B5EF4-FFF2-40B4-BE49-F238E27FC236}">
              <a16:creationId xmlns:a16="http://schemas.microsoft.com/office/drawing/2014/main" id="{10E4804E-C575-458F-A936-DE1B6FB94E32}"/>
            </a:ext>
          </a:extLst>
        </xdr:cNvPr>
        <xdr:cNvSpPr txBox="1"/>
      </xdr:nvSpPr>
      <xdr:spPr>
        <a:xfrm>
          <a:off x="8553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9460" cy="253365"/>
    <xdr:sp macro="" textlink="">
      <xdr:nvSpPr>
        <xdr:cNvPr id="421" name="テキスト ボックス 420">
          <a:extLst>
            <a:ext uri="{FF2B5EF4-FFF2-40B4-BE49-F238E27FC236}">
              <a16:creationId xmlns:a16="http://schemas.microsoft.com/office/drawing/2014/main" id="{ED9C3780-99DC-4ECC-8A38-41A1FEFFBA5F}"/>
            </a:ext>
          </a:extLst>
        </xdr:cNvPr>
        <xdr:cNvSpPr txBox="1"/>
      </xdr:nvSpPr>
      <xdr:spPr>
        <a:xfrm>
          <a:off x="7670800" y="13965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3365"/>
    <xdr:sp macro="" textlink="">
      <xdr:nvSpPr>
        <xdr:cNvPr id="422" name="テキスト ボックス 421">
          <a:extLst>
            <a:ext uri="{FF2B5EF4-FFF2-40B4-BE49-F238E27FC236}">
              <a16:creationId xmlns:a16="http://schemas.microsoft.com/office/drawing/2014/main" id="{F002FDDC-B9FB-45C8-95E4-917763127D06}"/>
            </a:ext>
          </a:extLst>
        </xdr:cNvPr>
        <xdr:cNvSpPr txBox="1"/>
      </xdr:nvSpPr>
      <xdr:spPr>
        <a:xfrm>
          <a:off x="67818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79375</xdr:rowOff>
    </xdr:from>
    <xdr:to>
      <xdr:col>55</xdr:col>
      <xdr:colOff>50800</xdr:colOff>
      <xdr:row>79</xdr:row>
      <xdr:rowOff>11430</xdr:rowOff>
    </xdr:to>
    <xdr:sp macro="" textlink="">
      <xdr:nvSpPr>
        <xdr:cNvPr id="423" name="楕円 422">
          <a:extLst>
            <a:ext uri="{FF2B5EF4-FFF2-40B4-BE49-F238E27FC236}">
              <a16:creationId xmlns:a16="http://schemas.microsoft.com/office/drawing/2014/main" id="{CFE2DA7C-D828-4E67-A5E2-75E8C03CAB01}"/>
            </a:ext>
          </a:extLst>
        </xdr:cNvPr>
        <xdr:cNvSpPr/>
      </xdr:nvSpPr>
      <xdr:spPr>
        <a:xfrm>
          <a:off x="10426700" y="1345247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163830</xdr:rowOff>
    </xdr:from>
    <xdr:ext cx="467360" cy="250825"/>
    <xdr:sp macro="" textlink="">
      <xdr:nvSpPr>
        <xdr:cNvPr id="424" name="普通建設事業費 （ うち新規整備　）該当値テキスト">
          <a:extLst>
            <a:ext uri="{FF2B5EF4-FFF2-40B4-BE49-F238E27FC236}">
              <a16:creationId xmlns:a16="http://schemas.microsoft.com/office/drawing/2014/main" id="{7D1344FD-D8C5-4091-A1F1-9B9058974950}"/>
            </a:ext>
          </a:extLst>
        </xdr:cNvPr>
        <xdr:cNvSpPr txBox="1"/>
      </xdr:nvSpPr>
      <xdr:spPr>
        <a:xfrm>
          <a:off x="10528300" y="13365480"/>
          <a:ext cx="467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3,266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83185</xdr:rowOff>
    </xdr:from>
    <xdr:to>
      <xdr:col>50</xdr:col>
      <xdr:colOff>165100</xdr:colOff>
      <xdr:row>79</xdr:row>
      <xdr:rowOff>15240</xdr:rowOff>
    </xdr:to>
    <xdr:sp macro="" textlink="">
      <xdr:nvSpPr>
        <xdr:cNvPr id="425" name="楕円 424">
          <a:extLst>
            <a:ext uri="{FF2B5EF4-FFF2-40B4-BE49-F238E27FC236}">
              <a16:creationId xmlns:a16="http://schemas.microsoft.com/office/drawing/2014/main" id="{5FA124E7-F61C-4BD2-A321-B192DB177205}"/>
            </a:ext>
          </a:extLst>
        </xdr:cNvPr>
        <xdr:cNvSpPr/>
      </xdr:nvSpPr>
      <xdr:spPr>
        <a:xfrm>
          <a:off x="9588500" y="1345628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5715</xdr:rowOff>
    </xdr:from>
    <xdr:ext cx="469900" cy="252730"/>
    <xdr:sp macro="" textlink="">
      <xdr:nvSpPr>
        <xdr:cNvPr id="426" name="テキスト ボックス 425">
          <a:extLst>
            <a:ext uri="{FF2B5EF4-FFF2-40B4-BE49-F238E27FC236}">
              <a16:creationId xmlns:a16="http://schemas.microsoft.com/office/drawing/2014/main" id="{0D39FC46-CA79-46F7-B6B1-1027EC6DB10F}"/>
            </a:ext>
          </a:extLst>
        </xdr:cNvPr>
        <xdr:cNvSpPr txBox="1"/>
      </xdr:nvSpPr>
      <xdr:spPr>
        <a:xfrm>
          <a:off x="9404350" y="135502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85090</xdr:rowOff>
    </xdr:from>
    <xdr:to>
      <xdr:col>46</xdr:col>
      <xdr:colOff>38100</xdr:colOff>
      <xdr:row>79</xdr:row>
      <xdr:rowOff>17145</xdr:rowOff>
    </xdr:to>
    <xdr:sp macro="" textlink="">
      <xdr:nvSpPr>
        <xdr:cNvPr id="427" name="楕円 426">
          <a:extLst>
            <a:ext uri="{FF2B5EF4-FFF2-40B4-BE49-F238E27FC236}">
              <a16:creationId xmlns:a16="http://schemas.microsoft.com/office/drawing/2014/main" id="{47C049E7-032C-4643-BFCC-793FD2BC3B03}"/>
            </a:ext>
          </a:extLst>
        </xdr:cNvPr>
        <xdr:cNvSpPr/>
      </xdr:nvSpPr>
      <xdr:spPr>
        <a:xfrm>
          <a:off x="8699500" y="1345819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79</xdr:row>
      <xdr:rowOff>7620</xdr:rowOff>
    </xdr:from>
    <xdr:ext cx="378460" cy="252730"/>
    <xdr:sp macro="" textlink="">
      <xdr:nvSpPr>
        <xdr:cNvPr id="428" name="テキスト ボックス 427">
          <a:extLst>
            <a:ext uri="{FF2B5EF4-FFF2-40B4-BE49-F238E27FC236}">
              <a16:creationId xmlns:a16="http://schemas.microsoft.com/office/drawing/2014/main" id="{D2726BEE-6BC2-498A-A31A-B1C9CCA45E7C}"/>
            </a:ext>
          </a:extLst>
        </xdr:cNvPr>
        <xdr:cNvSpPr txBox="1"/>
      </xdr:nvSpPr>
      <xdr:spPr>
        <a:xfrm>
          <a:off x="8553450" y="1355217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36830</xdr:rowOff>
    </xdr:from>
    <xdr:to>
      <xdr:col>41</xdr:col>
      <xdr:colOff>101600</xdr:colOff>
      <xdr:row>76</xdr:row>
      <xdr:rowOff>135890</xdr:rowOff>
    </xdr:to>
    <xdr:sp macro="" textlink="">
      <xdr:nvSpPr>
        <xdr:cNvPr id="429" name="楕円 428">
          <a:extLst>
            <a:ext uri="{FF2B5EF4-FFF2-40B4-BE49-F238E27FC236}">
              <a16:creationId xmlns:a16="http://schemas.microsoft.com/office/drawing/2014/main" id="{74F03BBB-EE3A-4CA7-8132-A5E68F3AAC50}"/>
            </a:ext>
          </a:extLst>
        </xdr:cNvPr>
        <xdr:cNvSpPr/>
      </xdr:nvSpPr>
      <xdr:spPr>
        <a:xfrm>
          <a:off x="7810500" y="130670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74</xdr:row>
      <xdr:rowOff>151765</xdr:rowOff>
    </xdr:from>
    <xdr:ext cx="596265" cy="252730"/>
    <xdr:sp macro="" textlink="">
      <xdr:nvSpPr>
        <xdr:cNvPr id="430" name="テキスト ボックス 429">
          <a:extLst>
            <a:ext uri="{FF2B5EF4-FFF2-40B4-BE49-F238E27FC236}">
              <a16:creationId xmlns:a16="http://schemas.microsoft.com/office/drawing/2014/main" id="{CEB1D8CE-5895-4E4F-95A3-1C1B00233D10}"/>
            </a:ext>
          </a:extLst>
        </xdr:cNvPr>
        <xdr:cNvSpPr txBox="1"/>
      </xdr:nvSpPr>
      <xdr:spPr>
        <a:xfrm>
          <a:off x="7561580" y="12839065"/>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172,578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50800</xdr:rowOff>
    </xdr:from>
    <xdr:to>
      <xdr:col>36</xdr:col>
      <xdr:colOff>165100</xdr:colOff>
      <xdr:row>76</xdr:row>
      <xdr:rowOff>149860</xdr:rowOff>
    </xdr:to>
    <xdr:sp macro="" textlink="">
      <xdr:nvSpPr>
        <xdr:cNvPr id="431" name="楕円 430">
          <a:extLst>
            <a:ext uri="{FF2B5EF4-FFF2-40B4-BE49-F238E27FC236}">
              <a16:creationId xmlns:a16="http://schemas.microsoft.com/office/drawing/2014/main" id="{75BB7D95-C550-418A-816A-FB6CEF704655}"/>
            </a:ext>
          </a:extLst>
        </xdr:cNvPr>
        <xdr:cNvSpPr/>
      </xdr:nvSpPr>
      <xdr:spPr>
        <a:xfrm>
          <a:off x="6921500" y="130810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74</xdr:row>
      <xdr:rowOff>165735</xdr:rowOff>
    </xdr:from>
    <xdr:ext cx="596265" cy="250825"/>
    <xdr:sp macro="" textlink="">
      <xdr:nvSpPr>
        <xdr:cNvPr id="432" name="テキスト ボックス 431">
          <a:extLst>
            <a:ext uri="{FF2B5EF4-FFF2-40B4-BE49-F238E27FC236}">
              <a16:creationId xmlns:a16="http://schemas.microsoft.com/office/drawing/2014/main" id="{5B9FF2CB-3111-47E0-8B9F-3FB6C2750E48}"/>
            </a:ext>
          </a:extLst>
        </xdr:cNvPr>
        <xdr:cNvSpPr txBox="1"/>
      </xdr:nvSpPr>
      <xdr:spPr>
        <a:xfrm>
          <a:off x="6672580" y="12853035"/>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166,482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33" name="正方形/長方形 432">
          <a:extLst>
            <a:ext uri="{FF2B5EF4-FFF2-40B4-BE49-F238E27FC236}">
              <a16:creationId xmlns:a16="http://schemas.microsoft.com/office/drawing/2014/main" id="{EF36B3E4-C3E2-40A7-BC5C-8BAF9499F0AA}"/>
            </a:ext>
          </a:extLst>
        </xdr:cNvPr>
        <xdr:cNvSpPr/>
      </xdr:nvSpPr>
      <xdr:spPr>
        <a:xfrm>
          <a:off x="6604000" y="14286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4" name="正方形/長方形 433">
          <a:extLst>
            <a:ext uri="{FF2B5EF4-FFF2-40B4-BE49-F238E27FC236}">
              <a16:creationId xmlns:a16="http://schemas.microsoft.com/office/drawing/2014/main" id="{D0316F6D-1000-4F04-86EB-A095D3CAD69F}"/>
            </a:ext>
          </a:extLst>
        </xdr:cNvPr>
        <xdr:cNvSpPr/>
      </xdr:nvSpPr>
      <xdr:spPr>
        <a:xfrm>
          <a:off x="6731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FEB1DA8E-47AC-4DCD-97DF-AE48A484F52F}"/>
            </a:ext>
          </a:extLst>
        </xdr:cNvPr>
        <xdr:cNvSpPr/>
      </xdr:nvSpPr>
      <xdr:spPr>
        <a:xfrm>
          <a:off x="6731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36" name="正方形/長方形 435">
          <a:extLst>
            <a:ext uri="{FF2B5EF4-FFF2-40B4-BE49-F238E27FC236}">
              <a16:creationId xmlns:a16="http://schemas.microsoft.com/office/drawing/2014/main" id="{1C836C9D-0A4C-4E8C-90AF-85FB78FF0294}"/>
            </a:ext>
          </a:extLst>
        </xdr:cNvPr>
        <xdr:cNvSpPr/>
      </xdr:nvSpPr>
      <xdr:spPr>
        <a:xfrm>
          <a:off x="7747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6B09FA93-BFF9-44EA-A3D0-60FD9890EC5C}"/>
            </a:ext>
          </a:extLst>
        </xdr:cNvPr>
        <xdr:cNvSpPr/>
      </xdr:nvSpPr>
      <xdr:spPr>
        <a:xfrm>
          <a:off x="7747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38" name="正方形/長方形 437">
          <a:extLst>
            <a:ext uri="{FF2B5EF4-FFF2-40B4-BE49-F238E27FC236}">
              <a16:creationId xmlns:a16="http://schemas.microsoft.com/office/drawing/2014/main" id="{AEF4F8D4-24D3-4F2E-82B8-980DD7FC1FE3}"/>
            </a:ext>
          </a:extLst>
        </xdr:cNvPr>
        <xdr:cNvSpPr/>
      </xdr:nvSpPr>
      <xdr:spPr>
        <a:xfrm>
          <a:off x="8890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355562A5-0BCD-490C-9B64-F592A9CE1713}"/>
            </a:ext>
          </a:extLst>
        </xdr:cNvPr>
        <xdr:cNvSpPr/>
      </xdr:nvSpPr>
      <xdr:spPr>
        <a:xfrm>
          <a:off x="8890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A4AFF7EF-B65E-4845-BDBD-05B9A17FBB42}"/>
            </a:ext>
          </a:extLst>
        </xdr:cNvPr>
        <xdr:cNvSpPr/>
      </xdr:nvSpPr>
      <xdr:spPr>
        <a:xfrm>
          <a:off x="6604000" y="15112365"/>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7345" cy="219710"/>
    <xdr:sp macro="" textlink="">
      <xdr:nvSpPr>
        <xdr:cNvPr id="441" name="テキスト ボックス 440">
          <a:extLst>
            <a:ext uri="{FF2B5EF4-FFF2-40B4-BE49-F238E27FC236}">
              <a16:creationId xmlns:a16="http://schemas.microsoft.com/office/drawing/2014/main" id="{644E9D2C-8151-453A-8B33-ED869CD8F7D3}"/>
            </a:ext>
          </a:extLst>
        </xdr:cNvPr>
        <xdr:cNvSpPr txBox="1"/>
      </xdr:nvSpPr>
      <xdr:spPr>
        <a:xfrm>
          <a:off x="6565900" y="14921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D86E3E95-704D-44E4-B88C-6D3CFE3DD5E9}"/>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C8048E90-9BC3-42EA-BEA3-ABBA75DA3893}"/>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6380" cy="256540"/>
    <xdr:sp macro="" textlink="">
      <xdr:nvSpPr>
        <xdr:cNvPr id="444" name="テキスト ボックス 443">
          <a:extLst>
            <a:ext uri="{FF2B5EF4-FFF2-40B4-BE49-F238E27FC236}">
              <a16:creationId xmlns:a16="http://schemas.microsoft.com/office/drawing/2014/main" id="{5D56BF5B-C021-4742-8D3A-31145DEB7E58}"/>
            </a:ext>
          </a:extLst>
        </xdr:cNvPr>
        <xdr:cNvSpPr txBox="1"/>
      </xdr:nvSpPr>
      <xdr:spPr>
        <a:xfrm>
          <a:off x="6355080" y="16799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DF02DD5B-AC02-4E90-9F4D-B7DE7B4E02B1}"/>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5630" cy="256540"/>
    <xdr:sp macro="" textlink="">
      <xdr:nvSpPr>
        <xdr:cNvPr id="446" name="テキスト ボックス 445">
          <a:extLst>
            <a:ext uri="{FF2B5EF4-FFF2-40B4-BE49-F238E27FC236}">
              <a16:creationId xmlns:a16="http://schemas.microsoft.com/office/drawing/2014/main" id="{1BBDCC80-E97B-4A24-9432-02B92B615A98}"/>
            </a:ext>
          </a:extLst>
        </xdr:cNvPr>
        <xdr:cNvSpPr txBox="1"/>
      </xdr:nvSpPr>
      <xdr:spPr>
        <a:xfrm>
          <a:off x="6008370" y="16342360"/>
          <a:ext cx="595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CB6B5DF7-FAAA-4B0F-B29F-12FACDB181A8}"/>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5630" cy="256540"/>
    <xdr:sp macro="" textlink="">
      <xdr:nvSpPr>
        <xdr:cNvPr id="448" name="テキスト ボックス 447">
          <a:extLst>
            <a:ext uri="{FF2B5EF4-FFF2-40B4-BE49-F238E27FC236}">
              <a16:creationId xmlns:a16="http://schemas.microsoft.com/office/drawing/2014/main" id="{63722F51-8DF8-4B64-AF55-9ACF398A2FC7}"/>
            </a:ext>
          </a:extLst>
        </xdr:cNvPr>
        <xdr:cNvSpPr txBox="1"/>
      </xdr:nvSpPr>
      <xdr:spPr>
        <a:xfrm>
          <a:off x="6008370" y="15885160"/>
          <a:ext cx="595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136525</xdr:rowOff>
    </xdr:from>
    <xdr:to>
      <xdr:col>59</xdr:col>
      <xdr:colOff>50800</xdr:colOff>
      <xdr:row>90</xdr:row>
      <xdr:rowOff>136525</xdr:rowOff>
    </xdr:to>
    <xdr:cxnSp macro="">
      <xdr:nvCxnSpPr>
        <xdr:cNvPr id="449" name="直線コネクタ 448">
          <a:extLst>
            <a:ext uri="{FF2B5EF4-FFF2-40B4-BE49-F238E27FC236}">
              <a16:creationId xmlns:a16="http://schemas.microsoft.com/office/drawing/2014/main" id="{7735075C-DCC1-4FEC-B4D1-9B59C74015A6}"/>
            </a:ext>
          </a:extLst>
        </xdr:cNvPr>
        <xdr:cNvCxnSpPr/>
      </xdr:nvCxnSpPr>
      <xdr:spPr>
        <a:xfrm>
          <a:off x="6604000" y="15567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165100</xdr:rowOff>
    </xdr:from>
    <xdr:ext cx="595630" cy="252730"/>
    <xdr:sp macro="" textlink="">
      <xdr:nvSpPr>
        <xdr:cNvPr id="450" name="テキスト ボックス 449">
          <a:extLst>
            <a:ext uri="{FF2B5EF4-FFF2-40B4-BE49-F238E27FC236}">
              <a16:creationId xmlns:a16="http://schemas.microsoft.com/office/drawing/2014/main" id="{FBCDFA4C-4558-48BF-B3F2-9DB4866E7932}"/>
            </a:ext>
          </a:extLst>
        </xdr:cNvPr>
        <xdr:cNvSpPr txBox="1"/>
      </xdr:nvSpPr>
      <xdr:spPr>
        <a:xfrm>
          <a:off x="6008370" y="1542415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1" name="直線コネクタ 450">
          <a:extLst>
            <a:ext uri="{FF2B5EF4-FFF2-40B4-BE49-F238E27FC236}">
              <a16:creationId xmlns:a16="http://schemas.microsoft.com/office/drawing/2014/main" id="{EEED6ED2-7AE9-419C-9AAD-0BE523EB6448}"/>
            </a:ext>
          </a:extLst>
        </xdr:cNvPr>
        <xdr:cNvCxnSpPr/>
      </xdr:nvCxnSpPr>
      <xdr:spPr>
        <a:xfrm>
          <a:off x="6604000" y="15112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50825"/>
    <xdr:sp macro="" textlink="">
      <xdr:nvSpPr>
        <xdr:cNvPr id="452" name="テキスト ボックス 451">
          <a:extLst>
            <a:ext uri="{FF2B5EF4-FFF2-40B4-BE49-F238E27FC236}">
              <a16:creationId xmlns:a16="http://schemas.microsoft.com/office/drawing/2014/main" id="{0424244D-C8A4-4C94-99EA-16084FAC96B7}"/>
            </a:ext>
          </a:extLst>
        </xdr:cNvPr>
        <xdr:cNvSpPr txBox="1"/>
      </xdr:nvSpPr>
      <xdr:spPr>
        <a:xfrm>
          <a:off x="6008370" y="14969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624717AE-1710-47B2-A683-882D24EC55E7}"/>
            </a:ext>
          </a:extLst>
        </xdr:cNvPr>
        <xdr:cNvSpPr/>
      </xdr:nvSpPr>
      <xdr:spPr>
        <a:xfrm>
          <a:off x="6604000" y="15112365"/>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92</xdr:row>
      <xdr:rowOff>66040</xdr:rowOff>
    </xdr:from>
    <xdr:to>
      <xdr:col>54</xdr:col>
      <xdr:colOff>171450</xdr:colOff>
      <xdr:row>98</xdr:row>
      <xdr:rowOff>139700</xdr:rowOff>
    </xdr:to>
    <xdr:cxnSp macro="">
      <xdr:nvCxnSpPr>
        <xdr:cNvPr id="454" name="直線コネクタ 453">
          <a:extLst>
            <a:ext uri="{FF2B5EF4-FFF2-40B4-BE49-F238E27FC236}">
              <a16:creationId xmlns:a16="http://schemas.microsoft.com/office/drawing/2014/main" id="{A3211BE9-5279-4F2D-A474-A5163A0E697F}"/>
            </a:ext>
          </a:extLst>
        </xdr:cNvPr>
        <xdr:cNvCxnSpPr/>
      </xdr:nvCxnSpPr>
      <xdr:spPr>
        <a:xfrm flipV="1">
          <a:off x="10458450" y="15839440"/>
          <a:ext cx="0" cy="1102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143510</xdr:rowOff>
    </xdr:from>
    <xdr:ext cx="247015" cy="256540"/>
    <xdr:sp macro="" textlink="">
      <xdr:nvSpPr>
        <xdr:cNvPr id="455" name="普通建設事業費 （ うち更新整備　）最小値テキスト">
          <a:extLst>
            <a:ext uri="{FF2B5EF4-FFF2-40B4-BE49-F238E27FC236}">
              <a16:creationId xmlns:a16="http://schemas.microsoft.com/office/drawing/2014/main" id="{61F5001C-5261-4A0F-9E74-98E16EC52FA9}"/>
            </a:ext>
          </a:extLst>
        </xdr:cNvPr>
        <xdr:cNvSpPr txBox="1"/>
      </xdr:nvSpPr>
      <xdr:spPr>
        <a:xfrm>
          <a:off x="10528300" y="16945610"/>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492D7593-33E9-4AFC-83CF-069A5D2C5354}"/>
            </a:ext>
          </a:extLst>
        </xdr:cNvPr>
        <xdr:cNvCxnSpPr/>
      </xdr:nvCxnSpPr>
      <xdr:spPr>
        <a:xfrm>
          <a:off x="10388600" y="1694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12700</xdr:rowOff>
    </xdr:from>
    <xdr:ext cx="596265" cy="259080"/>
    <xdr:sp macro="" textlink="">
      <xdr:nvSpPr>
        <xdr:cNvPr id="457" name="普通建設事業費 （ うち更新整備　）最大値テキスト">
          <a:extLst>
            <a:ext uri="{FF2B5EF4-FFF2-40B4-BE49-F238E27FC236}">
              <a16:creationId xmlns:a16="http://schemas.microsoft.com/office/drawing/2014/main" id="{536B8F55-FA6F-45AB-B047-3CFEBEE0943A}"/>
            </a:ext>
          </a:extLst>
        </xdr:cNvPr>
        <xdr:cNvSpPr txBox="1"/>
      </xdr:nvSpPr>
      <xdr:spPr>
        <a:xfrm>
          <a:off x="10528300" y="1561465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241,106</a:t>
          </a:r>
          <a:endParaRPr kumimoji="1" lang="ja-JP" altLang="en-US" sz="1000" b="1">
            <a:latin typeface="ＭＳ Ｐゴシック"/>
            <a:ea typeface="ＭＳ Ｐゴシック"/>
          </a:endParaRPr>
        </a:p>
      </xdr:txBody>
    </xdr:sp>
    <xdr:clientData/>
  </xdr:oneCellAnchor>
  <xdr:twoCellAnchor>
    <xdr:from>
      <xdr:col>54</xdr:col>
      <xdr:colOff>101600</xdr:colOff>
      <xdr:row>92</xdr:row>
      <xdr:rowOff>66040</xdr:rowOff>
    </xdr:from>
    <xdr:to>
      <xdr:col>55</xdr:col>
      <xdr:colOff>88900</xdr:colOff>
      <xdr:row>92</xdr:row>
      <xdr:rowOff>66040</xdr:rowOff>
    </xdr:to>
    <xdr:cxnSp macro="">
      <xdr:nvCxnSpPr>
        <xdr:cNvPr id="458" name="直線コネクタ 457">
          <a:extLst>
            <a:ext uri="{FF2B5EF4-FFF2-40B4-BE49-F238E27FC236}">
              <a16:creationId xmlns:a16="http://schemas.microsoft.com/office/drawing/2014/main" id="{A2E37C88-64F7-4EA5-8F58-4B71F58E93D8}"/>
            </a:ext>
          </a:extLst>
        </xdr:cNvPr>
        <xdr:cNvCxnSpPr/>
      </xdr:nvCxnSpPr>
      <xdr:spPr>
        <a:xfrm>
          <a:off x="10388600" y="15839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22860</xdr:rowOff>
    </xdr:from>
    <xdr:to>
      <xdr:col>55</xdr:col>
      <xdr:colOff>0</xdr:colOff>
      <xdr:row>97</xdr:row>
      <xdr:rowOff>65405</xdr:rowOff>
    </xdr:to>
    <xdr:cxnSp macro="">
      <xdr:nvCxnSpPr>
        <xdr:cNvPr id="459" name="直線コネクタ 458">
          <a:extLst>
            <a:ext uri="{FF2B5EF4-FFF2-40B4-BE49-F238E27FC236}">
              <a16:creationId xmlns:a16="http://schemas.microsoft.com/office/drawing/2014/main" id="{DEDEEF1D-3BE8-498E-A8B1-C0D2AA833951}"/>
            </a:ext>
          </a:extLst>
        </xdr:cNvPr>
        <xdr:cNvCxnSpPr/>
      </xdr:nvCxnSpPr>
      <xdr:spPr>
        <a:xfrm flipV="1">
          <a:off x="9639300" y="16653510"/>
          <a:ext cx="8382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164465</xdr:rowOff>
    </xdr:from>
    <xdr:ext cx="532130" cy="259080"/>
    <xdr:sp macro="" textlink="">
      <xdr:nvSpPr>
        <xdr:cNvPr id="460" name="普通建設事業費 （ うち更新整備　）平均値テキスト">
          <a:extLst>
            <a:ext uri="{FF2B5EF4-FFF2-40B4-BE49-F238E27FC236}">
              <a16:creationId xmlns:a16="http://schemas.microsoft.com/office/drawing/2014/main" id="{61B1E35E-5ACB-42FB-A81A-AB152C6539C7}"/>
            </a:ext>
          </a:extLst>
        </xdr:cNvPr>
        <xdr:cNvSpPr txBox="1"/>
      </xdr:nvSpPr>
      <xdr:spPr>
        <a:xfrm>
          <a:off x="10528300" y="16452215"/>
          <a:ext cx="532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141605</xdr:rowOff>
    </xdr:from>
    <xdr:to>
      <xdr:col>55</xdr:col>
      <xdr:colOff>50800</xdr:colOff>
      <xdr:row>97</xdr:row>
      <xdr:rowOff>71755</xdr:rowOff>
    </xdr:to>
    <xdr:sp macro="" textlink="">
      <xdr:nvSpPr>
        <xdr:cNvPr id="461" name="フローチャート: 判断 460">
          <a:extLst>
            <a:ext uri="{FF2B5EF4-FFF2-40B4-BE49-F238E27FC236}">
              <a16:creationId xmlns:a16="http://schemas.microsoft.com/office/drawing/2014/main" id="{EECDEC54-172F-4892-86CA-4872A9AFF56F}"/>
            </a:ext>
          </a:extLst>
        </xdr:cNvPr>
        <xdr:cNvSpPr/>
      </xdr:nvSpPr>
      <xdr:spPr>
        <a:xfrm>
          <a:off x="10426700" y="166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96</xdr:row>
      <xdr:rowOff>158750</xdr:rowOff>
    </xdr:from>
    <xdr:to>
      <xdr:col>50</xdr:col>
      <xdr:colOff>114300</xdr:colOff>
      <xdr:row>97</xdr:row>
      <xdr:rowOff>65405</xdr:rowOff>
    </xdr:to>
    <xdr:cxnSp macro="">
      <xdr:nvCxnSpPr>
        <xdr:cNvPr id="462" name="直線コネクタ 461">
          <a:extLst>
            <a:ext uri="{FF2B5EF4-FFF2-40B4-BE49-F238E27FC236}">
              <a16:creationId xmlns:a16="http://schemas.microsoft.com/office/drawing/2014/main" id="{D267BABF-5BE2-44C1-8DFE-F11AC48002A2}"/>
            </a:ext>
          </a:extLst>
        </xdr:cNvPr>
        <xdr:cNvCxnSpPr/>
      </xdr:nvCxnSpPr>
      <xdr:spPr>
        <a:xfrm>
          <a:off x="8743950" y="16617950"/>
          <a:ext cx="89535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160655</xdr:rowOff>
    </xdr:from>
    <xdr:to>
      <xdr:col>50</xdr:col>
      <xdr:colOff>165100</xdr:colOff>
      <xdr:row>97</xdr:row>
      <xdr:rowOff>90805</xdr:rowOff>
    </xdr:to>
    <xdr:sp macro="" textlink="">
      <xdr:nvSpPr>
        <xdr:cNvPr id="463" name="フローチャート: 判断 462">
          <a:extLst>
            <a:ext uri="{FF2B5EF4-FFF2-40B4-BE49-F238E27FC236}">
              <a16:creationId xmlns:a16="http://schemas.microsoft.com/office/drawing/2014/main" id="{9ED41981-32C6-43FF-A4A4-BAC12D68A79C}"/>
            </a:ext>
          </a:extLst>
        </xdr:cNvPr>
        <xdr:cNvSpPr/>
      </xdr:nvSpPr>
      <xdr:spPr>
        <a:xfrm>
          <a:off x="9588500" y="1661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107315</xdr:rowOff>
    </xdr:from>
    <xdr:ext cx="534670" cy="259080"/>
    <xdr:sp macro="" textlink="">
      <xdr:nvSpPr>
        <xdr:cNvPr id="464" name="テキスト ボックス 463">
          <a:extLst>
            <a:ext uri="{FF2B5EF4-FFF2-40B4-BE49-F238E27FC236}">
              <a16:creationId xmlns:a16="http://schemas.microsoft.com/office/drawing/2014/main" id="{764604BC-5FCB-4EAC-A4EA-3E72EE4AA1E4}"/>
            </a:ext>
          </a:extLst>
        </xdr:cNvPr>
        <xdr:cNvSpPr txBox="1"/>
      </xdr:nvSpPr>
      <xdr:spPr>
        <a:xfrm>
          <a:off x="9371965" y="163950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59,311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158750</xdr:rowOff>
    </xdr:from>
    <xdr:to>
      <xdr:col>45</xdr:col>
      <xdr:colOff>171450</xdr:colOff>
      <xdr:row>97</xdr:row>
      <xdr:rowOff>90805</xdr:rowOff>
    </xdr:to>
    <xdr:cxnSp macro="">
      <xdr:nvCxnSpPr>
        <xdr:cNvPr id="465" name="直線コネクタ 464">
          <a:extLst>
            <a:ext uri="{FF2B5EF4-FFF2-40B4-BE49-F238E27FC236}">
              <a16:creationId xmlns:a16="http://schemas.microsoft.com/office/drawing/2014/main" id="{CAAAB29E-E319-4738-8A40-FD40E9EC8DFC}"/>
            </a:ext>
          </a:extLst>
        </xdr:cNvPr>
        <xdr:cNvCxnSpPr/>
      </xdr:nvCxnSpPr>
      <xdr:spPr>
        <a:xfrm flipV="1">
          <a:off x="7861300" y="16617950"/>
          <a:ext cx="88265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14605</xdr:rowOff>
    </xdr:from>
    <xdr:to>
      <xdr:col>46</xdr:col>
      <xdr:colOff>38100</xdr:colOff>
      <xdr:row>97</xdr:row>
      <xdr:rowOff>116205</xdr:rowOff>
    </xdr:to>
    <xdr:sp macro="" textlink="">
      <xdr:nvSpPr>
        <xdr:cNvPr id="466" name="フローチャート: 判断 465">
          <a:extLst>
            <a:ext uri="{FF2B5EF4-FFF2-40B4-BE49-F238E27FC236}">
              <a16:creationId xmlns:a16="http://schemas.microsoft.com/office/drawing/2014/main" id="{C75C071F-495A-4BF1-B2E3-5E609FD0099F}"/>
            </a:ext>
          </a:extLst>
        </xdr:cNvPr>
        <xdr:cNvSpPr/>
      </xdr:nvSpPr>
      <xdr:spPr>
        <a:xfrm>
          <a:off x="8699500" y="1664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107315</xdr:rowOff>
    </xdr:from>
    <xdr:ext cx="532130" cy="259080"/>
    <xdr:sp macro="" textlink="">
      <xdr:nvSpPr>
        <xdr:cNvPr id="467" name="テキスト ボックス 466">
          <a:extLst>
            <a:ext uri="{FF2B5EF4-FFF2-40B4-BE49-F238E27FC236}">
              <a16:creationId xmlns:a16="http://schemas.microsoft.com/office/drawing/2014/main" id="{BC67F6D1-2281-4B7F-BA6B-469644419142}"/>
            </a:ext>
          </a:extLst>
        </xdr:cNvPr>
        <xdr:cNvSpPr txBox="1"/>
      </xdr:nvSpPr>
      <xdr:spPr>
        <a:xfrm>
          <a:off x="8482965" y="1673796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90805</xdr:rowOff>
    </xdr:from>
    <xdr:to>
      <xdr:col>41</xdr:col>
      <xdr:colOff>50800</xdr:colOff>
      <xdr:row>98</xdr:row>
      <xdr:rowOff>35560</xdr:rowOff>
    </xdr:to>
    <xdr:cxnSp macro="">
      <xdr:nvCxnSpPr>
        <xdr:cNvPr id="468" name="直線コネクタ 467">
          <a:extLst>
            <a:ext uri="{FF2B5EF4-FFF2-40B4-BE49-F238E27FC236}">
              <a16:creationId xmlns:a16="http://schemas.microsoft.com/office/drawing/2014/main" id="{9F9AC180-E810-49EF-B6F6-BFD9AAA2712E}"/>
            </a:ext>
          </a:extLst>
        </xdr:cNvPr>
        <xdr:cNvCxnSpPr/>
      </xdr:nvCxnSpPr>
      <xdr:spPr>
        <a:xfrm flipV="1">
          <a:off x="6972300" y="16721455"/>
          <a:ext cx="88900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39370</xdr:rowOff>
    </xdr:from>
    <xdr:to>
      <xdr:col>41</xdr:col>
      <xdr:colOff>101600</xdr:colOff>
      <xdr:row>97</xdr:row>
      <xdr:rowOff>140970</xdr:rowOff>
    </xdr:to>
    <xdr:sp macro="" textlink="">
      <xdr:nvSpPr>
        <xdr:cNvPr id="469" name="フローチャート: 判断 468">
          <a:extLst>
            <a:ext uri="{FF2B5EF4-FFF2-40B4-BE49-F238E27FC236}">
              <a16:creationId xmlns:a16="http://schemas.microsoft.com/office/drawing/2014/main" id="{C1DE7F09-FA2F-4C03-B5F3-B75F52F66DC6}"/>
            </a:ext>
          </a:extLst>
        </xdr:cNvPr>
        <xdr:cNvSpPr/>
      </xdr:nvSpPr>
      <xdr:spPr>
        <a:xfrm>
          <a:off x="7810500" y="1667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157480</xdr:rowOff>
    </xdr:from>
    <xdr:ext cx="532130" cy="256540"/>
    <xdr:sp macro="" textlink="">
      <xdr:nvSpPr>
        <xdr:cNvPr id="470" name="テキスト ボックス 469">
          <a:extLst>
            <a:ext uri="{FF2B5EF4-FFF2-40B4-BE49-F238E27FC236}">
              <a16:creationId xmlns:a16="http://schemas.microsoft.com/office/drawing/2014/main" id="{5FE8D097-5637-41DC-B54B-D82BF6F60D36}"/>
            </a:ext>
          </a:extLst>
        </xdr:cNvPr>
        <xdr:cNvSpPr txBox="1"/>
      </xdr:nvSpPr>
      <xdr:spPr>
        <a:xfrm>
          <a:off x="7593965" y="164452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15875</xdr:rowOff>
    </xdr:from>
    <xdr:to>
      <xdr:col>36</xdr:col>
      <xdr:colOff>165100</xdr:colOff>
      <xdr:row>97</xdr:row>
      <xdr:rowOff>117475</xdr:rowOff>
    </xdr:to>
    <xdr:sp macro="" textlink="">
      <xdr:nvSpPr>
        <xdr:cNvPr id="471" name="フローチャート: 判断 470">
          <a:extLst>
            <a:ext uri="{FF2B5EF4-FFF2-40B4-BE49-F238E27FC236}">
              <a16:creationId xmlns:a16="http://schemas.microsoft.com/office/drawing/2014/main" id="{205C49B9-12F1-416F-B538-CB043C054A14}"/>
            </a:ext>
          </a:extLst>
        </xdr:cNvPr>
        <xdr:cNvSpPr/>
      </xdr:nvSpPr>
      <xdr:spPr>
        <a:xfrm>
          <a:off x="6921500" y="1664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133985</xdr:rowOff>
    </xdr:from>
    <xdr:ext cx="534670" cy="256540"/>
    <xdr:sp macro="" textlink="">
      <xdr:nvSpPr>
        <xdr:cNvPr id="472" name="テキスト ボックス 471">
          <a:extLst>
            <a:ext uri="{FF2B5EF4-FFF2-40B4-BE49-F238E27FC236}">
              <a16:creationId xmlns:a16="http://schemas.microsoft.com/office/drawing/2014/main" id="{8B10C70F-B7F4-4DCC-893F-02D3E8274E2D}"/>
            </a:ext>
          </a:extLst>
        </xdr:cNvPr>
        <xdr:cNvSpPr txBox="1"/>
      </xdr:nvSpPr>
      <xdr:spPr>
        <a:xfrm>
          <a:off x="6704965" y="1642173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EE60B36F-3C99-43BE-BBB8-6E35B666D3F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32B81EFA-268E-4DCC-A6C7-5DF1518F1F56}"/>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9E451A48-EB67-4395-8564-D06D9F93437A}"/>
            </a:ext>
          </a:extLst>
        </xdr:cNvPr>
        <xdr:cNvSpPr txBox="1"/>
      </xdr:nvSpPr>
      <xdr:spPr>
        <a:xfrm>
          <a:off x="8553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9460" cy="259080"/>
    <xdr:sp macro="" textlink="">
      <xdr:nvSpPr>
        <xdr:cNvPr id="476" name="テキスト ボックス 475">
          <a:extLst>
            <a:ext uri="{FF2B5EF4-FFF2-40B4-BE49-F238E27FC236}">
              <a16:creationId xmlns:a16="http://schemas.microsoft.com/office/drawing/2014/main" id="{8F8F2462-07D8-4707-BBA3-1255EDFFFD85}"/>
            </a:ext>
          </a:extLst>
        </xdr:cNvPr>
        <xdr:cNvSpPr txBox="1"/>
      </xdr:nvSpPr>
      <xdr:spPr>
        <a:xfrm>
          <a:off x="7670800" y="17396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CC75DD55-7F92-4095-AA18-04EF88438E0A}"/>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143510</xdr:rowOff>
    </xdr:from>
    <xdr:to>
      <xdr:col>55</xdr:col>
      <xdr:colOff>50800</xdr:colOff>
      <xdr:row>97</xdr:row>
      <xdr:rowOff>73660</xdr:rowOff>
    </xdr:to>
    <xdr:sp macro="" textlink="">
      <xdr:nvSpPr>
        <xdr:cNvPr id="478" name="楕円 477">
          <a:extLst>
            <a:ext uri="{FF2B5EF4-FFF2-40B4-BE49-F238E27FC236}">
              <a16:creationId xmlns:a16="http://schemas.microsoft.com/office/drawing/2014/main" id="{C1D4D855-D5E1-42D1-AB90-1C0E7C99B020}"/>
            </a:ext>
          </a:extLst>
        </xdr:cNvPr>
        <xdr:cNvSpPr/>
      </xdr:nvSpPr>
      <xdr:spPr>
        <a:xfrm>
          <a:off x="10426700" y="1660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121920</xdr:rowOff>
    </xdr:from>
    <xdr:ext cx="532130" cy="256540"/>
    <xdr:sp macro="" textlink="">
      <xdr:nvSpPr>
        <xdr:cNvPr id="479" name="普通建設事業費 （ うち更新整備　）該当値テキスト">
          <a:extLst>
            <a:ext uri="{FF2B5EF4-FFF2-40B4-BE49-F238E27FC236}">
              <a16:creationId xmlns:a16="http://schemas.microsoft.com/office/drawing/2014/main" id="{27FFDF86-7D35-448F-9DDB-42C1C0A470BA}"/>
            </a:ext>
          </a:extLst>
        </xdr:cNvPr>
        <xdr:cNvSpPr txBox="1"/>
      </xdr:nvSpPr>
      <xdr:spPr>
        <a:xfrm>
          <a:off x="10528300" y="1658112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63,071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14605</xdr:rowOff>
    </xdr:from>
    <xdr:to>
      <xdr:col>50</xdr:col>
      <xdr:colOff>165100</xdr:colOff>
      <xdr:row>97</xdr:row>
      <xdr:rowOff>116205</xdr:rowOff>
    </xdr:to>
    <xdr:sp macro="" textlink="">
      <xdr:nvSpPr>
        <xdr:cNvPr id="480" name="楕円 479">
          <a:extLst>
            <a:ext uri="{FF2B5EF4-FFF2-40B4-BE49-F238E27FC236}">
              <a16:creationId xmlns:a16="http://schemas.microsoft.com/office/drawing/2014/main" id="{31564369-913D-4A7B-8CF8-470FEE02B9E3}"/>
            </a:ext>
          </a:extLst>
        </xdr:cNvPr>
        <xdr:cNvSpPr/>
      </xdr:nvSpPr>
      <xdr:spPr>
        <a:xfrm>
          <a:off x="9588500" y="1664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107315</xdr:rowOff>
    </xdr:from>
    <xdr:ext cx="534670" cy="259080"/>
    <xdr:sp macro="" textlink="">
      <xdr:nvSpPr>
        <xdr:cNvPr id="481" name="テキスト ボックス 480">
          <a:extLst>
            <a:ext uri="{FF2B5EF4-FFF2-40B4-BE49-F238E27FC236}">
              <a16:creationId xmlns:a16="http://schemas.microsoft.com/office/drawing/2014/main" id="{D631AFBA-C9EA-45BE-A112-6B9F7247DC2A}"/>
            </a:ext>
          </a:extLst>
        </xdr:cNvPr>
        <xdr:cNvSpPr txBox="1"/>
      </xdr:nvSpPr>
      <xdr:spPr>
        <a:xfrm>
          <a:off x="9371965" y="167379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53,819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107950</xdr:rowOff>
    </xdr:from>
    <xdr:to>
      <xdr:col>46</xdr:col>
      <xdr:colOff>38100</xdr:colOff>
      <xdr:row>97</xdr:row>
      <xdr:rowOff>38100</xdr:rowOff>
    </xdr:to>
    <xdr:sp macro="" textlink="">
      <xdr:nvSpPr>
        <xdr:cNvPr id="482" name="楕円 481">
          <a:extLst>
            <a:ext uri="{FF2B5EF4-FFF2-40B4-BE49-F238E27FC236}">
              <a16:creationId xmlns:a16="http://schemas.microsoft.com/office/drawing/2014/main" id="{5D3C8A25-4DA5-4EC1-BA2C-50AE52297791}"/>
            </a:ext>
          </a:extLst>
        </xdr:cNvPr>
        <xdr:cNvSpPr/>
      </xdr:nvSpPr>
      <xdr:spPr>
        <a:xfrm>
          <a:off x="8699500" y="1656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54610</xdr:rowOff>
    </xdr:from>
    <xdr:ext cx="532130" cy="256540"/>
    <xdr:sp macro="" textlink="">
      <xdr:nvSpPr>
        <xdr:cNvPr id="483" name="テキスト ボックス 482">
          <a:extLst>
            <a:ext uri="{FF2B5EF4-FFF2-40B4-BE49-F238E27FC236}">
              <a16:creationId xmlns:a16="http://schemas.microsoft.com/office/drawing/2014/main" id="{E54ED0F6-D07C-4BE4-9B73-DDE270E61CE2}"/>
            </a:ext>
          </a:extLst>
        </xdr:cNvPr>
        <xdr:cNvSpPr txBox="1"/>
      </xdr:nvSpPr>
      <xdr:spPr>
        <a:xfrm>
          <a:off x="8482965" y="1634236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70,782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40640</xdr:rowOff>
    </xdr:from>
    <xdr:to>
      <xdr:col>41</xdr:col>
      <xdr:colOff>101600</xdr:colOff>
      <xdr:row>97</xdr:row>
      <xdr:rowOff>141605</xdr:rowOff>
    </xdr:to>
    <xdr:sp macro="" textlink="">
      <xdr:nvSpPr>
        <xdr:cNvPr id="484" name="楕円 483">
          <a:extLst>
            <a:ext uri="{FF2B5EF4-FFF2-40B4-BE49-F238E27FC236}">
              <a16:creationId xmlns:a16="http://schemas.microsoft.com/office/drawing/2014/main" id="{6B716207-C1AD-4CE4-87B7-8CE8FB54FF15}"/>
            </a:ext>
          </a:extLst>
        </xdr:cNvPr>
        <xdr:cNvSpPr/>
      </xdr:nvSpPr>
      <xdr:spPr>
        <a:xfrm>
          <a:off x="7810500" y="16671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132715</xdr:rowOff>
    </xdr:from>
    <xdr:ext cx="532130" cy="256540"/>
    <xdr:sp macro="" textlink="">
      <xdr:nvSpPr>
        <xdr:cNvPr id="485" name="テキスト ボックス 484">
          <a:extLst>
            <a:ext uri="{FF2B5EF4-FFF2-40B4-BE49-F238E27FC236}">
              <a16:creationId xmlns:a16="http://schemas.microsoft.com/office/drawing/2014/main" id="{5B8B649F-4F39-4AD6-B2F9-0A77B48A30EA}"/>
            </a:ext>
          </a:extLst>
        </xdr:cNvPr>
        <xdr:cNvSpPr txBox="1"/>
      </xdr:nvSpPr>
      <xdr:spPr>
        <a:xfrm>
          <a:off x="7593965" y="1676336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48,198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156210</xdr:rowOff>
    </xdr:from>
    <xdr:to>
      <xdr:col>36</xdr:col>
      <xdr:colOff>165100</xdr:colOff>
      <xdr:row>98</xdr:row>
      <xdr:rowOff>86360</xdr:rowOff>
    </xdr:to>
    <xdr:sp macro="" textlink="">
      <xdr:nvSpPr>
        <xdr:cNvPr id="486" name="楕円 485">
          <a:extLst>
            <a:ext uri="{FF2B5EF4-FFF2-40B4-BE49-F238E27FC236}">
              <a16:creationId xmlns:a16="http://schemas.microsoft.com/office/drawing/2014/main" id="{422E3697-69FB-4A3B-89C0-A881DE96DFBD}"/>
            </a:ext>
          </a:extLst>
        </xdr:cNvPr>
        <xdr:cNvSpPr/>
      </xdr:nvSpPr>
      <xdr:spPr>
        <a:xfrm>
          <a:off x="6921500" y="1678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77470</xdr:rowOff>
    </xdr:from>
    <xdr:ext cx="534670" cy="256540"/>
    <xdr:sp macro="" textlink="">
      <xdr:nvSpPr>
        <xdr:cNvPr id="487" name="テキスト ボックス 486">
          <a:extLst>
            <a:ext uri="{FF2B5EF4-FFF2-40B4-BE49-F238E27FC236}">
              <a16:creationId xmlns:a16="http://schemas.microsoft.com/office/drawing/2014/main" id="{53EB6297-A796-42A6-9C0C-7F30D0CB40DA}"/>
            </a:ext>
          </a:extLst>
        </xdr:cNvPr>
        <xdr:cNvSpPr txBox="1"/>
      </xdr:nvSpPr>
      <xdr:spPr>
        <a:xfrm>
          <a:off x="6704965" y="1687957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22,733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171450</xdr:colOff>
      <xdr:row>25</xdr:row>
      <xdr:rowOff>31115</xdr:rowOff>
    </xdr:to>
    <xdr:sp macro="" textlink="">
      <xdr:nvSpPr>
        <xdr:cNvPr id="488" name="正方形/長方形 487">
          <a:extLst>
            <a:ext uri="{FF2B5EF4-FFF2-40B4-BE49-F238E27FC236}">
              <a16:creationId xmlns:a16="http://schemas.microsoft.com/office/drawing/2014/main" id="{0A63CA04-1A83-48EE-8E4D-55704439D459}"/>
            </a:ext>
          </a:extLst>
        </xdr:cNvPr>
        <xdr:cNvSpPr/>
      </xdr:nvSpPr>
      <xdr:spPr>
        <a:xfrm>
          <a:off x="12446000" y="3999230"/>
          <a:ext cx="46799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89" name="正方形/長方形 488">
          <a:extLst>
            <a:ext uri="{FF2B5EF4-FFF2-40B4-BE49-F238E27FC236}">
              <a16:creationId xmlns:a16="http://schemas.microsoft.com/office/drawing/2014/main" id="{016FFBA7-6EC1-4039-B29C-E4E87E9A94E9}"/>
            </a:ext>
          </a:extLst>
        </xdr:cNvPr>
        <xdr:cNvSpPr/>
      </xdr:nvSpPr>
      <xdr:spPr>
        <a:xfrm>
          <a:off x="12573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F700176C-A445-4FFA-A94E-1082102231E7}"/>
            </a:ext>
          </a:extLst>
        </xdr:cNvPr>
        <xdr:cNvSpPr/>
      </xdr:nvSpPr>
      <xdr:spPr>
        <a:xfrm>
          <a:off x="12573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91" name="正方形/長方形 490">
          <a:extLst>
            <a:ext uri="{FF2B5EF4-FFF2-40B4-BE49-F238E27FC236}">
              <a16:creationId xmlns:a16="http://schemas.microsoft.com/office/drawing/2014/main" id="{D8DC2E3A-026A-4D76-809D-7BB2380B8FFD}"/>
            </a:ext>
          </a:extLst>
        </xdr:cNvPr>
        <xdr:cNvSpPr/>
      </xdr:nvSpPr>
      <xdr:spPr>
        <a:xfrm>
          <a:off x="13589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3F35B20B-FE8E-4D62-B53B-EB91C639BD75}"/>
            </a:ext>
          </a:extLst>
        </xdr:cNvPr>
        <xdr:cNvSpPr/>
      </xdr:nvSpPr>
      <xdr:spPr>
        <a:xfrm>
          <a:off x="13589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493" name="正方形/長方形 492">
          <a:extLst>
            <a:ext uri="{FF2B5EF4-FFF2-40B4-BE49-F238E27FC236}">
              <a16:creationId xmlns:a16="http://schemas.microsoft.com/office/drawing/2014/main" id="{1B4E6862-54ED-4E29-B710-8B572039EBE9}"/>
            </a:ext>
          </a:extLst>
        </xdr:cNvPr>
        <xdr:cNvSpPr/>
      </xdr:nvSpPr>
      <xdr:spPr>
        <a:xfrm>
          <a:off x="14732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55110CCC-7127-413B-B655-7FB63AD246CF}"/>
            </a:ext>
          </a:extLst>
        </xdr:cNvPr>
        <xdr:cNvSpPr/>
      </xdr:nvSpPr>
      <xdr:spPr>
        <a:xfrm>
          <a:off x="14732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80645</xdr:rowOff>
    </xdr:to>
    <xdr:sp macro="" textlink="">
      <xdr:nvSpPr>
        <xdr:cNvPr id="495" name="正方形/長方形 494">
          <a:extLst>
            <a:ext uri="{FF2B5EF4-FFF2-40B4-BE49-F238E27FC236}">
              <a16:creationId xmlns:a16="http://schemas.microsoft.com/office/drawing/2014/main" id="{EAE0558F-75E2-4449-96C0-CCD3F28ED1D1}"/>
            </a:ext>
          </a:extLst>
        </xdr:cNvPr>
        <xdr:cNvSpPr/>
      </xdr:nvSpPr>
      <xdr:spPr>
        <a:xfrm>
          <a:off x="12446000" y="4825365"/>
          <a:ext cx="46799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19710"/>
    <xdr:sp macro="" textlink="">
      <xdr:nvSpPr>
        <xdr:cNvPr id="496" name="テキスト ボックス 495">
          <a:extLst>
            <a:ext uri="{FF2B5EF4-FFF2-40B4-BE49-F238E27FC236}">
              <a16:creationId xmlns:a16="http://schemas.microsoft.com/office/drawing/2014/main" id="{06BA3EF1-9BD0-4802-9D8A-0FAE2AEB4108}"/>
            </a:ext>
          </a:extLst>
        </xdr:cNvPr>
        <xdr:cNvSpPr txBox="1"/>
      </xdr:nvSpPr>
      <xdr:spPr>
        <a:xfrm>
          <a:off x="12407900" y="46348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171450</xdr:colOff>
      <xdr:row>41</xdr:row>
      <xdr:rowOff>80645</xdr:rowOff>
    </xdr:to>
    <xdr:cxnSp macro="">
      <xdr:nvCxnSpPr>
        <xdr:cNvPr id="497" name="直線コネクタ 496">
          <a:extLst>
            <a:ext uri="{FF2B5EF4-FFF2-40B4-BE49-F238E27FC236}">
              <a16:creationId xmlns:a16="http://schemas.microsoft.com/office/drawing/2014/main" id="{0C87C5B6-344B-4430-BB73-1639E1F2693C}"/>
            </a:ext>
          </a:extLst>
        </xdr:cNvPr>
        <xdr:cNvCxnSpPr/>
      </xdr:nvCxnSpPr>
      <xdr:spPr>
        <a:xfrm>
          <a:off x="12446000" y="7110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24765</xdr:rowOff>
    </xdr:from>
    <xdr:to>
      <xdr:col>89</xdr:col>
      <xdr:colOff>171450</xdr:colOff>
      <xdr:row>38</xdr:row>
      <xdr:rowOff>24765</xdr:rowOff>
    </xdr:to>
    <xdr:cxnSp macro="">
      <xdr:nvCxnSpPr>
        <xdr:cNvPr id="498" name="直線コネクタ 497">
          <a:extLst>
            <a:ext uri="{FF2B5EF4-FFF2-40B4-BE49-F238E27FC236}">
              <a16:creationId xmlns:a16="http://schemas.microsoft.com/office/drawing/2014/main" id="{61221850-A0DA-4E80-8D64-890845CF6EF4}"/>
            </a:ext>
          </a:extLst>
        </xdr:cNvPr>
        <xdr:cNvCxnSpPr/>
      </xdr:nvCxnSpPr>
      <xdr:spPr>
        <a:xfrm>
          <a:off x="12446000" y="65398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53340</xdr:rowOff>
    </xdr:from>
    <xdr:ext cx="246380" cy="250825"/>
    <xdr:sp macro="" textlink="">
      <xdr:nvSpPr>
        <xdr:cNvPr id="499" name="テキスト ボックス 498">
          <a:extLst>
            <a:ext uri="{FF2B5EF4-FFF2-40B4-BE49-F238E27FC236}">
              <a16:creationId xmlns:a16="http://schemas.microsoft.com/office/drawing/2014/main" id="{918910DA-D42E-4D3B-9EAD-5B04496F1A08}"/>
            </a:ext>
          </a:extLst>
        </xdr:cNvPr>
        <xdr:cNvSpPr txBox="1"/>
      </xdr:nvSpPr>
      <xdr:spPr>
        <a:xfrm>
          <a:off x="12197080" y="639699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136525</xdr:rowOff>
    </xdr:from>
    <xdr:to>
      <xdr:col>89</xdr:col>
      <xdr:colOff>171450</xdr:colOff>
      <xdr:row>34</xdr:row>
      <xdr:rowOff>136525</xdr:rowOff>
    </xdr:to>
    <xdr:cxnSp macro="">
      <xdr:nvCxnSpPr>
        <xdr:cNvPr id="500" name="直線コネクタ 499">
          <a:extLst>
            <a:ext uri="{FF2B5EF4-FFF2-40B4-BE49-F238E27FC236}">
              <a16:creationId xmlns:a16="http://schemas.microsoft.com/office/drawing/2014/main" id="{07F36DD5-542D-4D65-AEC9-C4C770D320E8}"/>
            </a:ext>
          </a:extLst>
        </xdr:cNvPr>
        <xdr:cNvCxnSpPr/>
      </xdr:nvCxnSpPr>
      <xdr:spPr>
        <a:xfrm>
          <a:off x="12446000" y="596582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165100</xdr:rowOff>
    </xdr:from>
    <xdr:ext cx="595630" cy="250825"/>
    <xdr:sp macro="" textlink="">
      <xdr:nvSpPr>
        <xdr:cNvPr id="501" name="テキスト ボックス 500">
          <a:extLst>
            <a:ext uri="{FF2B5EF4-FFF2-40B4-BE49-F238E27FC236}">
              <a16:creationId xmlns:a16="http://schemas.microsoft.com/office/drawing/2014/main" id="{06303F71-C600-44F5-B485-8CE55A7D760A}"/>
            </a:ext>
          </a:extLst>
        </xdr:cNvPr>
        <xdr:cNvSpPr txBox="1"/>
      </xdr:nvSpPr>
      <xdr:spPr>
        <a:xfrm>
          <a:off x="11850370" y="582295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80645</xdr:rowOff>
    </xdr:from>
    <xdr:to>
      <xdr:col>89</xdr:col>
      <xdr:colOff>171450</xdr:colOff>
      <xdr:row>31</xdr:row>
      <xdr:rowOff>80645</xdr:rowOff>
    </xdr:to>
    <xdr:cxnSp macro="">
      <xdr:nvCxnSpPr>
        <xdr:cNvPr id="502" name="直線コネクタ 501">
          <a:extLst>
            <a:ext uri="{FF2B5EF4-FFF2-40B4-BE49-F238E27FC236}">
              <a16:creationId xmlns:a16="http://schemas.microsoft.com/office/drawing/2014/main" id="{B2A013BB-CF7B-47FF-8834-002AA01178D6}"/>
            </a:ext>
          </a:extLst>
        </xdr:cNvPr>
        <xdr:cNvCxnSpPr/>
      </xdr:nvCxnSpPr>
      <xdr:spPr>
        <a:xfrm>
          <a:off x="12446000" y="53955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30</xdr:row>
      <xdr:rowOff>109220</xdr:rowOff>
    </xdr:from>
    <xdr:ext cx="595630" cy="250825"/>
    <xdr:sp macro="" textlink="">
      <xdr:nvSpPr>
        <xdr:cNvPr id="503" name="テキスト ボックス 502">
          <a:extLst>
            <a:ext uri="{FF2B5EF4-FFF2-40B4-BE49-F238E27FC236}">
              <a16:creationId xmlns:a16="http://schemas.microsoft.com/office/drawing/2014/main" id="{B8CC8A86-2DB5-4BF4-A2E9-810C36009031}"/>
            </a:ext>
          </a:extLst>
        </xdr:cNvPr>
        <xdr:cNvSpPr txBox="1"/>
      </xdr:nvSpPr>
      <xdr:spPr>
        <a:xfrm>
          <a:off x="11850370" y="525272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04" name="直線コネクタ 503">
          <a:extLst>
            <a:ext uri="{FF2B5EF4-FFF2-40B4-BE49-F238E27FC236}">
              <a16:creationId xmlns:a16="http://schemas.microsoft.com/office/drawing/2014/main" id="{4967C10D-CC9F-47D2-9384-D4F72DA4016A}"/>
            </a:ext>
          </a:extLst>
        </xdr:cNvPr>
        <xdr:cNvCxnSpPr/>
      </xdr:nvCxnSpPr>
      <xdr:spPr>
        <a:xfrm>
          <a:off x="12446000" y="4825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53340</xdr:rowOff>
    </xdr:from>
    <xdr:ext cx="595630" cy="250825"/>
    <xdr:sp macro="" textlink="">
      <xdr:nvSpPr>
        <xdr:cNvPr id="505" name="テキスト ボックス 504">
          <a:extLst>
            <a:ext uri="{FF2B5EF4-FFF2-40B4-BE49-F238E27FC236}">
              <a16:creationId xmlns:a16="http://schemas.microsoft.com/office/drawing/2014/main" id="{57AF3231-B38B-4286-A9E8-80D55AC717BA}"/>
            </a:ext>
          </a:extLst>
        </xdr:cNvPr>
        <xdr:cNvSpPr txBox="1"/>
      </xdr:nvSpPr>
      <xdr:spPr>
        <a:xfrm>
          <a:off x="11850370" y="4682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80645</xdr:rowOff>
    </xdr:to>
    <xdr:sp macro="" textlink="">
      <xdr:nvSpPr>
        <xdr:cNvPr id="506" name="災害復旧事業費グラフ枠">
          <a:extLst>
            <a:ext uri="{FF2B5EF4-FFF2-40B4-BE49-F238E27FC236}">
              <a16:creationId xmlns:a16="http://schemas.microsoft.com/office/drawing/2014/main" id="{2628CAE5-BD15-4E15-9B7B-437284F311BC}"/>
            </a:ext>
          </a:extLst>
        </xdr:cNvPr>
        <xdr:cNvSpPr/>
      </xdr:nvSpPr>
      <xdr:spPr>
        <a:xfrm>
          <a:off x="12446000" y="4825365"/>
          <a:ext cx="46799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30480</xdr:rowOff>
    </xdr:from>
    <xdr:to>
      <xdr:col>85</xdr:col>
      <xdr:colOff>126365</xdr:colOff>
      <xdr:row>38</xdr:row>
      <xdr:rowOff>24765</xdr:rowOff>
    </xdr:to>
    <xdr:cxnSp macro="">
      <xdr:nvCxnSpPr>
        <xdr:cNvPr id="507" name="直線コネクタ 506">
          <a:extLst>
            <a:ext uri="{FF2B5EF4-FFF2-40B4-BE49-F238E27FC236}">
              <a16:creationId xmlns:a16="http://schemas.microsoft.com/office/drawing/2014/main" id="{301ACB20-3A8F-4EC4-9F61-C20B444ED8A4}"/>
            </a:ext>
          </a:extLst>
        </xdr:cNvPr>
        <xdr:cNvCxnSpPr/>
      </xdr:nvCxnSpPr>
      <xdr:spPr>
        <a:xfrm flipV="1">
          <a:off x="16317595" y="5345430"/>
          <a:ext cx="127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48260</xdr:rowOff>
    </xdr:from>
    <xdr:ext cx="249555" cy="251460"/>
    <xdr:sp macro="" textlink="">
      <xdr:nvSpPr>
        <xdr:cNvPr id="508" name="災害復旧事業費最小値テキスト">
          <a:extLst>
            <a:ext uri="{FF2B5EF4-FFF2-40B4-BE49-F238E27FC236}">
              <a16:creationId xmlns:a16="http://schemas.microsoft.com/office/drawing/2014/main" id="{8A45B61D-E6F5-47AD-AF28-A1DB341E2950}"/>
            </a:ext>
          </a:extLst>
        </xdr:cNvPr>
        <xdr:cNvSpPr txBox="1"/>
      </xdr:nvSpPr>
      <xdr:spPr>
        <a:xfrm>
          <a:off x="16363950" y="656336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24765</xdr:rowOff>
    </xdr:from>
    <xdr:to>
      <xdr:col>86</xdr:col>
      <xdr:colOff>25400</xdr:colOff>
      <xdr:row>38</xdr:row>
      <xdr:rowOff>24765</xdr:rowOff>
    </xdr:to>
    <xdr:cxnSp macro="">
      <xdr:nvCxnSpPr>
        <xdr:cNvPr id="509" name="直線コネクタ 508">
          <a:extLst>
            <a:ext uri="{FF2B5EF4-FFF2-40B4-BE49-F238E27FC236}">
              <a16:creationId xmlns:a16="http://schemas.microsoft.com/office/drawing/2014/main" id="{3741898C-BFFF-48FC-B5D2-48D60212F698}"/>
            </a:ext>
          </a:extLst>
        </xdr:cNvPr>
        <xdr:cNvCxnSpPr/>
      </xdr:nvCxnSpPr>
      <xdr:spPr>
        <a:xfrm>
          <a:off x="16230600" y="6539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29</xdr:row>
      <xdr:rowOff>146050</xdr:rowOff>
    </xdr:from>
    <xdr:ext cx="598805" cy="251460"/>
    <xdr:sp macro="" textlink="">
      <xdr:nvSpPr>
        <xdr:cNvPr id="510" name="災害復旧事業費最大値テキスト">
          <a:extLst>
            <a:ext uri="{FF2B5EF4-FFF2-40B4-BE49-F238E27FC236}">
              <a16:creationId xmlns:a16="http://schemas.microsoft.com/office/drawing/2014/main" id="{6CD74F85-2FC7-4FB1-AAAC-27C2C6E015D9}"/>
            </a:ext>
          </a:extLst>
        </xdr:cNvPr>
        <xdr:cNvSpPr txBox="1"/>
      </xdr:nvSpPr>
      <xdr:spPr>
        <a:xfrm>
          <a:off x="16363950" y="511810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208,980</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30480</xdr:rowOff>
    </xdr:from>
    <xdr:to>
      <xdr:col>86</xdr:col>
      <xdr:colOff>25400</xdr:colOff>
      <xdr:row>31</xdr:row>
      <xdr:rowOff>30480</xdr:rowOff>
    </xdr:to>
    <xdr:cxnSp macro="">
      <xdr:nvCxnSpPr>
        <xdr:cNvPr id="511" name="直線コネクタ 510">
          <a:extLst>
            <a:ext uri="{FF2B5EF4-FFF2-40B4-BE49-F238E27FC236}">
              <a16:creationId xmlns:a16="http://schemas.microsoft.com/office/drawing/2014/main" id="{403B6CFF-9CE6-4413-9581-BFD4EABD0A24}"/>
            </a:ext>
          </a:extLst>
        </xdr:cNvPr>
        <xdr:cNvCxnSpPr/>
      </xdr:nvCxnSpPr>
      <xdr:spPr>
        <a:xfrm>
          <a:off x="16230600" y="5345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3175</xdr:rowOff>
    </xdr:from>
    <xdr:to>
      <xdr:col>85</xdr:col>
      <xdr:colOff>127000</xdr:colOff>
      <xdr:row>38</xdr:row>
      <xdr:rowOff>22225</xdr:rowOff>
    </xdr:to>
    <xdr:cxnSp macro="">
      <xdr:nvCxnSpPr>
        <xdr:cNvPr id="512" name="直線コネクタ 511">
          <a:extLst>
            <a:ext uri="{FF2B5EF4-FFF2-40B4-BE49-F238E27FC236}">
              <a16:creationId xmlns:a16="http://schemas.microsoft.com/office/drawing/2014/main" id="{E3526639-0B27-4B4C-A05A-1EA8ED021DDC}"/>
            </a:ext>
          </a:extLst>
        </xdr:cNvPr>
        <xdr:cNvCxnSpPr/>
      </xdr:nvCxnSpPr>
      <xdr:spPr>
        <a:xfrm>
          <a:off x="15481300" y="651827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36</xdr:row>
      <xdr:rowOff>134620</xdr:rowOff>
    </xdr:from>
    <xdr:ext cx="469900" cy="253365"/>
    <xdr:sp macro="" textlink="">
      <xdr:nvSpPr>
        <xdr:cNvPr id="513" name="災害復旧事業費平均値テキスト">
          <a:extLst>
            <a:ext uri="{FF2B5EF4-FFF2-40B4-BE49-F238E27FC236}">
              <a16:creationId xmlns:a16="http://schemas.microsoft.com/office/drawing/2014/main" id="{CEB8A7FD-DACC-4FD1-9664-91622BA5903E}"/>
            </a:ext>
          </a:extLst>
        </xdr:cNvPr>
        <xdr:cNvSpPr txBox="1"/>
      </xdr:nvSpPr>
      <xdr:spPr>
        <a:xfrm>
          <a:off x="16363950" y="630682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112395</xdr:rowOff>
    </xdr:from>
    <xdr:to>
      <xdr:col>85</xdr:col>
      <xdr:colOff>171450</xdr:colOff>
      <xdr:row>38</xdr:row>
      <xdr:rowOff>43815</xdr:rowOff>
    </xdr:to>
    <xdr:sp macro="" textlink="">
      <xdr:nvSpPr>
        <xdr:cNvPr id="514" name="フローチャート: 判断 513">
          <a:extLst>
            <a:ext uri="{FF2B5EF4-FFF2-40B4-BE49-F238E27FC236}">
              <a16:creationId xmlns:a16="http://schemas.microsoft.com/office/drawing/2014/main" id="{2E6A358D-6859-43B1-A9B0-61425BB34BF7}"/>
            </a:ext>
          </a:extLst>
        </xdr:cNvPr>
        <xdr:cNvSpPr/>
      </xdr:nvSpPr>
      <xdr:spPr>
        <a:xfrm>
          <a:off x="16268700" y="6456045"/>
          <a:ext cx="952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131445</xdr:rowOff>
    </xdr:from>
    <xdr:to>
      <xdr:col>81</xdr:col>
      <xdr:colOff>50800</xdr:colOff>
      <xdr:row>38</xdr:row>
      <xdr:rowOff>3175</xdr:rowOff>
    </xdr:to>
    <xdr:cxnSp macro="">
      <xdr:nvCxnSpPr>
        <xdr:cNvPr id="515" name="直線コネクタ 514">
          <a:extLst>
            <a:ext uri="{FF2B5EF4-FFF2-40B4-BE49-F238E27FC236}">
              <a16:creationId xmlns:a16="http://schemas.microsoft.com/office/drawing/2014/main" id="{1CCF4A6C-7825-4F7F-94D0-0AFCF55AB1B5}"/>
            </a:ext>
          </a:extLst>
        </xdr:cNvPr>
        <xdr:cNvCxnSpPr/>
      </xdr:nvCxnSpPr>
      <xdr:spPr>
        <a:xfrm>
          <a:off x="14592300" y="6475095"/>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104140</xdr:rowOff>
    </xdr:from>
    <xdr:to>
      <xdr:col>81</xdr:col>
      <xdr:colOff>101600</xdr:colOff>
      <xdr:row>38</xdr:row>
      <xdr:rowOff>35560</xdr:rowOff>
    </xdr:to>
    <xdr:sp macro="" textlink="">
      <xdr:nvSpPr>
        <xdr:cNvPr id="516" name="フローチャート: 判断 515">
          <a:extLst>
            <a:ext uri="{FF2B5EF4-FFF2-40B4-BE49-F238E27FC236}">
              <a16:creationId xmlns:a16="http://schemas.microsoft.com/office/drawing/2014/main" id="{096BDC1B-E06D-4B32-8677-0D918B5CFC8B}"/>
            </a:ext>
          </a:extLst>
        </xdr:cNvPr>
        <xdr:cNvSpPr/>
      </xdr:nvSpPr>
      <xdr:spPr>
        <a:xfrm>
          <a:off x="15430500" y="644779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51435</xdr:rowOff>
    </xdr:from>
    <xdr:ext cx="469900" cy="250825"/>
    <xdr:sp macro="" textlink="">
      <xdr:nvSpPr>
        <xdr:cNvPr id="517" name="テキスト ボックス 516">
          <a:extLst>
            <a:ext uri="{FF2B5EF4-FFF2-40B4-BE49-F238E27FC236}">
              <a16:creationId xmlns:a16="http://schemas.microsoft.com/office/drawing/2014/main" id="{4F84E57D-389F-4DE1-AF6D-5E8CA16F3D4B}"/>
            </a:ext>
          </a:extLst>
        </xdr:cNvPr>
        <xdr:cNvSpPr txBox="1"/>
      </xdr:nvSpPr>
      <xdr:spPr>
        <a:xfrm>
          <a:off x="15246350" y="622363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37</xdr:row>
      <xdr:rowOff>131445</xdr:rowOff>
    </xdr:from>
    <xdr:to>
      <xdr:col>76</xdr:col>
      <xdr:colOff>114300</xdr:colOff>
      <xdr:row>38</xdr:row>
      <xdr:rowOff>24765</xdr:rowOff>
    </xdr:to>
    <xdr:cxnSp macro="">
      <xdr:nvCxnSpPr>
        <xdr:cNvPr id="518" name="直線コネクタ 517">
          <a:extLst>
            <a:ext uri="{FF2B5EF4-FFF2-40B4-BE49-F238E27FC236}">
              <a16:creationId xmlns:a16="http://schemas.microsoft.com/office/drawing/2014/main" id="{216111B0-6278-4C10-82DC-0F1DA3364660}"/>
            </a:ext>
          </a:extLst>
        </xdr:cNvPr>
        <xdr:cNvCxnSpPr/>
      </xdr:nvCxnSpPr>
      <xdr:spPr>
        <a:xfrm flipV="1">
          <a:off x="13696950" y="6475095"/>
          <a:ext cx="89535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87630</xdr:rowOff>
    </xdr:from>
    <xdr:to>
      <xdr:col>76</xdr:col>
      <xdr:colOff>165100</xdr:colOff>
      <xdr:row>38</xdr:row>
      <xdr:rowOff>19050</xdr:rowOff>
    </xdr:to>
    <xdr:sp macro="" textlink="">
      <xdr:nvSpPr>
        <xdr:cNvPr id="519" name="フローチャート: 判断 518">
          <a:extLst>
            <a:ext uri="{FF2B5EF4-FFF2-40B4-BE49-F238E27FC236}">
              <a16:creationId xmlns:a16="http://schemas.microsoft.com/office/drawing/2014/main" id="{ED2300BE-ADC1-496D-AB86-E32D1FE7989F}"/>
            </a:ext>
          </a:extLst>
        </xdr:cNvPr>
        <xdr:cNvSpPr/>
      </xdr:nvSpPr>
      <xdr:spPr>
        <a:xfrm>
          <a:off x="14541500" y="643128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10795</xdr:rowOff>
    </xdr:from>
    <xdr:ext cx="469900" cy="250825"/>
    <xdr:sp macro="" textlink="">
      <xdr:nvSpPr>
        <xdr:cNvPr id="520" name="テキスト ボックス 519">
          <a:extLst>
            <a:ext uri="{FF2B5EF4-FFF2-40B4-BE49-F238E27FC236}">
              <a16:creationId xmlns:a16="http://schemas.microsoft.com/office/drawing/2014/main" id="{006BCDC8-DCE3-4A3F-85D8-BEF72B6F6C25}"/>
            </a:ext>
          </a:extLst>
        </xdr:cNvPr>
        <xdr:cNvSpPr txBox="1"/>
      </xdr:nvSpPr>
      <xdr:spPr>
        <a:xfrm>
          <a:off x="14357350" y="652589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24765</xdr:rowOff>
    </xdr:from>
    <xdr:to>
      <xdr:col>71</xdr:col>
      <xdr:colOff>171450</xdr:colOff>
      <xdr:row>38</xdr:row>
      <xdr:rowOff>24765</xdr:rowOff>
    </xdr:to>
    <xdr:cxnSp macro="">
      <xdr:nvCxnSpPr>
        <xdr:cNvPr id="521" name="直線コネクタ 520">
          <a:extLst>
            <a:ext uri="{FF2B5EF4-FFF2-40B4-BE49-F238E27FC236}">
              <a16:creationId xmlns:a16="http://schemas.microsoft.com/office/drawing/2014/main" id="{A11E3086-3FCA-4CA9-8A93-1B091EC105C9}"/>
            </a:ext>
          </a:extLst>
        </xdr:cNvPr>
        <xdr:cNvCxnSpPr/>
      </xdr:nvCxnSpPr>
      <xdr:spPr>
        <a:xfrm>
          <a:off x="12814300" y="6539865"/>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90805</xdr:rowOff>
    </xdr:from>
    <xdr:to>
      <xdr:col>72</xdr:col>
      <xdr:colOff>38100</xdr:colOff>
      <xdr:row>38</xdr:row>
      <xdr:rowOff>22225</xdr:rowOff>
    </xdr:to>
    <xdr:sp macro="" textlink="">
      <xdr:nvSpPr>
        <xdr:cNvPr id="522" name="フローチャート: 判断 521">
          <a:extLst>
            <a:ext uri="{FF2B5EF4-FFF2-40B4-BE49-F238E27FC236}">
              <a16:creationId xmlns:a16="http://schemas.microsoft.com/office/drawing/2014/main" id="{11CC7547-6E20-4CF0-A0B9-3DE32D24DD10}"/>
            </a:ext>
          </a:extLst>
        </xdr:cNvPr>
        <xdr:cNvSpPr/>
      </xdr:nvSpPr>
      <xdr:spPr>
        <a:xfrm>
          <a:off x="13652500" y="643445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38735</xdr:rowOff>
    </xdr:from>
    <xdr:ext cx="469900" cy="253365"/>
    <xdr:sp macro="" textlink="">
      <xdr:nvSpPr>
        <xdr:cNvPr id="523" name="テキスト ボックス 522">
          <a:extLst>
            <a:ext uri="{FF2B5EF4-FFF2-40B4-BE49-F238E27FC236}">
              <a16:creationId xmlns:a16="http://schemas.microsoft.com/office/drawing/2014/main" id="{94E2B34A-2A67-4684-9BE9-EE793FD56D05}"/>
            </a:ext>
          </a:extLst>
        </xdr:cNvPr>
        <xdr:cNvSpPr txBox="1"/>
      </xdr:nvSpPr>
      <xdr:spPr>
        <a:xfrm>
          <a:off x="13468350" y="62109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55245</xdr:rowOff>
    </xdr:from>
    <xdr:to>
      <xdr:col>67</xdr:col>
      <xdr:colOff>101600</xdr:colOff>
      <xdr:row>37</xdr:row>
      <xdr:rowOff>154305</xdr:rowOff>
    </xdr:to>
    <xdr:sp macro="" textlink="">
      <xdr:nvSpPr>
        <xdr:cNvPr id="524" name="フローチャート: 判断 523">
          <a:extLst>
            <a:ext uri="{FF2B5EF4-FFF2-40B4-BE49-F238E27FC236}">
              <a16:creationId xmlns:a16="http://schemas.microsoft.com/office/drawing/2014/main" id="{FA19128C-6C2C-4535-9D20-E5D238F7BB5F}"/>
            </a:ext>
          </a:extLst>
        </xdr:cNvPr>
        <xdr:cNvSpPr/>
      </xdr:nvSpPr>
      <xdr:spPr>
        <a:xfrm>
          <a:off x="12763500" y="63988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3175</xdr:rowOff>
    </xdr:from>
    <xdr:ext cx="532130" cy="253365"/>
    <xdr:sp macro="" textlink="">
      <xdr:nvSpPr>
        <xdr:cNvPr id="525" name="テキスト ボックス 524">
          <a:extLst>
            <a:ext uri="{FF2B5EF4-FFF2-40B4-BE49-F238E27FC236}">
              <a16:creationId xmlns:a16="http://schemas.microsoft.com/office/drawing/2014/main" id="{E68E5DF2-656C-4672-A967-21A6BFE59978}"/>
            </a:ext>
          </a:extLst>
        </xdr:cNvPr>
        <xdr:cNvSpPr txBox="1"/>
      </xdr:nvSpPr>
      <xdr:spPr>
        <a:xfrm>
          <a:off x="12546965" y="617537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26" name="テキスト ボックス 525">
          <a:extLst>
            <a:ext uri="{FF2B5EF4-FFF2-40B4-BE49-F238E27FC236}">
              <a16:creationId xmlns:a16="http://schemas.microsoft.com/office/drawing/2014/main" id="{A9BABF89-BF1B-4660-8B49-39980B89A550}"/>
            </a:ext>
          </a:extLst>
        </xdr:cNvPr>
        <xdr:cNvSpPr txBox="1"/>
      </xdr:nvSpPr>
      <xdr:spPr>
        <a:xfrm>
          <a:off x="161290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9460" cy="253365"/>
    <xdr:sp macro="" textlink="">
      <xdr:nvSpPr>
        <xdr:cNvPr id="527" name="テキスト ボックス 526">
          <a:extLst>
            <a:ext uri="{FF2B5EF4-FFF2-40B4-BE49-F238E27FC236}">
              <a16:creationId xmlns:a16="http://schemas.microsoft.com/office/drawing/2014/main" id="{AAC6C32F-AE33-4D8F-BC4C-9F501882869F}"/>
            </a:ext>
          </a:extLst>
        </xdr:cNvPr>
        <xdr:cNvSpPr txBox="1"/>
      </xdr:nvSpPr>
      <xdr:spPr>
        <a:xfrm>
          <a:off x="15290800" y="7107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3365"/>
    <xdr:sp macro="" textlink="">
      <xdr:nvSpPr>
        <xdr:cNvPr id="528" name="テキスト ボックス 527">
          <a:extLst>
            <a:ext uri="{FF2B5EF4-FFF2-40B4-BE49-F238E27FC236}">
              <a16:creationId xmlns:a16="http://schemas.microsoft.com/office/drawing/2014/main" id="{164E5C42-4E6B-480B-AC9F-DB2B60F028CF}"/>
            </a:ext>
          </a:extLst>
        </xdr:cNvPr>
        <xdr:cNvSpPr txBox="1"/>
      </xdr:nvSpPr>
      <xdr:spPr>
        <a:xfrm>
          <a:off x="14401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78105</xdr:rowOff>
    </xdr:from>
    <xdr:ext cx="762000" cy="253365"/>
    <xdr:sp macro="" textlink="">
      <xdr:nvSpPr>
        <xdr:cNvPr id="529" name="テキスト ボックス 528">
          <a:extLst>
            <a:ext uri="{FF2B5EF4-FFF2-40B4-BE49-F238E27FC236}">
              <a16:creationId xmlns:a16="http://schemas.microsoft.com/office/drawing/2014/main" id="{9363C81B-3F8F-4D23-965E-46A24F413A78}"/>
            </a:ext>
          </a:extLst>
        </xdr:cNvPr>
        <xdr:cNvSpPr txBox="1"/>
      </xdr:nvSpPr>
      <xdr:spPr>
        <a:xfrm>
          <a:off x="13506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9460" cy="253365"/>
    <xdr:sp macro="" textlink="">
      <xdr:nvSpPr>
        <xdr:cNvPr id="530" name="テキスト ボックス 529">
          <a:extLst>
            <a:ext uri="{FF2B5EF4-FFF2-40B4-BE49-F238E27FC236}">
              <a16:creationId xmlns:a16="http://schemas.microsoft.com/office/drawing/2014/main" id="{0B8B5904-2AAC-440F-B49E-F0C4351DF733}"/>
            </a:ext>
          </a:extLst>
        </xdr:cNvPr>
        <xdr:cNvSpPr txBox="1"/>
      </xdr:nvSpPr>
      <xdr:spPr>
        <a:xfrm>
          <a:off x="12623800" y="7107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140335</xdr:rowOff>
    </xdr:from>
    <xdr:to>
      <xdr:col>85</xdr:col>
      <xdr:colOff>171450</xdr:colOff>
      <xdr:row>38</xdr:row>
      <xdr:rowOff>72390</xdr:rowOff>
    </xdr:to>
    <xdr:sp macro="" textlink="">
      <xdr:nvSpPr>
        <xdr:cNvPr id="531" name="楕円 530">
          <a:extLst>
            <a:ext uri="{FF2B5EF4-FFF2-40B4-BE49-F238E27FC236}">
              <a16:creationId xmlns:a16="http://schemas.microsoft.com/office/drawing/2014/main" id="{1BED04F9-4254-458A-91FC-3C261E6FBFC2}"/>
            </a:ext>
          </a:extLst>
        </xdr:cNvPr>
        <xdr:cNvSpPr/>
      </xdr:nvSpPr>
      <xdr:spPr>
        <a:xfrm>
          <a:off x="16268700" y="6483985"/>
          <a:ext cx="952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37</xdr:row>
      <xdr:rowOff>91440</xdr:rowOff>
    </xdr:from>
    <xdr:ext cx="378460" cy="251460"/>
    <xdr:sp macro="" textlink="">
      <xdr:nvSpPr>
        <xdr:cNvPr id="532" name="災害復旧事業費該当値テキスト">
          <a:extLst>
            <a:ext uri="{FF2B5EF4-FFF2-40B4-BE49-F238E27FC236}">
              <a16:creationId xmlns:a16="http://schemas.microsoft.com/office/drawing/2014/main" id="{A6FE84ED-CF5B-4FAC-94E3-0A9A2A717D10}"/>
            </a:ext>
          </a:extLst>
        </xdr:cNvPr>
        <xdr:cNvSpPr txBox="1"/>
      </xdr:nvSpPr>
      <xdr:spPr>
        <a:xfrm>
          <a:off x="16363950" y="643509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120650</xdr:rowOff>
    </xdr:from>
    <xdr:to>
      <xdr:col>81</xdr:col>
      <xdr:colOff>101600</xdr:colOff>
      <xdr:row>38</xdr:row>
      <xdr:rowOff>52705</xdr:rowOff>
    </xdr:to>
    <xdr:sp macro="" textlink="">
      <xdr:nvSpPr>
        <xdr:cNvPr id="533" name="楕円 532">
          <a:extLst>
            <a:ext uri="{FF2B5EF4-FFF2-40B4-BE49-F238E27FC236}">
              <a16:creationId xmlns:a16="http://schemas.microsoft.com/office/drawing/2014/main" id="{AC07CD1C-AC1F-4809-98DB-40B6B15D8BAE}"/>
            </a:ext>
          </a:extLst>
        </xdr:cNvPr>
        <xdr:cNvSpPr/>
      </xdr:nvSpPr>
      <xdr:spPr>
        <a:xfrm>
          <a:off x="15430500" y="646430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43815</xdr:rowOff>
    </xdr:from>
    <xdr:ext cx="469900" cy="252730"/>
    <xdr:sp macro="" textlink="">
      <xdr:nvSpPr>
        <xdr:cNvPr id="534" name="テキスト ボックス 533">
          <a:extLst>
            <a:ext uri="{FF2B5EF4-FFF2-40B4-BE49-F238E27FC236}">
              <a16:creationId xmlns:a16="http://schemas.microsoft.com/office/drawing/2014/main" id="{CB8852BF-EF37-43B7-858E-67058982F026}"/>
            </a:ext>
          </a:extLst>
        </xdr:cNvPr>
        <xdr:cNvSpPr txBox="1"/>
      </xdr:nvSpPr>
      <xdr:spPr>
        <a:xfrm>
          <a:off x="15246350" y="65589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81915</xdr:rowOff>
    </xdr:from>
    <xdr:to>
      <xdr:col>76</xdr:col>
      <xdr:colOff>165100</xdr:colOff>
      <xdr:row>38</xdr:row>
      <xdr:rowOff>13970</xdr:rowOff>
    </xdr:to>
    <xdr:sp macro="" textlink="">
      <xdr:nvSpPr>
        <xdr:cNvPr id="535" name="楕円 534">
          <a:extLst>
            <a:ext uri="{FF2B5EF4-FFF2-40B4-BE49-F238E27FC236}">
              <a16:creationId xmlns:a16="http://schemas.microsoft.com/office/drawing/2014/main" id="{31798BB0-DB91-46A8-8589-09D3627ED7A5}"/>
            </a:ext>
          </a:extLst>
        </xdr:cNvPr>
        <xdr:cNvSpPr/>
      </xdr:nvSpPr>
      <xdr:spPr>
        <a:xfrm>
          <a:off x="14541500" y="642556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29845</xdr:rowOff>
    </xdr:from>
    <xdr:ext cx="534670" cy="250825"/>
    <xdr:sp macro="" textlink="">
      <xdr:nvSpPr>
        <xdr:cNvPr id="536" name="テキスト ボックス 535">
          <a:extLst>
            <a:ext uri="{FF2B5EF4-FFF2-40B4-BE49-F238E27FC236}">
              <a16:creationId xmlns:a16="http://schemas.microsoft.com/office/drawing/2014/main" id="{63259BD7-5344-4E0F-9EF8-EC0C87C7D4A7}"/>
            </a:ext>
          </a:extLst>
        </xdr:cNvPr>
        <xdr:cNvSpPr txBox="1"/>
      </xdr:nvSpPr>
      <xdr:spPr>
        <a:xfrm>
          <a:off x="14324965" y="620204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10,943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142875</xdr:rowOff>
    </xdr:from>
    <xdr:to>
      <xdr:col>72</xdr:col>
      <xdr:colOff>38100</xdr:colOff>
      <xdr:row>38</xdr:row>
      <xdr:rowOff>74295</xdr:rowOff>
    </xdr:to>
    <xdr:sp macro="" textlink="">
      <xdr:nvSpPr>
        <xdr:cNvPr id="537" name="楕円 536">
          <a:extLst>
            <a:ext uri="{FF2B5EF4-FFF2-40B4-BE49-F238E27FC236}">
              <a16:creationId xmlns:a16="http://schemas.microsoft.com/office/drawing/2014/main" id="{557163B6-481B-4E68-BCE8-D69C21A2FCCB}"/>
            </a:ext>
          </a:extLst>
        </xdr:cNvPr>
        <xdr:cNvSpPr/>
      </xdr:nvSpPr>
      <xdr:spPr>
        <a:xfrm>
          <a:off x="13652500" y="64865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38</xdr:row>
      <xdr:rowOff>66040</xdr:rowOff>
    </xdr:from>
    <xdr:ext cx="247015" cy="251460"/>
    <xdr:sp macro="" textlink="">
      <xdr:nvSpPr>
        <xdr:cNvPr id="538" name="テキスト ボックス 537">
          <a:extLst>
            <a:ext uri="{FF2B5EF4-FFF2-40B4-BE49-F238E27FC236}">
              <a16:creationId xmlns:a16="http://schemas.microsoft.com/office/drawing/2014/main" id="{A9E02168-5EA3-4E1E-9318-CF824BF8C138}"/>
            </a:ext>
          </a:extLst>
        </xdr:cNvPr>
        <xdr:cNvSpPr txBox="1"/>
      </xdr:nvSpPr>
      <xdr:spPr>
        <a:xfrm>
          <a:off x="13578840" y="6581140"/>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142875</xdr:rowOff>
    </xdr:from>
    <xdr:to>
      <xdr:col>67</xdr:col>
      <xdr:colOff>101600</xdr:colOff>
      <xdr:row>38</xdr:row>
      <xdr:rowOff>74295</xdr:rowOff>
    </xdr:to>
    <xdr:sp macro="" textlink="">
      <xdr:nvSpPr>
        <xdr:cNvPr id="539" name="楕円 538">
          <a:extLst>
            <a:ext uri="{FF2B5EF4-FFF2-40B4-BE49-F238E27FC236}">
              <a16:creationId xmlns:a16="http://schemas.microsoft.com/office/drawing/2014/main" id="{39767970-73AC-49F8-8505-1BB6CB04760D}"/>
            </a:ext>
          </a:extLst>
        </xdr:cNvPr>
        <xdr:cNvSpPr/>
      </xdr:nvSpPr>
      <xdr:spPr>
        <a:xfrm>
          <a:off x="12763500" y="64865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38</xdr:row>
      <xdr:rowOff>66040</xdr:rowOff>
    </xdr:from>
    <xdr:ext cx="247015" cy="251460"/>
    <xdr:sp macro="" textlink="">
      <xdr:nvSpPr>
        <xdr:cNvPr id="540" name="テキスト ボックス 539">
          <a:extLst>
            <a:ext uri="{FF2B5EF4-FFF2-40B4-BE49-F238E27FC236}">
              <a16:creationId xmlns:a16="http://schemas.microsoft.com/office/drawing/2014/main" id="{151E88CC-B595-43EE-BA85-003A33C04D8E}"/>
            </a:ext>
          </a:extLst>
        </xdr:cNvPr>
        <xdr:cNvSpPr txBox="1"/>
      </xdr:nvSpPr>
      <xdr:spPr>
        <a:xfrm>
          <a:off x="12689840" y="6581140"/>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171450</xdr:colOff>
      <xdr:row>45</xdr:row>
      <xdr:rowOff>31115</xdr:rowOff>
    </xdr:to>
    <xdr:sp macro="" textlink="">
      <xdr:nvSpPr>
        <xdr:cNvPr id="541" name="正方形/長方形 540">
          <a:extLst>
            <a:ext uri="{FF2B5EF4-FFF2-40B4-BE49-F238E27FC236}">
              <a16:creationId xmlns:a16="http://schemas.microsoft.com/office/drawing/2014/main" id="{036E7496-4D18-4ED3-BCF8-95326DB841DB}"/>
            </a:ext>
          </a:extLst>
        </xdr:cNvPr>
        <xdr:cNvSpPr/>
      </xdr:nvSpPr>
      <xdr:spPr>
        <a:xfrm>
          <a:off x="12446000" y="7428230"/>
          <a:ext cx="46799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42" name="正方形/長方形 541">
          <a:extLst>
            <a:ext uri="{FF2B5EF4-FFF2-40B4-BE49-F238E27FC236}">
              <a16:creationId xmlns:a16="http://schemas.microsoft.com/office/drawing/2014/main" id="{85F0832E-A7B2-486D-ACF2-8125BE26275E}"/>
            </a:ext>
          </a:extLst>
        </xdr:cNvPr>
        <xdr:cNvSpPr/>
      </xdr:nvSpPr>
      <xdr:spPr>
        <a:xfrm>
          <a:off x="12573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46906A7-0DDD-46C2-BB1F-B776E62B4C65}"/>
            </a:ext>
          </a:extLst>
        </xdr:cNvPr>
        <xdr:cNvSpPr/>
      </xdr:nvSpPr>
      <xdr:spPr>
        <a:xfrm>
          <a:off x="12573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44" name="正方形/長方形 543">
          <a:extLst>
            <a:ext uri="{FF2B5EF4-FFF2-40B4-BE49-F238E27FC236}">
              <a16:creationId xmlns:a16="http://schemas.microsoft.com/office/drawing/2014/main" id="{6C59667D-2FDD-4CA4-A996-D8346AE9E53A}"/>
            </a:ext>
          </a:extLst>
        </xdr:cNvPr>
        <xdr:cNvSpPr/>
      </xdr:nvSpPr>
      <xdr:spPr>
        <a:xfrm>
          <a:off x="13589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359A8167-7172-4D00-973D-20054A173BF1}"/>
            </a:ext>
          </a:extLst>
        </xdr:cNvPr>
        <xdr:cNvSpPr/>
      </xdr:nvSpPr>
      <xdr:spPr>
        <a:xfrm>
          <a:off x="13589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46" name="正方形/長方形 545">
          <a:extLst>
            <a:ext uri="{FF2B5EF4-FFF2-40B4-BE49-F238E27FC236}">
              <a16:creationId xmlns:a16="http://schemas.microsoft.com/office/drawing/2014/main" id="{A4366049-9438-4C20-B53A-A8D04718D577}"/>
            </a:ext>
          </a:extLst>
        </xdr:cNvPr>
        <xdr:cNvSpPr/>
      </xdr:nvSpPr>
      <xdr:spPr>
        <a:xfrm>
          <a:off x="14732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693CB491-C251-4C57-A0F4-8BB87C98339D}"/>
            </a:ext>
          </a:extLst>
        </xdr:cNvPr>
        <xdr:cNvSpPr/>
      </xdr:nvSpPr>
      <xdr:spPr>
        <a:xfrm>
          <a:off x="14732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80645</xdr:rowOff>
    </xdr:to>
    <xdr:sp macro="" textlink="">
      <xdr:nvSpPr>
        <xdr:cNvPr id="548" name="正方形/長方形 547">
          <a:extLst>
            <a:ext uri="{FF2B5EF4-FFF2-40B4-BE49-F238E27FC236}">
              <a16:creationId xmlns:a16="http://schemas.microsoft.com/office/drawing/2014/main" id="{ACEB9175-1587-4620-BDCF-EA77B0A3D2C3}"/>
            </a:ext>
          </a:extLst>
        </xdr:cNvPr>
        <xdr:cNvSpPr/>
      </xdr:nvSpPr>
      <xdr:spPr>
        <a:xfrm>
          <a:off x="12446000" y="8254365"/>
          <a:ext cx="46799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19710"/>
    <xdr:sp macro="" textlink="">
      <xdr:nvSpPr>
        <xdr:cNvPr id="549" name="テキスト ボックス 548">
          <a:extLst>
            <a:ext uri="{FF2B5EF4-FFF2-40B4-BE49-F238E27FC236}">
              <a16:creationId xmlns:a16="http://schemas.microsoft.com/office/drawing/2014/main" id="{9A9C669B-9692-44F2-AC8C-6E779880DE01}"/>
            </a:ext>
          </a:extLst>
        </xdr:cNvPr>
        <xdr:cNvSpPr txBox="1"/>
      </xdr:nvSpPr>
      <xdr:spPr>
        <a:xfrm>
          <a:off x="12407900" y="80638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171450</xdr:colOff>
      <xdr:row>61</xdr:row>
      <xdr:rowOff>80645</xdr:rowOff>
    </xdr:to>
    <xdr:cxnSp macro="">
      <xdr:nvCxnSpPr>
        <xdr:cNvPr id="550" name="直線コネクタ 549">
          <a:extLst>
            <a:ext uri="{FF2B5EF4-FFF2-40B4-BE49-F238E27FC236}">
              <a16:creationId xmlns:a16="http://schemas.microsoft.com/office/drawing/2014/main" id="{EE20F1B2-AD2C-4E15-BBCB-9B6343FCC7E6}"/>
            </a:ext>
          </a:extLst>
        </xdr:cNvPr>
        <xdr:cNvCxnSpPr/>
      </xdr:nvCxnSpPr>
      <xdr:spPr>
        <a:xfrm>
          <a:off x="12446000" y="10539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96520</xdr:rowOff>
    </xdr:from>
    <xdr:to>
      <xdr:col>89</xdr:col>
      <xdr:colOff>171450</xdr:colOff>
      <xdr:row>59</xdr:row>
      <xdr:rowOff>96520</xdr:rowOff>
    </xdr:to>
    <xdr:cxnSp macro="">
      <xdr:nvCxnSpPr>
        <xdr:cNvPr id="551" name="直線コネクタ 550">
          <a:extLst>
            <a:ext uri="{FF2B5EF4-FFF2-40B4-BE49-F238E27FC236}">
              <a16:creationId xmlns:a16="http://schemas.microsoft.com/office/drawing/2014/main" id="{369AC593-DF12-4812-953E-D8963701A165}"/>
            </a:ext>
          </a:extLst>
        </xdr:cNvPr>
        <xdr:cNvCxnSpPr/>
      </xdr:nvCxnSpPr>
      <xdr:spPr>
        <a:xfrm>
          <a:off x="12446000" y="1021207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125730</xdr:rowOff>
    </xdr:from>
    <xdr:ext cx="246380" cy="251460"/>
    <xdr:sp macro="" textlink="">
      <xdr:nvSpPr>
        <xdr:cNvPr id="552" name="テキスト ボックス 551">
          <a:extLst>
            <a:ext uri="{FF2B5EF4-FFF2-40B4-BE49-F238E27FC236}">
              <a16:creationId xmlns:a16="http://schemas.microsoft.com/office/drawing/2014/main" id="{D663CF00-F2D7-4148-91A6-2EB03E3788F0}"/>
            </a:ext>
          </a:extLst>
        </xdr:cNvPr>
        <xdr:cNvSpPr txBox="1"/>
      </xdr:nvSpPr>
      <xdr:spPr>
        <a:xfrm>
          <a:off x="12197080" y="1006983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112395</xdr:rowOff>
    </xdr:from>
    <xdr:to>
      <xdr:col>89</xdr:col>
      <xdr:colOff>171450</xdr:colOff>
      <xdr:row>57</xdr:row>
      <xdr:rowOff>112395</xdr:rowOff>
    </xdr:to>
    <xdr:cxnSp macro="">
      <xdr:nvCxnSpPr>
        <xdr:cNvPr id="553" name="直線コネクタ 552">
          <a:extLst>
            <a:ext uri="{FF2B5EF4-FFF2-40B4-BE49-F238E27FC236}">
              <a16:creationId xmlns:a16="http://schemas.microsoft.com/office/drawing/2014/main" id="{CBDC2D5F-3983-466B-A8A9-49F027EDC361}"/>
            </a:ext>
          </a:extLst>
        </xdr:cNvPr>
        <xdr:cNvCxnSpPr/>
      </xdr:nvCxnSpPr>
      <xdr:spPr>
        <a:xfrm>
          <a:off x="12446000" y="988504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56</xdr:row>
      <xdr:rowOff>140970</xdr:rowOff>
    </xdr:from>
    <xdr:ext cx="246380" cy="250825"/>
    <xdr:sp macro="" textlink="">
      <xdr:nvSpPr>
        <xdr:cNvPr id="554" name="テキスト ボックス 553">
          <a:extLst>
            <a:ext uri="{FF2B5EF4-FFF2-40B4-BE49-F238E27FC236}">
              <a16:creationId xmlns:a16="http://schemas.microsoft.com/office/drawing/2014/main" id="{82293716-5C6B-4D58-AADF-9EE78AF305E4}"/>
            </a:ext>
          </a:extLst>
        </xdr:cNvPr>
        <xdr:cNvSpPr txBox="1"/>
      </xdr:nvSpPr>
      <xdr:spPr>
        <a:xfrm>
          <a:off x="12197080" y="974217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128905</xdr:rowOff>
    </xdr:from>
    <xdr:to>
      <xdr:col>89</xdr:col>
      <xdr:colOff>171450</xdr:colOff>
      <xdr:row>55</xdr:row>
      <xdr:rowOff>128905</xdr:rowOff>
    </xdr:to>
    <xdr:cxnSp macro="">
      <xdr:nvCxnSpPr>
        <xdr:cNvPr id="555" name="直線コネクタ 554">
          <a:extLst>
            <a:ext uri="{FF2B5EF4-FFF2-40B4-BE49-F238E27FC236}">
              <a16:creationId xmlns:a16="http://schemas.microsoft.com/office/drawing/2014/main" id="{DF0B966A-787C-4A0B-A86D-E115B9E5C8E7}"/>
            </a:ext>
          </a:extLst>
        </xdr:cNvPr>
        <xdr:cNvCxnSpPr/>
      </xdr:nvCxnSpPr>
      <xdr:spPr>
        <a:xfrm>
          <a:off x="12446000" y="955865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54</xdr:row>
      <xdr:rowOff>156845</xdr:rowOff>
    </xdr:from>
    <xdr:ext cx="246380" cy="253365"/>
    <xdr:sp macro="" textlink="">
      <xdr:nvSpPr>
        <xdr:cNvPr id="556" name="テキスト ボックス 555">
          <a:extLst>
            <a:ext uri="{FF2B5EF4-FFF2-40B4-BE49-F238E27FC236}">
              <a16:creationId xmlns:a16="http://schemas.microsoft.com/office/drawing/2014/main" id="{70EA3173-644E-4766-811F-F72B270A8F48}"/>
            </a:ext>
          </a:extLst>
        </xdr:cNvPr>
        <xdr:cNvSpPr txBox="1"/>
      </xdr:nvSpPr>
      <xdr:spPr>
        <a:xfrm>
          <a:off x="12197080" y="9415145"/>
          <a:ext cx="246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144780</xdr:rowOff>
    </xdr:from>
    <xdr:to>
      <xdr:col>89</xdr:col>
      <xdr:colOff>171450</xdr:colOff>
      <xdr:row>53</xdr:row>
      <xdr:rowOff>144780</xdr:rowOff>
    </xdr:to>
    <xdr:cxnSp macro="">
      <xdr:nvCxnSpPr>
        <xdr:cNvPr id="557" name="直線コネクタ 556">
          <a:extLst>
            <a:ext uri="{FF2B5EF4-FFF2-40B4-BE49-F238E27FC236}">
              <a16:creationId xmlns:a16="http://schemas.microsoft.com/office/drawing/2014/main" id="{6EC364BF-8193-412B-883F-74FC6262C456}"/>
            </a:ext>
          </a:extLst>
        </xdr:cNvPr>
        <xdr:cNvCxnSpPr/>
      </xdr:nvCxnSpPr>
      <xdr:spPr>
        <a:xfrm>
          <a:off x="12446000" y="923163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5715</xdr:rowOff>
    </xdr:from>
    <xdr:ext cx="246380" cy="252730"/>
    <xdr:sp macro="" textlink="">
      <xdr:nvSpPr>
        <xdr:cNvPr id="558" name="テキスト ボックス 557">
          <a:extLst>
            <a:ext uri="{FF2B5EF4-FFF2-40B4-BE49-F238E27FC236}">
              <a16:creationId xmlns:a16="http://schemas.microsoft.com/office/drawing/2014/main" id="{E08069F7-21D1-46D0-9D8F-B8BF9D315B97}"/>
            </a:ext>
          </a:extLst>
        </xdr:cNvPr>
        <xdr:cNvSpPr txBox="1"/>
      </xdr:nvSpPr>
      <xdr:spPr>
        <a:xfrm>
          <a:off x="12197080" y="9092565"/>
          <a:ext cx="2463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161290</xdr:rowOff>
    </xdr:from>
    <xdr:to>
      <xdr:col>89</xdr:col>
      <xdr:colOff>171450</xdr:colOff>
      <xdr:row>51</xdr:row>
      <xdr:rowOff>161290</xdr:rowOff>
    </xdr:to>
    <xdr:cxnSp macro="">
      <xdr:nvCxnSpPr>
        <xdr:cNvPr id="559" name="直線コネクタ 558">
          <a:extLst>
            <a:ext uri="{FF2B5EF4-FFF2-40B4-BE49-F238E27FC236}">
              <a16:creationId xmlns:a16="http://schemas.microsoft.com/office/drawing/2014/main" id="{5892B85F-A603-4A16-8DD2-BA3433B4FA8C}"/>
            </a:ext>
          </a:extLst>
        </xdr:cNvPr>
        <xdr:cNvCxnSpPr/>
      </xdr:nvCxnSpPr>
      <xdr:spPr>
        <a:xfrm>
          <a:off x="12446000" y="890524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51</xdr:row>
      <xdr:rowOff>21590</xdr:rowOff>
    </xdr:from>
    <xdr:ext cx="310515" cy="252730"/>
    <xdr:sp macro="" textlink="">
      <xdr:nvSpPr>
        <xdr:cNvPr id="560" name="テキスト ボックス 559">
          <a:extLst>
            <a:ext uri="{FF2B5EF4-FFF2-40B4-BE49-F238E27FC236}">
              <a16:creationId xmlns:a16="http://schemas.microsoft.com/office/drawing/2014/main" id="{BAC193F3-F78B-418B-A156-18F7B3CC4321}"/>
            </a:ext>
          </a:extLst>
        </xdr:cNvPr>
        <xdr:cNvSpPr txBox="1"/>
      </xdr:nvSpPr>
      <xdr:spPr>
        <a:xfrm>
          <a:off x="12132945" y="8765540"/>
          <a:ext cx="3105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8255</xdr:rowOff>
    </xdr:from>
    <xdr:to>
      <xdr:col>89</xdr:col>
      <xdr:colOff>171450</xdr:colOff>
      <xdr:row>50</xdr:row>
      <xdr:rowOff>8255</xdr:rowOff>
    </xdr:to>
    <xdr:cxnSp macro="">
      <xdr:nvCxnSpPr>
        <xdr:cNvPr id="561" name="直線コネクタ 560">
          <a:extLst>
            <a:ext uri="{FF2B5EF4-FFF2-40B4-BE49-F238E27FC236}">
              <a16:creationId xmlns:a16="http://schemas.microsoft.com/office/drawing/2014/main" id="{2FE26049-11A3-43DB-993C-297922D7E7BF}"/>
            </a:ext>
          </a:extLst>
        </xdr:cNvPr>
        <xdr:cNvCxnSpPr/>
      </xdr:nvCxnSpPr>
      <xdr:spPr>
        <a:xfrm>
          <a:off x="12446000" y="858075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49</xdr:row>
      <xdr:rowOff>37465</xdr:rowOff>
    </xdr:from>
    <xdr:ext cx="310515" cy="253365"/>
    <xdr:sp macro="" textlink="">
      <xdr:nvSpPr>
        <xdr:cNvPr id="562" name="テキスト ボックス 561">
          <a:extLst>
            <a:ext uri="{FF2B5EF4-FFF2-40B4-BE49-F238E27FC236}">
              <a16:creationId xmlns:a16="http://schemas.microsoft.com/office/drawing/2014/main" id="{2E532F41-1C86-42A3-A0E8-9DC6179C51C5}"/>
            </a:ext>
          </a:extLst>
        </xdr:cNvPr>
        <xdr:cNvSpPr txBox="1"/>
      </xdr:nvSpPr>
      <xdr:spPr>
        <a:xfrm>
          <a:off x="12132945" y="8438515"/>
          <a:ext cx="3105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63" name="直線コネクタ 562">
          <a:extLst>
            <a:ext uri="{FF2B5EF4-FFF2-40B4-BE49-F238E27FC236}">
              <a16:creationId xmlns:a16="http://schemas.microsoft.com/office/drawing/2014/main" id="{5AEF950F-CCD4-462B-B774-69EEAB22C883}"/>
            </a:ext>
          </a:extLst>
        </xdr:cNvPr>
        <xdr:cNvCxnSpPr/>
      </xdr:nvCxnSpPr>
      <xdr:spPr>
        <a:xfrm>
          <a:off x="12446000" y="8254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47</xdr:row>
      <xdr:rowOff>53340</xdr:rowOff>
    </xdr:from>
    <xdr:ext cx="310515" cy="250825"/>
    <xdr:sp macro="" textlink="">
      <xdr:nvSpPr>
        <xdr:cNvPr id="564" name="テキスト ボックス 563">
          <a:extLst>
            <a:ext uri="{FF2B5EF4-FFF2-40B4-BE49-F238E27FC236}">
              <a16:creationId xmlns:a16="http://schemas.microsoft.com/office/drawing/2014/main" id="{2C496218-4185-43D1-9C51-77A68335ABE1}"/>
            </a:ext>
          </a:extLst>
        </xdr:cNvPr>
        <xdr:cNvSpPr txBox="1"/>
      </xdr:nvSpPr>
      <xdr:spPr>
        <a:xfrm>
          <a:off x="12132945" y="8111490"/>
          <a:ext cx="3105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80645</xdr:rowOff>
    </xdr:to>
    <xdr:sp macro="" textlink="">
      <xdr:nvSpPr>
        <xdr:cNvPr id="565" name="失業対策事業費グラフ枠">
          <a:extLst>
            <a:ext uri="{FF2B5EF4-FFF2-40B4-BE49-F238E27FC236}">
              <a16:creationId xmlns:a16="http://schemas.microsoft.com/office/drawing/2014/main" id="{7C941484-9554-43AD-AB02-A94F882257E6}"/>
            </a:ext>
          </a:extLst>
        </xdr:cNvPr>
        <xdr:cNvSpPr/>
      </xdr:nvSpPr>
      <xdr:spPr>
        <a:xfrm>
          <a:off x="12446000" y="8254365"/>
          <a:ext cx="46799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96520</xdr:rowOff>
    </xdr:from>
    <xdr:to>
      <xdr:col>85</xdr:col>
      <xdr:colOff>126365</xdr:colOff>
      <xdr:row>59</xdr:row>
      <xdr:rowOff>96520</xdr:rowOff>
    </xdr:to>
    <xdr:cxnSp macro="">
      <xdr:nvCxnSpPr>
        <xdr:cNvPr id="566" name="直線コネクタ 565">
          <a:extLst>
            <a:ext uri="{FF2B5EF4-FFF2-40B4-BE49-F238E27FC236}">
              <a16:creationId xmlns:a16="http://schemas.microsoft.com/office/drawing/2014/main" id="{62A44994-23BA-47DE-B908-D8291A1E3154}"/>
            </a:ext>
          </a:extLst>
        </xdr:cNvPr>
        <xdr:cNvCxnSpPr/>
      </xdr:nvCxnSpPr>
      <xdr:spPr>
        <a:xfrm>
          <a:off x="16317595" y="1021207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59</xdr:row>
      <xdr:rowOff>137795</xdr:rowOff>
    </xdr:from>
    <xdr:ext cx="249555" cy="253365"/>
    <xdr:sp macro="" textlink="">
      <xdr:nvSpPr>
        <xdr:cNvPr id="567" name="失業対策事業費最小値テキスト">
          <a:extLst>
            <a:ext uri="{FF2B5EF4-FFF2-40B4-BE49-F238E27FC236}">
              <a16:creationId xmlns:a16="http://schemas.microsoft.com/office/drawing/2014/main" id="{3DD7FB11-1F40-47C2-B639-A0F57578868D}"/>
            </a:ext>
          </a:extLst>
        </xdr:cNvPr>
        <xdr:cNvSpPr txBox="1"/>
      </xdr:nvSpPr>
      <xdr:spPr>
        <a:xfrm>
          <a:off x="16363950" y="1025334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96520</xdr:rowOff>
    </xdr:from>
    <xdr:to>
      <xdr:col>86</xdr:col>
      <xdr:colOff>25400</xdr:colOff>
      <xdr:row>59</xdr:row>
      <xdr:rowOff>96520</xdr:rowOff>
    </xdr:to>
    <xdr:cxnSp macro="">
      <xdr:nvCxnSpPr>
        <xdr:cNvPr id="568" name="直線コネクタ 567">
          <a:extLst>
            <a:ext uri="{FF2B5EF4-FFF2-40B4-BE49-F238E27FC236}">
              <a16:creationId xmlns:a16="http://schemas.microsoft.com/office/drawing/2014/main" id="{9EC66B9D-2C46-453B-BE5C-68C8FB76DE8D}"/>
            </a:ext>
          </a:extLst>
        </xdr:cNvPr>
        <xdr:cNvCxnSpPr/>
      </xdr:nvCxnSpPr>
      <xdr:spPr>
        <a:xfrm>
          <a:off x="16230600" y="10212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57</xdr:row>
      <xdr:rowOff>137795</xdr:rowOff>
    </xdr:from>
    <xdr:ext cx="249555" cy="253365"/>
    <xdr:sp macro="" textlink="">
      <xdr:nvSpPr>
        <xdr:cNvPr id="569" name="失業対策事業費最大値テキスト">
          <a:extLst>
            <a:ext uri="{FF2B5EF4-FFF2-40B4-BE49-F238E27FC236}">
              <a16:creationId xmlns:a16="http://schemas.microsoft.com/office/drawing/2014/main" id="{38CACE74-51A2-48BD-BBD0-86963FE9AF25}"/>
            </a:ext>
          </a:extLst>
        </xdr:cNvPr>
        <xdr:cNvSpPr txBox="1"/>
      </xdr:nvSpPr>
      <xdr:spPr>
        <a:xfrm>
          <a:off x="16363950" y="991044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96520</xdr:rowOff>
    </xdr:from>
    <xdr:to>
      <xdr:col>86</xdr:col>
      <xdr:colOff>25400</xdr:colOff>
      <xdr:row>59</xdr:row>
      <xdr:rowOff>96520</xdr:rowOff>
    </xdr:to>
    <xdr:cxnSp macro="">
      <xdr:nvCxnSpPr>
        <xdr:cNvPr id="570" name="直線コネクタ 569">
          <a:extLst>
            <a:ext uri="{FF2B5EF4-FFF2-40B4-BE49-F238E27FC236}">
              <a16:creationId xmlns:a16="http://schemas.microsoft.com/office/drawing/2014/main" id="{9B4C2E58-DAC7-49AA-9B42-405D493DB3BC}"/>
            </a:ext>
          </a:extLst>
        </xdr:cNvPr>
        <xdr:cNvCxnSpPr/>
      </xdr:nvCxnSpPr>
      <xdr:spPr>
        <a:xfrm>
          <a:off x="16230600" y="10212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96520</xdr:rowOff>
    </xdr:from>
    <xdr:to>
      <xdr:col>85</xdr:col>
      <xdr:colOff>127000</xdr:colOff>
      <xdr:row>59</xdr:row>
      <xdr:rowOff>96520</xdr:rowOff>
    </xdr:to>
    <xdr:cxnSp macro="">
      <xdr:nvCxnSpPr>
        <xdr:cNvPr id="571" name="直線コネクタ 570">
          <a:extLst>
            <a:ext uri="{FF2B5EF4-FFF2-40B4-BE49-F238E27FC236}">
              <a16:creationId xmlns:a16="http://schemas.microsoft.com/office/drawing/2014/main" id="{8FCD56E7-B98D-46E7-A0F7-792885EF7D5D}"/>
            </a:ext>
          </a:extLst>
        </xdr:cNvPr>
        <xdr:cNvCxnSpPr/>
      </xdr:nvCxnSpPr>
      <xdr:spPr>
        <a:xfrm>
          <a:off x="15481300" y="102120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59</xdr:row>
      <xdr:rowOff>26035</xdr:rowOff>
    </xdr:from>
    <xdr:ext cx="249555" cy="253365"/>
    <xdr:sp macro="" textlink="">
      <xdr:nvSpPr>
        <xdr:cNvPr id="572" name="失業対策事業費平均値テキスト">
          <a:extLst>
            <a:ext uri="{FF2B5EF4-FFF2-40B4-BE49-F238E27FC236}">
              <a16:creationId xmlns:a16="http://schemas.microsoft.com/office/drawing/2014/main" id="{4EF659EB-7DE6-455C-806D-6CFB27004047}"/>
            </a:ext>
          </a:extLst>
        </xdr:cNvPr>
        <xdr:cNvSpPr txBox="1"/>
      </xdr:nvSpPr>
      <xdr:spPr>
        <a:xfrm>
          <a:off x="16363950" y="10141585"/>
          <a:ext cx="2495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47625</xdr:rowOff>
    </xdr:from>
    <xdr:to>
      <xdr:col>85</xdr:col>
      <xdr:colOff>171450</xdr:colOff>
      <xdr:row>59</xdr:row>
      <xdr:rowOff>146685</xdr:rowOff>
    </xdr:to>
    <xdr:sp macro="" textlink="">
      <xdr:nvSpPr>
        <xdr:cNvPr id="573" name="フローチャート: 判断 572">
          <a:extLst>
            <a:ext uri="{FF2B5EF4-FFF2-40B4-BE49-F238E27FC236}">
              <a16:creationId xmlns:a16="http://schemas.microsoft.com/office/drawing/2014/main" id="{0DFB7770-C1F0-411E-BEFD-CFA064DFC06F}"/>
            </a:ext>
          </a:extLst>
        </xdr:cNvPr>
        <xdr:cNvSpPr/>
      </xdr:nvSpPr>
      <xdr:spPr>
        <a:xfrm>
          <a:off x="16268700" y="1016317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96520</xdr:rowOff>
    </xdr:from>
    <xdr:to>
      <xdr:col>81</xdr:col>
      <xdr:colOff>50800</xdr:colOff>
      <xdr:row>59</xdr:row>
      <xdr:rowOff>96520</xdr:rowOff>
    </xdr:to>
    <xdr:cxnSp macro="">
      <xdr:nvCxnSpPr>
        <xdr:cNvPr id="574" name="直線コネクタ 573">
          <a:extLst>
            <a:ext uri="{FF2B5EF4-FFF2-40B4-BE49-F238E27FC236}">
              <a16:creationId xmlns:a16="http://schemas.microsoft.com/office/drawing/2014/main" id="{8E5765C0-2746-4804-8C9A-8E11D5AAF439}"/>
            </a:ext>
          </a:extLst>
        </xdr:cNvPr>
        <xdr:cNvCxnSpPr/>
      </xdr:nvCxnSpPr>
      <xdr:spPr>
        <a:xfrm>
          <a:off x="14592300" y="102120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47625</xdr:rowOff>
    </xdr:from>
    <xdr:to>
      <xdr:col>81</xdr:col>
      <xdr:colOff>101600</xdr:colOff>
      <xdr:row>59</xdr:row>
      <xdr:rowOff>146685</xdr:rowOff>
    </xdr:to>
    <xdr:sp macro="" textlink="">
      <xdr:nvSpPr>
        <xdr:cNvPr id="575" name="フローチャート: 判断 574">
          <a:extLst>
            <a:ext uri="{FF2B5EF4-FFF2-40B4-BE49-F238E27FC236}">
              <a16:creationId xmlns:a16="http://schemas.microsoft.com/office/drawing/2014/main" id="{544E318C-C41C-423B-B825-256FF5EE9C72}"/>
            </a:ext>
          </a:extLst>
        </xdr:cNvPr>
        <xdr:cNvSpPr/>
      </xdr:nvSpPr>
      <xdr:spPr>
        <a:xfrm>
          <a:off x="15430500" y="101631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59</xdr:row>
      <xdr:rowOff>137795</xdr:rowOff>
    </xdr:from>
    <xdr:ext cx="247015" cy="253365"/>
    <xdr:sp macro="" textlink="">
      <xdr:nvSpPr>
        <xdr:cNvPr id="576" name="テキスト ボックス 575">
          <a:extLst>
            <a:ext uri="{FF2B5EF4-FFF2-40B4-BE49-F238E27FC236}">
              <a16:creationId xmlns:a16="http://schemas.microsoft.com/office/drawing/2014/main" id="{DB185966-79A3-4C3C-BEF6-863FD3091EB9}"/>
            </a:ext>
          </a:extLst>
        </xdr:cNvPr>
        <xdr:cNvSpPr txBox="1"/>
      </xdr:nvSpPr>
      <xdr:spPr>
        <a:xfrm>
          <a:off x="15356840" y="10253345"/>
          <a:ext cx="2470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59</xdr:row>
      <xdr:rowOff>96520</xdr:rowOff>
    </xdr:from>
    <xdr:to>
      <xdr:col>76</xdr:col>
      <xdr:colOff>114300</xdr:colOff>
      <xdr:row>59</xdr:row>
      <xdr:rowOff>96520</xdr:rowOff>
    </xdr:to>
    <xdr:cxnSp macro="">
      <xdr:nvCxnSpPr>
        <xdr:cNvPr id="577" name="直線コネクタ 576">
          <a:extLst>
            <a:ext uri="{FF2B5EF4-FFF2-40B4-BE49-F238E27FC236}">
              <a16:creationId xmlns:a16="http://schemas.microsoft.com/office/drawing/2014/main" id="{3F19D268-FCB4-47CF-90B9-A342D9C8299F}"/>
            </a:ext>
          </a:extLst>
        </xdr:cNvPr>
        <xdr:cNvCxnSpPr/>
      </xdr:nvCxnSpPr>
      <xdr:spPr>
        <a:xfrm>
          <a:off x="13696950" y="1021207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47625</xdr:rowOff>
    </xdr:from>
    <xdr:to>
      <xdr:col>76</xdr:col>
      <xdr:colOff>165100</xdr:colOff>
      <xdr:row>59</xdr:row>
      <xdr:rowOff>146685</xdr:rowOff>
    </xdr:to>
    <xdr:sp macro="" textlink="">
      <xdr:nvSpPr>
        <xdr:cNvPr id="578" name="フローチャート: 判断 577">
          <a:extLst>
            <a:ext uri="{FF2B5EF4-FFF2-40B4-BE49-F238E27FC236}">
              <a16:creationId xmlns:a16="http://schemas.microsoft.com/office/drawing/2014/main" id="{EEA93B72-EA92-4ED2-85D5-5EEFB9C3E063}"/>
            </a:ext>
          </a:extLst>
        </xdr:cNvPr>
        <xdr:cNvSpPr/>
      </xdr:nvSpPr>
      <xdr:spPr>
        <a:xfrm>
          <a:off x="14541500" y="101631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59</xdr:row>
      <xdr:rowOff>137795</xdr:rowOff>
    </xdr:from>
    <xdr:ext cx="249555" cy="253365"/>
    <xdr:sp macro="" textlink="">
      <xdr:nvSpPr>
        <xdr:cNvPr id="579" name="テキスト ボックス 578">
          <a:extLst>
            <a:ext uri="{FF2B5EF4-FFF2-40B4-BE49-F238E27FC236}">
              <a16:creationId xmlns:a16="http://schemas.microsoft.com/office/drawing/2014/main" id="{9887ED83-958D-40A1-A70A-CF8580533017}"/>
            </a:ext>
          </a:extLst>
        </xdr:cNvPr>
        <xdr:cNvSpPr txBox="1"/>
      </xdr:nvSpPr>
      <xdr:spPr>
        <a:xfrm>
          <a:off x="14458950" y="1025334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59</xdr:row>
      <xdr:rowOff>96520</xdr:rowOff>
    </xdr:from>
    <xdr:to>
      <xdr:col>71</xdr:col>
      <xdr:colOff>171450</xdr:colOff>
      <xdr:row>59</xdr:row>
      <xdr:rowOff>96520</xdr:rowOff>
    </xdr:to>
    <xdr:cxnSp macro="">
      <xdr:nvCxnSpPr>
        <xdr:cNvPr id="580" name="直線コネクタ 579">
          <a:extLst>
            <a:ext uri="{FF2B5EF4-FFF2-40B4-BE49-F238E27FC236}">
              <a16:creationId xmlns:a16="http://schemas.microsoft.com/office/drawing/2014/main" id="{667C556A-0AA7-4522-ADD1-798FD3F2EDFE}"/>
            </a:ext>
          </a:extLst>
        </xdr:cNvPr>
        <xdr:cNvCxnSpPr/>
      </xdr:nvCxnSpPr>
      <xdr:spPr>
        <a:xfrm>
          <a:off x="12814300" y="1021207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47625</xdr:rowOff>
    </xdr:from>
    <xdr:to>
      <xdr:col>72</xdr:col>
      <xdr:colOff>38100</xdr:colOff>
      <xdr:row>59</xdr:row>
      <xdr:rowOff>146685</xdr:rowOff>
    </xdr:to>
    <xdr:sp macro="" textlink="">
      <xdr:nvSpPr>
        <xdr:cNvPr id="581" name="フローチャート: 判断 580">
          <a:extLst>
            <a:ext uri="{FF2B5EF4-FFF2-40B4-BE49-F238E27FC236}">
              <a16:creationId xmlns:a16="http://schemas.microsoft.com/office/drawing/2014/main" id="{C992BF05-324F-491C-BDB6-1319100D3848}"/>
            </a:ext>
          </a:extLst>
        </xdr:cNvPr>
        <xdr:cNvSpPr/>
      </xdr:nvSpPr>
      <xdr:spPr>
        <a:xfrm>
          <a:off x="13652500" y="101631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59</xdr:row>
      <xdr:rowOff>137795</xdr:rowOff>
    </xdr:from>
    <xdr:ext cx="247015" cy="253365"/>
    <xdr:sp macro="" textlink="">
      <xdr:nvSpPr>
        <xdr:cNvPr id="582" name="テキスト ボックス 581">
          <a:extLst>
            <a:ext uri="{FF2B5EF4-FFF2-40B4-BE49-F238E27FC236}">
              <a16:creationId xmlns:a16="http://schemas.microsoft.com/office/drawing/2014/main" id="{9C0CDD77-C43A-4366-AF06-AF05D1B1A90B}"/>
            </a:ext>
          </a:extLst>
        </xdr:cNvPr>
        <xdr:cNvSpPr txBox="1"/>
      </xdr:nvSpPr>
      <xdr:spPr>
        <a:xfrm>
          <a:off x="13578840" y="10253345"/>
          <a:ext cx="2470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51</xdr:row>
      <xdr:rowOff>4445</xdr:rowOff>
    </xdr:from>
    <xdr:to>
      <xdr:col>67</xdr:col>
      <xdr:colOff>101600</xdr:colOff>
      <xdr:row>51</xdr:row>
      <xdr:rowOff>104140</xdr:rowOff>
    </xdr:to>
    <xdr:sp macro="" textlink="">
      <xdr:nvSpPr>
        <xdr:cNvPr id="583" name="フローチャート: 判断 582">
          <a:extLst>
            <a:ext uri="{FF2B5EF4-FFF2-40B4-BE49-F238E27FC236}">
              <a16:creationId xmlns:a16="http://schemas.microsoft.com/office/drawing/2014/main" id="{C78E3BF6-4435-444D-8E37-81AC2209A9E3}"/>
            </a:ext>
          </a:extLst>
        </xdr:cNvPr>
        <xdr:cNvSpPr/>
      </xdr:nvSpPr>
      <xdr:spPr>
        <a:xfrm>
          <a:off x="12763500" y="8748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84455</xdr:colOff>
      <xdr:row>49</xdr:row>
      <xdr:rowOff>119380</xdr:rowOff>
    </xdr:from>
    <xdr:ext cx="313690" cy="252730"/>
    <xdr:sp macro="" textlink="">
      <xdr:nvSpPr>
        <xdr:cNvPr id="584" name="テキスト ボックス 583">
          <a:extLst>
            <a:ext uri="{FF2B5EF4-FFF2-40B4-BE49-F238E27FC236}">
              <a16:creationId xmlns:a16="http://schemas.microsoft.com/office/drawing/2014/main" id="{54C0F9B5-6192-4562-BD8F-786812C9A51B}"/>
            </a:ext>
          </a:extLst>
        </xdr:cNvPr>
        <xdr:cNvSpPr txBox="1"/>
      </xdr:nvSpPr>
      <xdr:spPr>
        <a:xfrm>
          <a:off x="12657455" y="8520430"/>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85" name="テキスト ボックス 584">
          <a:extLst>
            <a:ext uri="{FF2B5EF4-FFF2-40B4-BE49-F238E27FC236}">
              <a16:creationId xmlns:a16="http://schemas.microsoft.com/office/drawing/2014/main" id="{5B52E122-2734-403E-9F7F-9A5849EE2326}"/>
            </a:ext>
          </a:extLst>
        </xdr:cNvPr>
        <xdr:cNvSpPr txBox="1"/>
      </xdr:nvSpPr>
      <xdr:spPr>
        <a:xfrm>
          <a:off x="161290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9460" cy="253365"/>
    <xdr:sp macro="" textlink="">
      <xdr:nvSpPr>
        <xdr:cNvPr id="586" name="テキスト ボックス 585">
          <a:extLst>
            <a:ext uri="{FF2B5EF4-FFF2-40B4-BE49-F238E27FC236}">
              <a16:creationId xmlns:a16="http://schemas.microsoft.com/office/drawing/2014/main" id="{064BE4EB-18E8-4D53-89F8-B572504D2C39}"/>
            </a:ext>
          </a:extLst>
        </xdr:cNvPr>
        <xdr:cNvSpPr txBox="1"/>
      </xdr:nvSpPr>
      <xdr:spPr>
        <a:xfrm>
          <a:off x="15290800" y="10536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3365"/>
    <xdr:sp macro="" textlink="">
      <xdr:nvSpPr>
        <xdr:cNvPr id="587" name="テキスト ボックス 586">
          <a:extLst>
            <a:ext uri="{FF2B5EF4-FFF2-40B4-BE49-F238E27FC236}">
              <a16:creationId xmlns:a16="http://schemas.microsoft.com/office/drawing/2014/main" id="{D7E46D69-761C-418D-99F4-30CEF8364247}"/>
            </a:ext>
          </a:extLst>
        </xdr:cNvPr>
        <xdr:cNvSpPr txBox="1"/>
      </xdr:nvSpPr>
      <xdr:spPr>
        <a:xfrm>
          <a:off x="14401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78105</xdr:rowOff>
    </xdr:from>
    <xdr:ext cx="762000" cy="253365"/>
    <xdr:sp macro="" textlink="">
      <xdr:nvSpPr>
        <xdr:cNvPr id="588" name="テキスト ボックス 587">
          <a:extLst>
            <a:ext uri="{FF2B5EF4-FFF2-40B4-BE49-F238E27FC236}">
              <a16:creationId xmlns:a16="http://schemas.microsoft.com/office/drawing/2014/main" id="{DF50F412-1197-4D52-A409-E9B99D7206DA}"/>
            </a:ext>
          </a:extLst>
        </xdr:cNvPr>
        <xdr:cNvSpPr txBox="1"/>
      </xdr:nvSpPr>
      <xdr:spPr>
        <a:xfrm>
          <a:off x="13506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9460" cy="253365"/>
    <xdr:sp macro="" textlink="">
      <xdr:nvSpPr>
        <xdr:cNvPr id="589" name="テキスト ボックス 588">
          <a:extLst>
            <a:ext uri="{FF2B5EF4-FFF2-40B4-BE49-F238E27FC236}">
              <a16:creationId xmlns:a16="http://schemas.microsoft.com/office/drawing/2014/main" id="{E20AF043-9A69-48EE-A12F-C6D132E64782}"/>
            </a:ext>
          </a:extLst>
        </xdr:cNvPr>
        <xdr:cNvSpPr txBox="1"/>
      </xdr:nvSpPr>
      <xdr:spPr>
        <a:xfrm>
          <a:off x="12623800" y="10536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47625</xdr:rowOff>
    </xdr:from>
    <xdr:to>
      <xdr:col>85</xdr:col>
      <xdr:colOff>171450</xdr:colOff>
      <xdr:row>59</xdr:row>
      <xdr:rowOff>146685</xdr:rowOff>
    </xdr:to>
    <xdr:sp macro="" textlink="">
      <xdr:nvSpPr>
        <xdr:cNvPr id="590" name="楕円 589">
          <a:extLst>
            <a:ext uri="{FF2B5EF4-FFF2-40B4-BE49-F238E27FC236}">
              <a16:creationId xmlns:a16="http://schemas.microsoft.com/office/drawing/2014/main" id="{066D5803-0CD0-4DE2-8946-2A1CCFE29755}"/>
            </a:ext>
          </a:extLst>
        </xdr:cNvPr>
        <xdr:cNvSpPr/>
      </xdr:nvSpPr>
      <xdr:spPr>
        <a:xfrm>
          <a:off x="16268700" y="1016317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58</xdr:row>
      <xdr:rowOff>81915</xdr:rowOff>
    </xdr:from>
    <xdr:ext cx="249555" cy="253365"/>
    <xdr:sp macro="" textlink="">
      <xdr:nvSpPr>
        <xdr:cNvPr id="591" name="失業対策事業費該当値テキスト">
          <a:extLst>
            <a:ext uri="{FF2B5EF4-FFF2-40B4-BE49-F238E27FC236}">
              <a16:creationId xmlns:a16="http://schemas.microsoft.com/office/drawing/2014/main" id="{51911FF4-E6FD-4B04-A936-CE9707ED0020}"/>
            </a:ext>
          </a:extLst>
        </xdr:cNvPr>
        <xdr:cNvSpPr txBox="1"/>
      </xdr:nvSpPr>
      <xdr:spPr>
        <a:xfrm>
          <a:off x="16363950" y="1002601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47625</xdr:rowOff>
    </xdr:from>
    <xdr:to>
      <xdr:col>81</xdr:col>
      <xdr:colOff>101600</xdr:colOff>
      <xdr:row>59</xdr:row>
      <xdr:rowOff>146685</xdr:rowOff>
    </xdr:to>
    <xdr:sp macro="" textlink="">
      <xdr:nvSpPr>
        <xdr:cNvPr id="592" name="楕円 591">
          <a:extLst>
            <a:ext uri="{FF2B5EF4-FFF2-40B4-BE49-F238E27FC236}">
              <a16:creationId xmlns:a16="http://schemas.microsoft.com/office/drawing/2014/main" id="{FC7704E0-1F74-4C5B-AB64-C7793C4CE620}"/>
            </a:ext>
          </a:extLst>
        </xdr:cNvPr>
        <xdr:cNvSpPr/>
      </xdr:nvSpPr>
      <xdr:spPr>
        <a:xfrm>
          <a:off x="15430500" y="10163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57</xdr:row>
      <xdr:rowOff>162560</xdr:rowOff>
    </xdr:from>
    <xdr:ext cx="247015" cy="250825"/>
    <xdr:sp macro="" textlink="">
      <xdr:nvSpPr>
        <xdr:cNvPr id="593" name="テキスト ボックス 592">
          <a:extLst>
            <a:ext uri="{FF2B5EF4-FFF2-40B4-BE49-F238E27FC236}">
              <a16:creationId xmlns:a16="http://schemas.microsoft.com/office/drawing/2014/main" id="{0C2E5AD0-ABA1-4461-8F84-117BD29B2E53}"/>
            </a:ext>
          </a:extLst>
        </xdr:cNvPr>
        <xdr:cNvSpPr txBox="1"/>
      </xdr:nvSpPr>
      <xdr:spPr>
        <a:xfrm>
          <a:off x="15356840" y="9935210"/>
          <a:ext cx="2470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59</xdr:row>
      <xdr:rowOff>47625</xdr:rowOff>
    </xdr:from>
    <xdr:to>
      <xdr:col>76</xdr:col>
      <xdr:colOff>165100</xdr:colOff>
      <xdr:row>59</xdr:row>
      <xdr:rowOff>146685</xdr:rowOff>
    </xdr:to>
    <xdr:sp macro="" textlink="">
      <xdr:nvSpPr>
        <xdr:cNvPr id="594" name="楕円 593">
          <a:extLst>
            <a:ext uri="{FF2B5EF4-FFF2-40B4-BE49-F238E27FC236}">
              <a16:creationId xmlns:a16="http://schemas.microsoft.com/office/drawing/2014/main" id="{190E10D8-83DB-4A98-ABBA-DDA84585CEA5}"/>
            </a:ext>
          </a:extLst>
        </xdr:cNvPr>
        <xdr:cNvSpPr/>
      </xdr:nvSpPr>
      <xdr:spPr>
        <a:xfrm>
          <a:off x="14541500" y="10163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57</xdr:row>
      <xdr:rowOff>162560</xdr:rowOff>
    </xdr:from>
    <xdr:ext cx="249555" cy="250825"/>
    <xdr:sp macro="" textlink="">
      <xdr:nvSpPr>
        <xdr:cNvPr id="595" name="テキスト ボックス 594">
          <a:extLst>
            <a:ext uri="{FF2B5EF4-FFF2-40B4-BE49-F238E27FC236}">
              <a16:creationId xmlns:a16="http://schemas.microsoft.com/office/drawing/2014/main" id="{B9C0CF72-ECD6-417B-A699-FC942B8E6772}"/>
            </a:ext>
          </a:extLst>
        </xdr:cNvPr>
        <xdr:cNvSpPr txBox="1"/>
      </xdr:nvSpPr>
      <xdr:spPr>
        <a:xfrm>
          <a:off x="14458950" y="993521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59</xdr:row>
      <xdr:rowOff>47625</xdr:rowOff>
    </xdr:from>
    <xdr:to>
      <xdr:col>72</xdr:col>
      <xdr:colOff>38100</xdr:colOff>
      <xdr:row>59</xdr:row>
      <xdr:rowOff>146685</xdr:rowOff>
    </xdr:to>
    <xdr:sp macro="" textlink="">
      <xdr:nvSpPr>
        <xdr:cNvPr id="596" name="楕円 595">
          <a:extLst>
            <a:ext uri="{FF2B5EF4-FFF2-40B4-BE49-F238E27FC236}">
              <a16:creationId xmlns:a16="http://schemas.microsoft.com/office/drawing/2014/main" id="{65F0F49F-C123-498A-8200-4AB504E4B0D6}"/>
            </a:ext>
          </a:extLst>
        </xdr:cNvPr>
        <xdr:cNvSpPr/>
      </xdr:nvSpPr>
      <xdr:spPr>
        <a:xfrm>
          <a:off x="13652500" y="10163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57</xdr:row>
      <xdr:rowOff>162560</xdr:rowOff>
    </xdr:from>
    <xdr:ext cx="247015" cy="250825"/>
    <xdr:sp macro="" textlink="">
      <xdr:nvSpPr>
        <xdr:cNvPr id="597" name="テキスト ボックス 596">
          <a:extLst>
            <a:ext uri="{FF2B5EF4-FFF2-40B4-BE49-F238E27FC236}">
              <a16:creationId xmlns:a16="http://schemas.microsoft.com/office/drawing/2014/main" id="{C89F021F-F52C-4B67-9C50-0C94F53414B0}"/>
            </a:ext>
          </a:extLst>
        </xdr:cNvPr>
        <xdr:cNvSpPr txBox="1"/>
      </xdr:nvSpPr>
      <xdr:spPr>
        <a:xfrm>
          <a:off x="13578840" y="9935210"/>
          <a:ext cx="2470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59</xdr:row>
      <xdr:rowOff>47625</xdr:rowOff>
    </xdr:from>
    <xdr:to>
      <xdr:col>67</xdr:col>
      <xdr:colOff>101600</xdr:colOff>
      <xdr:row>59</xdr:row>
      <xdr:rowOff>146685</xdr:rowOff>
    </xdr:to>
    <xdr:sp macro="" textlink="">
      <xdr:nvSpPr>
        <xdr:cNvPr id="598" name="楕円 597">
          <a:extLst>
            <a:ext uri="{FF2B5EF4-FFF2-40B4-BE49-F238E27FC236}">
              <a16:creationId xmlns:a16="http://schemas.microsoft.com/office/drawing/2014/main" id="{61E3F114-4248-4C87-B509-CE2CEF1BAA58}"/>
            </a:ext>
          </a:extLst>
        </xdr:cNvPr>
        <xdr:cNvSpPr/>
      </xdr:nvSpPr>
      <xdr:spPr>
        <a:xfrm>
          <a:off x="12763500" y="10163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59</xdr:row>
      <xdr:rowOff>137795</xdr:rowOff>
    </xdr:from>
    <xdr:ext cx="247015" cy="253365"/>
    <xdr:sp macro="" textlink="">
      <xdr:nvSpPr>
        <xdr:cNvPr id="599" name="テキスト ボックス 598">
          <a:extLst>
            <a:ext uri="{FF2B5EF4-FFF2-40B4-BE49-F238E27FC236}">
              <a16:creationId xmlns:a16="http://schemas.microsoft.com/office/drawing/2014/main" id="{B9E32CC4-4F94-4627-B0EA-45492A526F79}"/>
            </a:ext>
          </a:extLst>
        </xdr:cNvPr>
        <xdr:cNvSpPr txBox="1"/>
      </xdr:nvSpPr>
      <xdr:spPr>
        <a:xfrm>
          <a:off x="12689840" y="10253345"/>
          <a:ext cx="2470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171450</xdr:colOff>
      <xdr:row>65</xdr:row>
      <xdr:rowOff>31115</xdr:rowOff>
    </xdr:to>
    <xdr:sp macro="" textlink="">
      <xdr:nvSpPr>
        <xdr:cNvPr id="600" name="正方形/長方形 599">
          <a:extLst>
            <a:ext uri="{FF2B5EF4-FFF2-40B4-BE49-F238E27FC236}">
              <a16:creationId xmlns:a16="http://schemas.microsoft.com/office/drawing/2014/main" id="{22725350-F3D3-4575-AE70-4147FF126598}"/>
            </a:ext>
          </a:extLst>
        </xdr:cNvPr>
        <xdr:cNvSpPr/>
      </xdr:nvSpPr>
      <xdr:spPr>
        <a:xfrm>
          <a:off x="12446000" y="10857230"/>
          <a:ext cx="46799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601" name="正方形/長方形 600">
          <a:extLst>
            <a:ext uri="{FF2B5EF4-FFF2-40B4-BE49-F238E27FC236}">
              <a16:creationId xmlns:a16="http://schemas.microsoft.com/office/drawing/2014/main" id="{A362C1E5-6E84-4732-9EC2-31F4F59F9E99}"/>
            </a:ext>
          </a:extLst>
        </xdr:cNvPr>
        <xdr:cNvSpPr/>
      </xdr:nvSpPr>
      <xdr:spPr>
        <a:xfrm>
          <a:off x="12573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32801995-DA11-4B64-ABBF-26D7CC7F895B}"/>
            </a:ext>
          </a:extLst>
        </xdr:cNvPr>
        <xdr:cNvSpPr/>
      </xdr:nvSpPr>
      <xdr:spPr>
        <a:xfrm>
          <a:off x="12573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03" name="正方形/長方形 602">
          <a:extLst>
            <a:ext uri="{FF2B5EF4-FFF2-40B4-BE49-F238E27FC236}">
              <a16:creationId xmlns:a16="http://schemas.microsoft.com/office/drawing/2014/main" id="{FAC870F4-890E-4385-BAC7-23D37474E548}"/>
            </a:ext>
          </a:extLst>
        </xdr:cNvPr>
        <xdr:cNvSpPr/>
      </xdr:nvSpPr>
      <xdr:spPr>
        <a:xfrm>
          <a:off x="13589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12DCA933-E7D1-4EB1-93FE-7FFE62801FA5}"/>
            </a:ext>
          </a:extLst>
        </xdr:cNvPr>
        <xdr:cNvSpPr/>
      </xdr:nvSpPr>
      <xdr:spPr>
        <a:xfrm>
          <a:off x="13589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05" name="正方形/長方形 604">
          <a:extLst>
            <a:ext uri="{FF2B5EF4-FFF2-40B4-BE49-F238E27FC236}">
              <a16:creationId xmlns:a16="http://schemas.microsoft.com/office/drawing/2014/main" id="{74E9A019-AA0D-44B7-BF33-18095815CFBE}"/>
            </a:ext>
          </a:extLst>
        </xdr:cNvPr>
        <xdr:cNvSpPr/>
      </xdr:nvSpPr>
      <xdr:spPr>
        <a:xfrm>
          <a:off x="14732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A7ABFBA-4DC6-41A3-BF41-4BEE43215FF2}"/>
            </a:ext>
          </a:extLst>
        </xdr:cNvPr>
        <xdr:cNvSpPr/>
      </xdr:nvSpPr>
      <xdr:spPr>
        <a:xfrm>
          <a:off x="14732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171450</xdr:colOff>
      <xdr:row>81</xdr:row>
      <xdr:rowOff>80645</xdr:rowOff>
    </xdr:to>
    <xdr:sp macro="" textlink="">
      <xdr:nvSpPr>
        <xdr:cNvPr id="607" name="正方形/長方形 606">
          <a:extLst>
            <a:ext uri="{FF2B5EF4-FFF2-40B4-BE49-F238E27FC236}">
              <a16:creationId xmlns:a16="http://schemas.microsoft.com/office/drawing/2014/main" id="{DE683DBA-BD34-4C01-BE7C-17348842FEF2}"/>
            </a:ext>
          </a:extLst>
        </xdr:cNvPr>
        <xdr:cNvSpPr/>
      </xdr:nvSpPr>
      <xdr:spPr>
        <a:xfrm>
          <a:off x="12446000" y="11683365"/>
          <a:ext cx="46799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19710"/>
    <xdr:sp macro="" textlink="">
      <xdr:nvSpPr>
        <xdr:cNvPr id="608" name="テキスト ボックス 607">
          <a:extLst>
            <a:ext uri="{FF2B5EF4-FFF2-40B4-BE49-F238E27FC236}">
              <a16:creationId xmlns:a16="http://schemas.microsoft.com/office/drawing/2014/main" id="{5AAF37C3-128A-4EB9-9091-4E5D9A7EB512}"/>
            </a:ext>
          </a:extLst>
        </xdr:cNvPr>
        <xdr:cNvSpPr txBox="1"/>
      </xdr:nvSpPr>
      <xdr:spPr>
        <a:xfrm>
          <a:off x="12407900" y="114928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171450</xdr:colOff>
      <xdr:row>81</xdr:row>
      <xdr:rowOff>80645</xdr:rowOff>
    </xdr:to>
    <xdr:cxnSp macro="">
      <xdr:nvCxnSpPr>
        <xdr:cNvPr id="609" name="直線コネクタ 608">
          <a:extLst>
            <a:ext uri="{FF2B5EF4-FFF2-40B4-BE49-F238E27FC236}">
              <a16:creationId xmlns:a16="http://schemas.microsoft.com/office/drawing/2014/main" id="{4D278F91-5F1D-42F9-A99D-FF112C84C72A}"/>
            </a:ext>
          </a:extLst>
        </xdr:cNvPr>
        <xdr:cNvCxnSpPr/>
      </xdr:nvCxnSpPr>
      <xdr:spPr>
        <a:xfrm>
          <a:off x="12446000" y="13968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109220</xdr:rowOff>
    </xdr:from>
    <xdr:ext cx="246380" cy="250825"/>
    <xdr:sp macro="" textlink="">
      <xdr:nvSpPr>
        <xdr:cNvPr id="610" name="テキスト ボックス 609">
          <a:extLst>
            <a:ext uri="{FF2B5EF4-FFF2-40B4-BE49-F238E27FC236}">
              <a16:creationId xmlns:a16="http://schemas.microsoft.com/office/drawing/2014/main" id="{BFC139C5-4D34-462A-99D8-2F3B0F66F0C2}"/>
            </a:ext>
          </a:extLst>
        </xdr:cNvPr>
        <xdr:cNvSpPr txBox="1"/>
      </xdr:nvSpPr>
      <xdr:spPr>
        <a:xfrm>
          <a:off x="12197080" y="1382522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43180</xdr:rowOff>
    </xdr:from>
    <xdr:to>
      <xdr:col>89</xdr:col>
      <xdr:colOff>171450</xdr:colOff>
      <xdr:row>79</xdr:row>
      <xdr:rowOff>43180</xdr:rowOff>
    </xdr:to>
    <xdr:cxnSp macro="">
      <xdr:nvCxnSpPr>
        <xdr:cNvPr id="611" name="直線コネクタ 610">
          <a:extLst>
            <a:ext uri="{FF2B5EF4-FFF2-40B4-BE49-F238E27FC236}">
              <a16:creationId xmlns:a16="http://schemas.microsoft.com/office/drawing/2014/main" id="{045F5062-736E-4D91-9C08-2D69D06F6CC6}"/>
            </a:ext>
          </a:extLst>
        </xdr:cNvPr>
        <xdr:cNvCxnSpPr/>
      </xdr:nvCxnSpPr>
      <xdr:spPr>
        <a:xfrm>
          <a:off x="12446000" y="1358773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72390</xdr:rowOff>
    </xdr:from>
    <xdr:ext cx="531495" cy="251460"/>
    <xdr:sp macro="" textlink="">
      <xdr:nvSpPr>
        <xdr:cNvPr id="612" name="テキスト ボックス 611">
          <a:extLst>
            <a:ext uri="{FF2B5EF4-FFF2-40B4-BE49-F238E27FC236}">
              <a16:creationId xmlns:a16="http://schemas.microsoft.com/office/drawing/2014/main" id="{A1A0443C-2592-426D-8154-86AEBF0FF328}"/>
            </a:ext>
          </a:extLst>
        </xdr:cNvPr>
        <xdr:cNvSpPr txBox="1"/>
      </xdr:nvSpPr>
      <xdr:spPr>
        <a:xfrm>
          <a:off x="11914505" y="1344549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5715</xdr:rowOff>
    </xdr:from>
    <xdr:to>
      <xdr:col>89</xdr:col>
      <xdr:colOff>171450</xdr:colOff>
      <xdr:row>77</xdr:row>
      <xdr:rowOff>5715</xdr:rowOff>
    </xdr:to>
    <xdr:cxnSp macro="">
      <xdr:nvCxnSpPr>
        <xdr:cNvPr id="613" name="直線コネクタ 612">
          <a:extLst>
            <a:ext uri="{FF2B5EF4-FFF2-40B4-BE49-F238E27FC236}">
              <a16:creationId xmlns:a16="http://schemas.microsoft.com/office/drawing/2014/main" id="{5C45DEFC-E174-4543-8E69-B1001E59407B}"/>
            </a:ext>
          </a:extLst>
        </xdr:cNvPr>
        <xdr:cNvCxnSpPr/>
      </xdr:nvCxnSpPr>
      <xdr:spPr>
        <a:xfrm>
          <a:off x="12446000" y="13207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34925</xdr:rowOff>
    </xdr:from>
    <xdr:ext cx="531495" cy="251460"/>
    <xdr:sp macro="" textlink="">
      <xdr:nvSpPr>
        <xdr:cNvPr id="614" name="テキスト ボックス 613">
          <a:extLst>
            <a:ext uri="{FF2B5EF4-FFF2-40B4-BE49-F238E27FC236}">
              <a16:creationId xmlns:a16="http://schemas.microsoft.com/office/drawing/2014/main" id="{6C2CDE80-3527-464D-A1F5-0685341CEB7A}"/>
            </a:ext>
          </a:extLst>
        </xdr:cNvPr>
        <xdr:cNvSpPr txBox="1"/>
      </xdr:nvSpPr>
      <xdr:spPr>
        <a:xfrm>
          <a:off x="11914505" y="1306512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136525</xdr:rowOff>
    </xdr:from>
    <xdr:to>
      <xdr:col>89</xdr:col>
      <xdr:colOff>171450</xdr:colOff>
      <xdr:row>74</xdr:row>
      <xdr:rowOff>136525</xdr:rowOff>
    </xdr:to>
    <xdr:cxnSp macro="">
      <xdr:nvCxnSpPr>
        <xdr:cNvPr id="615" name="直線コネクタ 614">
          <a:extLst>
            <a:ext uri="{FF2B5EF4-FFF2-40B4-BE49-F238E27FC236}">
              <a16:creationId xmlns:a16="http://schemas.microsoft.com/office/drawing/2014/main" id="{94881CBC-71B4-48BB-8DFF-DB997AC089CB}"/>
            </a:ext>
          </a:extLst>
        </xdr:cNvPr>
        <xdr:cNvCxnSpPr/>
      </xdr:nvCxnSpPr>
      <xdr:spPr>
        <a:xfrm>
          <a:off x="12446000" y="1282382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165100</xdr:rowOff>
    </xdr:from>
    <xdr:ext cx="531495" cy="250825"/>
    <xdr:sp macro="" textlink="">
      <xdr:nvSpPr>
        <xdr:cNvPr id="616" name="テキスト ボックス 615">
          <a:extLst>
            <a:ext uri="{FF2B5EF4-FFF2-40B4-BE49-F238E27FC236}">
              <a16:creationId xmlns:a16="http://schemas.microsoft.com/office/drawing/2014/main" id="{886B1266-0AB6-440C-979E-6CDC95CBACBD}"/>
            </a:ext>
          </a:extLst>
        </xdr:cNvPr>
        <xdr:cNvSpPr txBox="1"/>
      </xdr:nvSpPr>
      <xdr:spPr>
        <a:xfrm>
          <a:off x="11914505" y="1268095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99060</xdr:rowOff>
    </xdr:from>
    <xdr:to>
      <xdr:col>89</xdr:col>
      <xdr:colOff>171450</xdr:colOff>
      <xdr:row>72</xdr:row>
      <xdr:rowOff>99060</xdr:rowOff>
    </xdr:to>
    <xdr:cxnSp macro="">
      <xdr:nvCxnSpPr>
        <xdr:cNvPr id="617" name="直線コネクタ 616">
          <a:extLst>
            <a:ext uri="{FF2B5EF4-FFF2-40B4-BE49-F238E27FC236}">
              <a16:creationId xmlns:a16="http://schemas.microsoft.com/office/drawing/2014/main" id="{3FD9892F-814F-4127-83AA-5D9FCA33F05B}"/>
            </a:ext>
          </a:extLst>
        </xdr:cNvPr>
        <xdr:cNvCxnSpPr/>
      </xdr:nvCxnSpPr>
      <xdr:spPr>
        <a:xfrm>
          <a:off x="12446000" y="1244346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128270</xdr:rowOff>
    </xdr:from>
    <xdr:ext cx="595630" cy="251460"/>
    <xdr:sp macro="" textlink="">
      <xdr:nvSpPr>
        <xdr:cNvPr id="618" name="テキスト ボックス 617">
          <a:extLst>
            <a:ext uri="{FF2B5EF4-FFF2-40B4-BE49-F238E27FC236}">
              <a16:creationId xmlns:a16="http://schemas.microsoft.com/office/drawing/2014/main" id="{C324063D-5770-4D66-B3BF-F3415ABE0B37}"/>
            </a:ext>
          </a:extLst>
        </xdr:cNvPr>
        <xdr:cNvSpPr txBox="1"/>
      </xdr:nvSpPr>
      <xdr:spPr>
        <a:xfrm>
          <a:off x="11850370" y="1230122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61595</xdr:rowOff>
    </xdr:from>
    <xdr:to>
      <xdr:col>89</xdr:col>
      <xdr:colOff>171450</xdr:colOff>
      <xdr:row>70</xdr:row>
      <xdr:rowOff>61595</xdr:rowOff>
    </xdr:to>
    <xdr:cxnSp macro="">
      <xdr:nvCxnSpPr>
        <xdr:cNvPr id="619" name="直線コネクタ 618">
          <a:extLst>
            <a:ext uri="{FF2B5EF4-FFF2-40B4-BE49-F238E27FC236}">
              <a16:creationId xmlns:a16="http://schemas.microsoft.com/office/drawing/2014/main" id="{79A1DF3E-5D21-44F2-B449-8A39C840B056}"/>
            </a:ext>
          </a:extLst>
        </xdr:cNvPr>
        <xdr:cNvCxnSpPr/>
      </xdr:nvCxnSpPr>
      <xdr:spPr>
        <a:xfrm>
          <a:off x="12446000" y="12063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90805</xdr:rowOff>
    </xdr:from>
    <xdr:ext cx="595630" cy="251460"/>
    <xdr:sp macro="" textlink="">
      <xdr:nvSpPr>
        <xdr:cNvPr id="620" name="テキスト ボックス 619">
          <a:extLst>
            <a:ext uri="{FF2B5EF4-FFF2-40B4-BE49-F238E27FC236}">
              <a16:creationId xmlns:a16="http://schemas.microsoft.com/office/drawing/2014/main" id="{21588CB1-992F-46F8-BFA2-F7772A0C2F77}"/>
            </a:ext>
          </a:extLst>
        </xdr:cNvPr>
        <xdr:cNvSpPr txBox="1"/>
      </xdr:nvSpPr>
      <xdr:spPr>
        <a:xfrm>
          <a:off x="11850370" y="1192085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68</xdr:row>
      <xdr:rowOff>24765</xdr:rowOff>
    </xdr:to>
    <xdr:cxnSp macro="">
      <xdr:nvCxnSpPr>
        <xdr:cNvPr id="621" name="直線コネクタ 620">
          <a:extLst>
            <a:ext uri="{FF2B5EF4-FFF2-40B4-BE49-F238E27FC236}">
              <a16:creationId xmlns:a16="http://schemas.microsoft.com/office/drawing/2014/main" id="{1CFF493C-E7DF-4736-993D-E44935DD70CB}"/>
            </a:ext>
          </a:extLst>
        </xdr:cNvPr>
        <xdr:cNvCxnSpPr/>
      </xdr:nvCxnSpPr>
      <xdr:spPr>
        <a:xfrm>
          <a:off x="12446000" y="11683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5630" cy="250825"/>
    <xdr:sp macro="" textlink="">
      <xdr:nvSpPr>
        <xdr:cNvPr id="622" name="テキスト ボックス 621">
          <a:extLst>
            <a:ext uri="{FF2B5EF4-FFF2-40B4-BE49-F238E27FC236}">
              <a16:creationId xmlns:a16="http://schemas.microsoft.com/office/drawing/2014/main" id="{391CADCF-BD51-4510-8A01-520EDD341F92}"/>
            </a:ext>
          </a:extLst>
        </xdr:cNvPr>
        <xdr:cNvSpPr txBox="1"/>
      </xdr:nvSpPr>
      <xdr:spPr>
        <a:xfrm>
          <a:off x="11850370" y="11540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81</xdr:row>
      <xdr:rowOff>80645</xdr:rowOff>
    </xdr:to>
    <xdr:sp macro="" textlink="">
      <xdr:nvSpPr>
        <xdr:cNvPr id="623" name="公債費グラフ枠">
          <a:extLst>
            <a:ext uri="{FF2B5EF4-FFF2-40B4-BE49-F238E27FC236}">
              <a16:creationId xmlns:a16="http://schemas.microsoft.com/office/drawing/2014/main" id="{974A995A-6B4E-4807-AA99-2302ABEFE2C1}"/>
            </a:ext>
          </a:extLst>
        </xdr:cNvPr>
        <xdr:cNvSpPr/>
      </xdr:nvSpPr>
      <xdr:spPr>
        <a:xfrm>
          <a:off x="12446000" y="11683365"/>
          <a:ext cx="46799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17145</xdr:rowOff>
    </xdr:from>
    <xdr:to>
      <xdr:col>85</xdr:col>
      <xdr:colOff>126365</xdr:colOff>
      <xdr:row>79</xdr:row>
      <xdr:rowOff>99695</xdr:rowOff>
    </xdr:to>
    <xdr:cxnSp macro="">
      <xdr:nvCxnSpPr>
        <xdr:cNvPr id="624" name="直線コネクタ 623">
          <a:extLst>
            <a:ext uri="{FF2B5EF4-FFF2-40B4-BE49-F238E27FC236}">
              <a16:creationId xmlns:a16="http://schemas.microsoft.com/office/drawing/2014/main" id="{31F5844D-7CED-4F4C-A3BE-FCF79C46B33E}"/>
            </a:ext>
          </a:extLst>
        </xdr:cNvPr>
        <xdr:cNvCxnSpPr/>
      </xdr:nvCxnSpPr>
      <xdr:spPr>
        <a:xfrm flipV="1">
          <a:off x="16317595" y="12018645"/>
          <a:ext cx="1270" cy="1625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79</xdr:row>
      <xdr:rowOff>104140</xdr:rowOff>
    </xdr:from>
    <xdr:ext cx="534670" cy="251460"/>
    <xdr:sp macro="" textlink="">
      <xdr:nvSpPr>
        <xdr:cNvPr id="625" name="公債費最小値テキスト">
          <a:extLst>
            <a:ext uri="{FF2B5EF4-FFF2-40B4-BE49-F238E27FC236}">
              <a16:creationId xmlns:a16="http://schemas.microsoft.com/office/drawing/2014/main" id="{EAF2E8A5-2FF9-4B15-9212-CA32F7A82E81}"/>
            </a:ext>
          </a:extLst>
        </xdr:cNvPr>
        <xdr:cNvSpPr txBox="1"/>
      </xdr:nvSpPr>
      <xdr:spPr>
        <a:xfrm>
          <a:off x="16363950" y="1364869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25,466</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99695</xdr:rowOff>
    </xdr:from>
    <xdr:to>
      <xdr:col>86</xdr:col>
      <xdr:colOff>25400</xdr:colOff>
      <xdr:row>79</xdr:row>
      <xdr:rowOff>99695</xdr:rowOff>
    </xdr:to>
    <xdr:cxnSp macro="">
      <xdr:nvCxnSpPr>
        <xdr:cNvPr id="626" name="直線コネクタ 625">
          <a:extLst>
            <a:ext uri="{FF2B5EF4-FFF2-40B4-BE49-F238E27FC236}">
              <a16:creationId xmlns:a16="http://schemas.microsoft.com/office/drawing/2014/main" id="{3BE481B8-CCC0-4ED7-88A8-2AC1263A27B7}"/>
            </a:ext>
          </a:extLst>
        </xdr:cNvPr>
        <xdr:cNvCxnSpPr/>
      </xdr:nvCxnSpPr>
      <xdr:spPr>
        <a:xfrm>
          <a:off x="16230600" y="13644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68</xdr:row>
      <xdr:rowOff>132715</xdr:rowOff>
    </xdr:from>
    <xdr:ext cx="598805" cy="253365"/>
    <xdr:sp macro="" textlink="">
      <xdr:nvSpPr>
        <xdr:cNvPr id="627" name="公債費最大値テキスト">
          <a:extLst>
            <a:ext uri="{FF2B5EF4-FFF2-40B4-BE49-F238E27FC236}">
              <a16:creationId xmlns:a16="http://schemas.microsoft.com/office/drawing/2014/main" id="{2E65BDAB-4F24-4675-98A0-17BC9C00A203}"/>
            </a:ext>
          </a:extLst>
        </xdr:cNvPr>
        <xdr:cNvSpPr txBox="1"/>
      </xdr:nvSpPr>
      <xdr:spPr>
        <a:xfrm>
          <a:off x="16363950" y="1179131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153,584</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17145</xdr:rowOff>
    </xdr:from>
    <xdr:to>
      <xdr:col>86</xdr:col>
      <xdr:colOff>25400</xdr:colOff>
      <xdr:row>70</xdr:row>
      <xdr:rowOff>17145</xdr:rowOff>
    </xdr:to>
    <xdr:cxnSp macro="">
      <xdr:nvCxnSpPr>
        <xdr:cNvPr id="628" name="直線コネクタ 627">
          <a:extLst>
            <a:ext uri="{FF2B5EF4-FFF2-40B4-BE49-F238E27FC236}">
              <a16:creationId xmlns:a16="http://schemas.microsoft.com/office/drawing/2014/main" id="{69DAEBBD-C959-4ADA-A986-4B471B6FE087}"/>
            </a:ext>
          </a:extLst>
        </xdr:cNvPr>
        <xdr:cNvCxnSpPr/>
      </xdr:nvCxnSpPr>
      <xdr:spPr>
        <a:xfrm>
          <a:off x="16230600" y="12018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92710</xdr:rowOff>
    </xdr:from>
    <xdr:to>
      <xdr:col>85</xdr:col>
      <xdr:colOff>127000</xdr:colOff>
      <xdr:row>73</xdr:row>
      <xdr:rowOff>81280</xdr:rowOff>
    </xdr:to>
    <xdr:cxnSp macro="">
      <xdr:nvCxnSpPr>
        <xdr:cNvPr id="629" name="直線コネクタ 628">
          <a:extLst>
            <a:ext uri="{FF2B5EF4-FFF2-40B4-BE49-F238E27FC236}">
              <a16:creationId xmlns:a16="http://schemas.microsoft.com/office/drawing/2014/main" id="{3B23B88B-1E02-416D-B433-BAE3CCD03D90}"/>
            </a:ext>
          </a:extLst>
        </xdr:cNvPr>
        <xdr:cNvCxnSpPr/>
      </xdr:nvCxnSpPr>
      <xdr:spPr>
        <a:xfrm>
          <a:off x="15481300" y="12437110"/>
          <a:ext cx="8382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76</xdr:row>
      <xdr:rowOff>73025</xdr:rowOff>
    </xdr:from>
    <xdr:ext cx="534670" cy="250825"/>
    <xdr:sp macro="" textlink="">
      <xdr:nvSpPr>
        <xdr:cNvPr id="630" name="公債費平均値テキスト">
          <a:extLst>
            <a:ext uri="{FF2B5EF4-FFF2-40B4-BE49-F238E27FC236}">
              <a16:creationId xmlns:a16="http://schemas.microsoft.com/office/drawing/2014/main" id="{3030080D-E479-4DA1-A7BA-9638926410C6}"/>
            </a:ext>
          </a:extLst>
        </xdr:cNvPr>
        <xdr:cNvSpPr txBox="1"/>
      </xdr:nvSpPr>
      <xdr:spPr>
        <a:xfrm>
          <a:off x="16363950" y="1310322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62,378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94615</xdr:rowOff>
    </xdr:from>
    <xdr:to>
      <xdr:col>85</xdr:col>
      <xdr:colOff>171450</xdr:colOff>
      <xdr:row>77</xdr:row>
      <xdr:rowOff>26035</xdr:rowOff>
    </xdr:to>
    <xdr:sp macro="" textlink="">
      <xdr:nvSpPr>
        <xdr:cNvPr id="631" name="フローチャート: 判断 630">
          <a:extLst>
            <a:ext uri="{FF2B5EF4-FFF2-40B4-BE49-F238E27FC236}">
              <a16:creationId xmlns:a16="http://schemas.microsoft.com/office/drawing/2014/main" id="{5FD54255-5527-479D-A68D-0B3A65184B8F}"/>
            </a:ext>
          </a:extLst>
        </xdr:cNvPr>
        <xdr:cNvSpPr/>
      </xdr:nvSpPr>
      <xdr:spPr>
        <a:xfrm>
          <a:off x="16268700" y="13124815"/>
          <a:ext cx="952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92710</xdr:rowOff>
    </xdr:from>
    <xdr:to>
      <xdr:col>81</xdr:col>
      <xdr:colOff>50800</xdr:colOff>
      <xdr:row>73</xdr:row>
      <xdr:rowOff>111125</xdr:rowOff>
    </xdr:to>
    <xdr:cxnSp macro="">
      <xdr:nvCxnSpPr>
        <xdr:cNvPr id="632" name="直線コネクタ 631">
          <a:extLst>
            <a:ext uri="{FF2B5EF4-FFF2-40B4-BE49-F238E27FC236}">
              <a16:creationId xmlns:a16="http://schemas.microsoft.com/office/drawing/2014/main" id="{FA1065FF-21CF-4BBD-B356-98618EC48069}"/>
            </a:ext>
          </a:extLst>
        </xdr:cNvPr>
        <xdr:cNvCxnSpPr/>
      </xdr:nvCxnSpPr>
      <xdr:spPr>
        <a:xfrm flipV="1">
          <a:off x="14592300" y="12437110"/>
          <a:ext cx="889000" cy="189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34290</xdr:rowOff>
    </xdr:from>
    <xdr:to>
      <xdr:col>81</xdr:col>
      <xdr:colOff>101600</xdr:colOff>
      <xdr:row>76</xdr:row>
      <xdr:rowOff>133350</xdr:rowOff>
    </xdr:to>
    <xdr:sp macro="" textlink="">
      <xdr:nvSpPr>
        <xdr:cNvPr id="633" name="フローチャート: 判断 632">
          <a:extLst>
            <a:ext uri="{FF2B5EF4-FFF2-40B4-BE49-F238E27FC236}">
              <a16:creationId xmlns:a16="http://schemas.microsoft.com/office/drawing/2014/main" id="{3860E9E8-7F6A-4E93-B204-C36560FA6EA5}"/>
            </a:ext>
          </a:extLst>
        </xdr:cNvPr>
        <xdr:cNvSpPr/>
      </xdr:nvSpPr>
      <xdr:spPr>
        <a:xfrm>
          <a:off x="15430500" y="130644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125730</xdr:rowOff>
    </xdr:from>
    <xdr:ext cx="532130" cy="251460"/>
    <xdr:sp macro="" textlink="">
      <xdr:nvSpPr>
        <xdr:cNvPr id="634" name="テキスト ボックス 633">
          <a:extLst>
            <a:ext uri="{FF2B5EF4-FFF2-40B4-BE49-F238E27FC236}">
              <a16:creationId xmlns:a16="http://schemas.microsoft.com/office/drawing/2014/main" id="{9988298D-04A7-4EDD-954D-30D0E79EAC0B}"/>
            </a:ext>
          </a:extLst>
        </xdr:cNvPr>
        <xdr:cNvSpPr txBox="1"/>
      </xdr:nvSpPr>
      <xdr:spPr>
        <a:xfrm>
          <a:off x="15213965" y="13155930"/>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72</xdr:row>
      <xdr:rowOff>77470</xdr:rowOff>
    </xdr:from>
    <xdr:to>
      <xdr:col>76</xdr:col>
      <xdr:colOff>114300</xdr:colOff>
      <xdr:row>73</xdr:row>
      <xdr:rowOff>111125</xdr:rowOff>
    </xdr:to>
    <xdr:cxnSp macro="">
      <xdr:nvCxnSpPr>
        <xdr:cNvPr id="635" name="直線コネクタ 634">
          <a:extLst>
            <a:ext uri="{FF2B5EF4-FFF2-40B4-BE49-F238E27FC236}">
              <a16:creationId xmlns:a16="http://schemas.microsoft.com/office/drawing/2014/main" id="{159CEF30-83FA-4CC8-8EF1-A5597EAFAD97}"/>
            </a:ext>
          </a:extLst>
        </xdr:cNvPr>
        <xdr:cNvCxnSpPr/>
      </xdr:nvCxnSpPr>
      <xdr:spPr>
        <a:xfrm>
          <a:off x="13696950" y="12421870"/>
          <a:ext cx="895350" cy="205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53975</xdr:rowOff>
    </xdr:from>
    <xdr:to>
      <xdr:col>76</xdr:col>
      <xdr:colOff>165100</xdr:colOff>
      <xdr:row>76</xdr:row>
      <xdr:rowOff>153035</xdr:rowOff>
    </xdr:to>
    <xdr:sp macro="" textlink="">
      <xdr:nvSpPr>
        <xdr:cNvPr id="636" name="フローチャート: 判断 635">
          <a:extLst>
            <a:ext uri="{FF2B5EF4-FFF2-40B4-BE49-F238E27FC236}">
              <a16:creationId xmlns:a16="http://schemas.microsoft.com/office/drawing/2014/main" id="{F810F8EF-0B76-4647-8261-8BE348647A14}"/>
            </a:ext>
          </a:extLst>
        </xdr:cNvPr>
        <xdr:cNvSpPr/>
      </xdr:nvSpPr>
      <xdr:spPr>
        <a:xfrm>
          <a:off x="14541500" y="130841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144780</xdr:rowOff>
    </xdr:from>
    <xdr:ext cx="534670" cy="250825"/>
    <xdr:sp macro="" textlink="">
      <xdr:nvSpPr>
        <xdr:cNvPr id="637" name="テキスト ボックス 636">
          <a:extLst>
            <a:ext uri="{FF2B5EF4-FFF2-40B4-BE49-F238E27FC236}">
              <a16:creationId xmlns:a16="http://schemas.microsoft.com/office/drawing/2014/main" id="{CA756C5D-3AE7-4548-A166-071A3E5428F1}"/>
            </a:ext>
          </a:extLst>
        </xdr:cNvPr>
        <xdr:cNvSpPr txBox="1"/>
      </xdr:nvSpPr>
      <xdr:spPr>
        <a:xfrm>
          <a:off x="14324965" y="1317498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65,627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72</xdr:row>
      <xdr:rowOff>77470</xdr:rowOff>
    </xdr:from>
    <xdr:to>
      <xdr:col>71</xdr:col>
      <xdr:colOff>171450</xdr:colOff>
      <xdr:row>73</xdr:row>
      <xdr:rowOff>158750</xdr:rowOff>
    </xdr:to>
    <xdr:cxnSp macro="">
      <xdr:nvCxnSpPr>
        <xdr:cNvPr id="638" name="直線コネクタ 637">
          <a:extLst>
            <a:ext uri="{FF2B5EF4-FFF2-40B4-BE49-F238E27FC236}">
              <a16:creationId xmlns:a16="http://schemas.microsoft.com/office/drawing/2014/main" id="{2635B450-D5EA-4BB1-8B0F-4D09615F662A}"/>
            </a:ext>
          </a:extLst>
        </xdr:cNvPr>
        <xdr:cNvCxnSpPr/>
      </xdr:nvCxnSpPr>
      <xdr:spPr>
        <a:xfrm flipV="1">
          <a:off x="12814300" y="12421870"/>
          <a:ext cx="882650" cy="252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84455</xdr:rowOff>
    </xdr:from>
    <xdr:to>
      <xdr:col>72</xdr:col>
      <xdr:colOff>38100</xdr:colOff>
      <xdr:row>77</xdr:row>
      <xdr:rowOff>15875</xdr:rowOff>
    </xdr:to>
    <xdr:sp macro="" textlink="">
      <xdr:nvSpPr>
        <xdr:cNvPr id="639" name="フローチャート: 判断 638">
          <a:extLst>
            <a:ext uri="{FF2B5EF4-FFF2-40B4-BE49-F238E27FC236}">
              <a16:creationId xmlns:a16="http://schemas.microsoft.com/office/drawing/2014/main" id="{D799D94D-2F57-4144-AB41-0A068CDDAE1D}"/>
            </a:ext>
          </a:extLst>
        </xdr:cNvPr>
        <xdr:cNvSpPr/>
      </xdr:nvSpPr>
      <xdr:spPr>
        <a:xfrm>
          <a:off x="13652500" y="1311465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6350</xdr:rowOff>
    </xdr:from>
    <xdr:ext cx="532130" cy="252730"/>
    <xdr:sp macro="" textlink="">
      <xdr:nvSpPr>
        <xdr:cNvPr id="640" name="テキスト ボックス 639">
          <a:extLst>
            <a:ext uri="{FF2B5EF4-FFF2-40B4-BE49-F238E27FC236}">
              <a16:creationId xmlns:a16="http://schemas.microsoft.com/office/drawing/2014/main" id="{15F93391-5B50-4E0B-9AF8-0AE98AEF015A}"/>
            </a:ext>
          </a:extLst>
        </xdr:cNvPr>
        <xdr:cNvSpPr txBox="1"/>
      </xdr:nvSpPr>
      <xdr:spPr>
        <a:xfrm>
          <a:off x="13435965" y="1320800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142240</xdr:rowOff>
    </xdr:from>
    <xdr:to>
      <xdr:col>67</xdr:col>
      <xdr:colOff>101600</xdr:colOff>
      <xdr:row>77</xdr:row>
      <xdr:rowOff>73660</xdr:rowOff>
    </xdr:to>
    <xdr:sp macro="" textlink="">
      <xdr:nvSpPr>
        <xdr:cNvPr id="641" name="フローチャート: 判断 640">
          <a:extLst>
            <a:ext uri="{FF2B5EF4-FFF2-40B4-BE49-F238E27FC236}">
              <a16:creationId xmlns:a16="http://schemas.microsoft.com/office/drawing/2014/main" id="{9838007C-7B39-4B13-9D4C-4D2472561AB6}"/>
            </a:ext>
          </a:extLst>
        </xdr:cNvPr>
        <xdr:cNvSpPr/>
      </xdr:nvSpPr>
      <xdr:spPr>
        <a:xfrm>
          <a:off x="12763500" y="1317244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64770</xdr:rowOff>
    </xdr:from>
    <xdr:ext cx="532130" cy="252730"/>
    <xdr:sp macro="" textlink="">
      <xdr:nvSpPr>
        <xdr:cNvPr id="642" name="テキスト ボックス 641">
          <a:extLst>
            <a:ext uri="{FF2B5EF4-FFF2-40B4-BE49-F238E27FC236}">
              <a16:creationId xmlns:a16="http://schemas.microsoft.com/office/drawing/2014/main" id="{18634BCA-3112-484A-AEDC-D600859EBE69}"/>
            </a:ext>
          </a:extLst>
        </xdr:cNvPr>
        <xdr:cNvSpPr txBox="1"/>
      </xdr:nvSpPr>
      <xdr:spPr>
        <a:xfrm>
          <a:off x="12546965" y="1326642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43" name="テキスト ボックス 642">
          <a:extLst>
            <a:ext uri="{FF2B5EF4-FFF2-40B4-BE49-F238E27FC236}">
              <a16:creationId xmlns:a16="http://schemas.microsoft.com/office/drawing/2014/main" id="{B997353A-258B-4687-AA62-F32CA7775653}"/>
            </a:ext>
          </a:extLst>
        </xdr:cNvPr>
        <xdr:cNvSpPr txBox="1"/>
      </xdr:nvSpPr>
      <xdr:spPr>
        <a:xfrm>
          <a:off x="161290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9460" cy="253365"/>
    <xdr:sp macro="" textlink="">
      <xdr:nvSpPr>
        <xdr:cNvPr id="644" name="テキスト ボックス 643">
          <a:extLst>
            <a:ext uri="{FF2B5EF4-FFF2-40B4-BE49-F238E27FC236}">
              <a16:creationId xmlns:a16="http://schemas.microsoft.com/office/drawing/2014/main" id="{26545207-EFF7-4764-B577-E2F91027422F}"/>
            </a:ext>
          </a:extLst>
        </xdr:cNvPr>
        <xdr:cNvSpPr txBox="1"/>
      </xdr:nvSpPr>
      <xdr:spPr>
        <a:xfrm>
          <a:off x="15290800" y="13965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3365"/>
    <xdr:sp macro="" textlink="">
      <xdr:nvSpPr>
        <xdr:cNvPr id="645" name="テキスト ボックス 644">
          <a:extLst>
            <a:ext uri="{FF2B5EF4-FFF2-40B4-BE49-F238E27FC236}">
              <a16:creationId xmlns:a16="http://schemas.microsoft.com/office/drawing/2014/main" id="{C9C24906-3035-42BE-9447-DFBB44A86982}"/>
            </a:ext>
          </a:extLst>
        </xdr:cNvPr>
        <xdr:cNvSpPr txBox="1"/>
      </xdr:nvSpPr>
      <xdr:spPr>
        <a:xfrm>
          <a:off x="144018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78105</xdr:rowOff>
    </xdr:from>
    <xdr:ext cx="762000" cy="253365"/>
    <xdr:sp macro="" textlink="">
      <xdr:nvSpPr>
        <xdr:cNvPr id="646" name="テキスト ボックス 645">
          <a:extLst>
            <a:ext uri="{FF2B5EF4-FFF2-40B4-BE49-F238E27FC236}">
              <a16:creationId xmlns:a16="http://schemas.microsoft.com/office/drawing/2014/main" id="{1A4A44D1-A7F2-48B3-AC9D-B4447961A338}"/>
            </a:ext>
          </a:extLst>
        </xdr:cNvPr>
        <xdr:cNvSpPr txBox="1"/>
      </xdr:nvSpPr>
      <xdr:spPr>
        <a:xfrm>
          <a:off x="13506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9460" cy="253365"/>
    <xdr:sp macro="" textlink="">
      <xdr:nvSpPr>
        <xdr:cNvPr id="647" name="テキスト ボックス 646">
          <a:extLst>
            <a:ext uri="{FF2B5EF4-FFF2-40B4-BE49-F238E27FC236}">
              <a16:creationId xmlns:a16="http://schemas.microsoft.com/office/drawing/2014/main" id="{B3261470-E707-4087-A32B-CDFB65A5E4E9}"/>
            </a:ext>
          </a:extLst>
        </xdr:cNvPr>
        <xdr:cNvSpPr txBox="1"/>
      </xdr:nvSpPr>
      <xdr:spPr>
        <a:xfrm>
          <a:off x="12623800" y="13965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73</xdr:row>
      <xdr:rowOff>31750</xdr:rowOff>
    </xdr:from>
    <xdr:to>
      <xdr:col>85</xdr:col>
      <xdr:colOff>171450</xdr:colOff>
      <xdr:row>73</xdr:row>
      <xdr:rowOff>130810</xdr:rowOff>
    </xdr:to>
    <xdr:sp macro="" textlink="">
      <xdr:nvSpPr>
        <xdr:cNvPr id="648" name="楕円 647">
          <a:extLst>
            <a:ext uri="{FF2B5EF4-FFF2-40B4-BE49-F238E27FC236}">
              <a16:creationId xmlns:a16="http://schemas.microsoft.com/office/drawing/2014/main" id="{9274934C-5391-400E-BE29-572D6CF0D846}"/>
            </a:ext>
          </a:extLst>
        </xdr:cNvPr>
        <xdr:cNvSpPr/>
      </xdr:nvSpPr>
      <xdr:spPr>
        <a:xfrm>
          <a:off x="16268700" y="1254760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72</xdr:row>
      <xdr:rowOff>53975</xdr:rowOff>
    </xdr:from>
    <xdr:ext cx="598805" cy="250825"/>
    <xdr:sp macro="" textlink="">
      <xdr:nvSpPr>
        <xdr:cNvPr id="649" name="公債費該当値テキスト">
          <a:extLst>
            <a:ext uri="{FF2B5EF4-FFF2-40B4-BE49-F238E27FC236}">
              <a16:creationId xmlns:a16="http://schemas.microsoft.com/office/drawing/2014/main" id="{A0F9611E-5763-403D-8A12-9F164EFEB2EC}"/>
            </a:ext>
          </a:extLst>
        </xdr:cNvPr>
        <xdr:cNvSpPr txBox="1"/>
      </xdr:nvSpPr>
      <xdr:spPr>
        <a:xfrm>
          <a:off x="16363950" y="1239837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107,965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72</xdr:row>
      <xdr:rowOff>42545</xdr:rowOff>
    </xdr:from>
    <xdr:to>
      <xdr:col>81</xdr:col>
      <xdr:colOff>101600</xdr:colOff>
      <xdr:row>72</xdr:row>
      <xdr:rowOff>142240</xdr:rowOff>
    </xdr:to>
    <xdr:sp macro="" textlink="">
      <xdr:nvSpPr>
        <xdr:cNvPr id="650" name="楕円 649">
          <a:extLst>
            <a:ext uri="{FF2B5EF4-FFF2-40B4-BE49-F238E27FC236}">
              <a16:creationId xmlns:a16="http://schemas.microsoft.com/office/drawing/2014/main" id="{23E5DB6A-29DC-4085-8135-FC6857CB2C82}"/>
            </a:ext>
          </a:extLst>
        </xdr:cNvPr>
        <xdr:cNvSpPr/>
      </xdr:nvSpPr>
      <xdr:spPr>
        <a:xfrm>
          <a:off x="15430500" y="123869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70</xdr:row>
      <xdr:rowOff>158750</xdr:rowOff>
    </xdr:from>
    <xdr:ext cx="596265" cy="251460"/>
    <xdr:sp macro="" textlink="">
      <xdr:nvSpPr>
        <xdr:cNvPr id="651" name="テキスト ボックス 650">
          <a:extLst>
            <a:ext uri="{FF2B5EF4-FFF2-40B4-BE49-F238E27FC236}">
              <a16:creationId xmlns:a16="http://schemas.microsoft.com/office/drawing/2014/main" id="{D24BFC6F-7B32-4064-B305-59BE8195FE9D}"/>
            </a:ext>
          </a:extLst>
        </xdr:cNvPr>
        <xdr:cNvSpPr txBox="1"/>
      </xdr:nvSpPr>
      <xdr:spPr>
        <a:xfrm>
          <a:off x="15181580" y="1216025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120,557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73</xdr:row>
      <xdr:rowOff>61595</xdr:rowOff>
    </xdr:from>
    <xdr:to>
      <xdr:col>76</xdr:col>
      <xdr:colOff>165100</xdr:colOff>
      <xdr:row>73</xdr:row>
      <xdr:rowOff>161290</xdr:rowOff>
    </xdr:to>
    <xdr:sp macro="" textlink="">
      <xdr:nvSpPr>
        <xdr:cNvPr id="652" name="楕円 651">
          <a:extLst>
            <a:ext uri="{FF2B5EF4-FFF2-40B4-BE49-F238E27FC236}">
              <a16:creationId xmlns:a16="http://schemas.microsoft.com/office/drawing/2014/main" id="{F3240052-32EF-4932-85CD-9AFFE0BFFDA6}"/>
            </a:ext>
          </a:extLst>
        </xdr:cNvPr>
        <xdr:cNvSpPr/>
      </xdr:nvSpPr>
      <xdr:spPr>
        <a:xfrm>
          <a:off x="14541500" y="125774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72</xdr:row>
      <xdr:rowOff>8890</xdr:rowOff>
    </xdr:from>
    <xdr:ext cx="596265" cy="252730"/>
    <xdr:sp macro="" textlink="">
      <xdr:nvSpPr>
        <xdr:cNvPr id="653" name="テキスト ボックス 652">
          <a:extLst>
            <a:ext uri="{FF2B5EF4-FFF2-40B4-BE49-F238E27FC236}">
              <a16:creationId xmlns:a16="http://schemas.microsoft.com/office/drawing/2014/main" id="{589EF3AF-844B-4B21-8009-280B5576A3E8}"/>
            </a:ext>
          </a:extLst>
        </xdr:cNvPr>
        <xdr:cNvSpPr txBox="1"/>
      </xdr:nvSpPr>
      <xdr:spPr>
        <a:xfrm>
          <a:off x="14292580" y="12353290"/>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105,545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72</xdr:row>
      <xdr:rowOff>28575</xdr:rowOff>
    </xdr:from>
    <xdr:to>
      <xdr:col>72</xdr:col>
      <xdr:colOff>38100</xdr:colOff>
      <xdr:row>72</xdr:row>
      <xdr:rowOff>127635</xdr:rowOff>
    </xdr:to>
    <xdr:sp macro="" textlink="">
      <xdr:nvSpPr>
        <xdr:cNvPr id="654" name="楕円 653">
          <a:extLst>
            <a:ext uri="{FF2B5EF4-FFF2-40B4-BE49-F238E27FC236}">
              <a16:creationId xmlns:a16="http://schemas.microsoft.com/office/drawing/2014/main" id="{9EFA9446-F784-4BC2-A5E8-A0D4CFFCC569}"/>
            </a:ext>
          </a:extLst>
        </xdr:cNvPr>
        <xdr:cNvSpPr/>
      </xdr:nvSpPr>
      <xdr:spPr>
        <a:xfrm>
          <a:off x="13652500" y="123729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70</xdr:row>
      <xdr:rowOff>143510</xdr:rowOff>
    </xdr:from>
    <xdr:ext cx="596265" cy="250825"/>
    <xdr:sp macro="" textlink="">
      <xdr:nvSpPr>
        <xdr:cNvPr id="655" name="テキスト ボックス 654">
          <a:extLst>
            <a:ext uri="{FF2B5EF4-FFF2-40B4-BE49-F238E27FC236}">
              <a16:creationId xmlns:a16="http://schemas.microsoft.com/office/drawing/2014/main" id="{6F9A8F11-3E22-4F65-87E9-07D7118766D8}"/>
            </a:ext>
          </a:extLst>
        </xdr:cNvPr>
        <xdr:cNvSpPr txBox="1"/>
      </xdr:nvSpPr>
      <xdr:spPr>
        <a:xfrm>
          <a:off x="13403580" y="12145010"/>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121,748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73</xdr:row>
      <xdr:rowOff>108585</xdr:rowOff>
    </xdr:from>
    <xdr:to>
      <xdr:col>67</xdr:col>
      <xdr:colOff>101600</xdr:colOff>
      <xdr:row>74</xdr:row>
      <xdr:rowOff>40005</xdr:rowOff>
    </xdr:to>
    <xdr:sp macro="" textlink="">
      <xdr:nvSpPr>
        <xdr:cNvPr id="656" name="楕円 655">
          <a:extLst>
            <a:ext uri="{FF2B5EF4-FFF2-40B4-BE49-F238E27FC236}">
              <a16:creationId xmlns:a16="http://schemas.microsoft.com/office/drawing/2014/main" id="{F2DF0C40-FC33-4B4B-A69F-660CF4AD1218}"/>
            </a:ext>
          </a:extLst>
        </xdr:cNvPr>
        <xdr:cNvSpPr/>
      </xdr:nvSpPr>
      <xdr:spPr>
        <a:xfrm>
          <a:off x="12763500" y="1262443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72</xdr:row>
      <xdr:rowOff>56515</xdr:rowOff>
    </xdr:from>
    <xdr:ext cx="596265" cy="253365"/>
    <xdr:sp macro="" textlink="">
      <xdr:nvSpPr>
        <xdr:cNvPr id="657" name="テキスト ボックス 656">
          <a:extLst>
            <a:ext uri="{FF2B5EF4-FFF2-40B4-BE49-F238E27FC236}">
              <a16:creationId xmlns:a16="http://schemas.microsoft.com/office/drawing/2014/main" id="{55C114E4-192F-4D52-9042-5B8DF0A9746C}"/>
            </a:ext>
          </a:extLst>
        </xdr:cNvPr>
        <xdr:cNvSpPr txBox="1"/>
      </xdr:nvSpPr>
      <xdr:spPr>
        <a:xfrm>
          <a:off x="12514580" y="1240091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101,734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171450</xdr:colOff>
      <xdr:row>85</xdr:row>
      <xdr:rowOff>31115</xdr:rowOff>
    </xdr:to>
    <xdr:sp macro="" textlink="">
      <xdr:nvSpPr>
        <xdr:cNvPr id="658" name="正方形/長方形 657">
          <a:extLst>
            <a:ext uri="{FF2B5EF4-FFF2-40B4-BE49-F238E27FC236}">
              <a16:creationId xmlns:a16="http://schemas.microsoft.com/office/drawing/2014/main" id="{D5CF0CDA-833A-4EB1-9821-5E01A1A98B55}"/>
            </a:ext>
          </a:extLst>
        </xdr:cNvPr>
        <xdr:cNvSpPr/>
      </xdr:nvSpPr>
      <xdr:spPr>
        <a:xfrm>
          <a:off x="12446000" y="14286230"/>
          <a:ext cx="46799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59" name="正方形/長方形 658">
          <a:extLst>
            <a:ext uri="{FF2B5EF4-FFF2-40B4-BE49-F238E27FC236}">
              <a16:creationId xmlns:a16="http://schemas.microsoft.com/office/drawing/2014/main" id="{3C19BF34-D561-4BAB-AC4F-D9394FEBAB13}"/>
            </a:ext>
          </a:extLst>
        </xdr:cNvPr>
        <xdr:cNvSpPr/>
      </xdr:nvSpPr>
      <xdr:spPr>
        <a:xfrm>
          <a:off x="12573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D7467437-4926-4D7F-9CD5-9D01C311BF7B}"/>
            </a:ext>
          </a:extLst>
        </xdr:cNvPr>
        <xdr:cNvSpPr/>
      </xdr:nvSpPr>
      <xdr:spPr>
        <a:xfrm>
          <a:off x="12573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61" name="正方形/長方形 660">
          <a:extLst>
            <a:ext uri="{FF2B5EF4-FFF2-40B4-BE49-F238E27FC236}">
              <a16:creationId xmlns:a16="http://schemas.microsoft.com/office/drawing/2014/main" id="{6B4E17BB-147F-40FF-B661-29979DBC98A9}"/>
            </a:ext>
          </a:extLst>
        </xdr:cNvPr>
        <xdr:cNvSpPr/>
      </xdr:nvSpPr>
      <xdr:spPr>
        <a:xfrm>
          <a:off x="13589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6F37A1A0-CB5C-47E1-9098-46AD279E9749}"/>
            </a:ext>
          </a:extLst>
        </xdr:cNvPr>
        <xdr:cNvSpPr/>
      </xdr:nvSpPr>
      <xdr:spPr>
        <a:xfrm>
          <a:off x="13589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63" name="正方形/長方形 662">
          <a:extLst>
            <a:ext uri="{FF2B5EF4-FFF2-40B4-BE49-F238E27FC236}">
              <a16:creationId xmlns:a16="http://schemas.microsoft.com/office/drawing/2014/main" id="{941B95D5-AB59-4236-A91D-64449A42EF83}"/>
            </a:ext>
          </a:extLst>
        </xdr:cNvPr>
        <xdr:cNvSpPr/>
      </xdr:nvSpPr>
      <xdr:spPr>
        <a:xfrm>
          <a:off x="14732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ABB5F41A-B9B1-4BC1-9F25-8FFD410A63CA}"/>
            </a:ext>
          </a:extLst>
        </xdr:cNvPr>
        <xdr:cNvSpPr/>
      </xdr:nvSpPr>
      <xdr:spPr>
        <a:xfrm>
          <a:off x="14732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24,923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171450</xdr:colOff>
      <xdr:row>101</xdr:row>
      <xdr:rowOff>82550</xdr:rowOff>
    </xdr:to>
    <xdr:sp macro="" textlink="">
      <xdr:nvSpPr>
        <xdr:cNvPr id="665" name="正方形/長方形 664">
          <a:extLst>
            <a:ext uri="{FF2B5EF4-FFF2-40B4-BE49-F238E27FC236}">
              <a16:creationId xmlns:a16="http://schemas.microsoft.com/office/drawing/2014/main" id="{96618CFD-2588-48A4-937E-85D952E90974}"/>
            </a:ext>
          </a:extLst>
        </xdr:cNvPr>
        <xdr:cNvSpPr/>
      </xdr:nvSpPr>
      <xdr:spPr>
        <a:xfrm>
          <a:off x="12446000" y="15112365"/>
          <a:ext cx="46799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19710"/>
    <xdr:sp macro="" textlink="">
      <xdr:nvSpPr>
        <xdr:cNvPr id="666" name="テキスト ボックス 665">
          <a:extLst>
            <a:ext uri="{FF2B5EF4-FFF2-40B4-BE49-F238E27FC236}">
              <a16:creationId xmlns:a16="http://schemas.microsoft.com/office/drawing/2014/main" id="{317F179E-D573-4FE9-B562-D0697FDE7C0E}"/>
            </a:ext>
          </a:extLst>
        </xdr:cNvPr>
        <xdr:cNvSpPr txBox="1"/>
      </xdr:nvSpPr>
      <xdr:spPr>
        <a:xfrm>
          <a:off x="12407900" y="149218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67" name="直線コネクタ 666">
          <a:extLst>
            <a:ext uri="{FF2B5EF4-FFF2-40B4-BE49-F238E27FC236}">
              <a16:creationId xmlns:a16="http://schemas.microsoft.com/office/drawing/2014/main" id="{A9904E09-AB87-4117-BEDD-585E5360C417}"/>
            </a:ext>
          </a:extLst>
        </xdr:cNvPr>
        <xdr:cNvCxnSpPr/>
      </xdr:nvCxnSpPr>
      <xdr:spPr>
        <a:xfrm>
          <a:off x="12446000" y="17399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171450</xdr:colOff>
      <xdr:row>99</xdr:row>
      <xdr:rowOff>44450</xdr:rowOff>
    </xdr:to>
    <xdr:cxnSp macro="">
      <xdr:nvCxnSpPr>
        <xdr:cNvPr id="668" name="直線コネクタ 667">
          <a:extLst>
            <a:ext uri="{FF2B5EF4-FFF2-40B4-BE49-F238E27FC236}">
              <a16:creationId xmlns:a16="http://schemas.microsoft.com/office/drawing/2014/main" id="{458558D8-43C8-4EDD-8A9D-015950133D1E}"/>
            </a:ext>
          </a:extLst>
        </xdr:cNvPr>
        <xdr:cNvCxnSpPr/>
      </xdr:nvCxnSpPr>
      <xdr:spPr>
        <a:xfrm>
          <a:off x="12446000" y="17018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6380" cy="259080"/>
    <xdr:sp macro="" textlink="">
      <xdr:nvSpPr>
        <xdr:cNvPr id="669" name="テキスト ボックス 668">
          <a:extLst>
            <a:ext uri="{FF2B5EF4-FFF2-40B4-BE49-F238E27FC236}">
              <a16:creationId xmlns:a16="http://schemas.microsoft.com/office/drawing/2014/main" id="{7A181E15-7382-4DDA-B806-91AF58F70B2C}"/>
            </a:ext>
          </a:extLst>
        </xdr:cNvPr>
        <xdr:cNvSpPr txBox="1"/>
      </xdr:nvSpPr>
      <xdr:spPr>
        <a:xfrm>
          <a:off x="12197080" y="16875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171450</xdr:colOff>
      <xdr:row>97</xdr:row>
      <xdr:rowOff>6350</xdr:rowOff>
    </xdr:to>
    <xdr:cxnSp macro="">
      <xdr:nvCxnSpPr>
        <xdr:cNvPr id="670" name="直線コネクタ 669">
          <a:extLst>
            <a:ext uri="{FF2B5EF4-FFF2-40B4-BE49-F238E27FC236}">
              <a16:creationId xmlns:a16="http://schemas.microsoft.com/office/drawing/2014/main" id="{9B6F8F64-6D60-4678-A371-C6C4C071A752}"/>
            </a:ext>
          </a:extLst>
        </xdr:cNvPr>
        <xdr:cNvCxnSpPr/>
      </xdr:nvCxnSpPr>
      <xdr:spPr>
        <a:xfrm>
          <a:off x="12446000" y="16637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1" name="テキスト ボックス 670">
          <a:extLst>
            <a:ext uri="{FF2B5EF4-FFF2-40B4-BE49-F238E27FC236}">
              <a16:creationId xmlns:a16="http://schemas.microsoft.com/office/drawing/2014/main" id="{DF44B419-E151-44B2-A54B-94687DE6066F}"/>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171450</xdr:colOff>
      <xdr:row>94</xdr:row>
      <xdr:rowOff>139700</xdr:rowOff>
    </xdr:to>
    <xdr:cxnSp macro="">
      <xdr:nvCxnSpPr>
        <xdr:cNvPr id="672" name="直線コネクタ 671">
          <a:extLst>
            <a:ext uri="{FF2B5EF4-FFF2-40B4-BE49-F238E27FC236}">
              <a16:creationId xmlns:a16="http://schemas.microsoft.com/office/drawing/2014/main" id="{B9FF11B5-1E57-4E74-8EB4-3C951F80BB80}"/>
            </a:ext>
          </a:extLst>
        </xdr:cNvPr>
        <xdr:cNvCxnSpPr/>
      </xdr:nvCxnSpPr>
      <xdr:spPr>
        <a:xfrm>
          <a:off x="12446000" y="16256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5630" cy="256540"/>
    <xdr:sp macro="" textlink="">
      <xdr:nvSpPr>
        <xdr:cNvPr id="673" name="テキスト ボックス 672">
          <a:extLst>
            <a:ext uri="{FF2B5EF4-FFF2-40B4-BE49-F238E27FC236}">
              <a16:creationId xmlns:a16="http://schemas.microsoft.com/office/drawing/2014/main" id="{BD9BEF90-958F-40FC-B545-EA5297B1E836}"/>
            </a:ext>
          </a:extLst>
        </xdr:cNvPr>
        <xdr:cNvSpPr txBox="1"/>
      </xdr:nvSpPr>
      <xdr:spPr>
        <a:xfrm>
          <a:off x="11850370" y="16113760"/>
          <a:ext cx="595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171450</xdr:colOff>
      <xdr:row>92</xdr:row>
      <xdr:rowOff>101600</xdr:rowOff>
    </xdr:to>
    <xdr:cxnSp macro="">
      <xdr:nvCxnSpPr>
        <xdr:cNvPr id="674" name="直線コネクタ 673">
          <a:extLst>
            <a:ext uri="{FF2B5EF4-FFF2-40B4-BE49-F238E27FC236}">
              <a16:creationId xmlns:a16="http://schemas.microsoft.com/office/drawing/2014/main" id="{88380857-1412-4D64-ACFF-5E6DA0143120}"/>
            </a:ext>
          </a:extLst>
        </xdr:cNvPr>
        <xdr:cNvCxnSpPr/>
      </xdr:nvCxnSpPr>
      <xdr:spPr>
        <a:xfrm>
          <a:off x="12446000" y="15875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5630" cy="259080"/>
    <xdr:sp macro="" textlink="">
      <xdr:nvSpPr>
        <xdr:cNvPr id="675" name="テキスト ボックス 674">
          <a:extLst>
            <a:ext uri="{FF2B5EF4-FFF2-40B4-BE49-F238E27FC236}">
              <a16:creationId xmlns:a16="http://schemas.microsoft.com/office/drawing/2014/main" id="{9A91F261-AB52-4FA3-A2AE-4BA75A2AAE52}"/>
            </a:ext>
          </a:extLst>
        </xdr:cNvPr>
        <xdr:cNvSpPr txBox="1"/>
      </xdr:nvSpPr>
      <xdr:spPr>
        <a:xfrm>
          <a:off x="11850370" y="1573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61595</xdr:rowOff>
    </xdr:from>
    <xdr:to>
      <xdr:col>89</xdr:col>
      <xdr:colOff>171450</xdr:colOff>
      <xdr:row>90</xdr:row>
      <xdr:rowOff>61595</xdr:rowOff>
    </xdr:to>
    <xdr:cxnSp macro="">
      <xdr:nvCxnSpPr>
        <xdr:cNvPr id="676" name="直線コネクタ 675">
          <a:extLst>
            <a:ext uri="{FF2B5EF4-FFF2-40B4-BE49-F238E27FC236}">
              <a16:creationId xmlns:a16="http://schemas.microsoft.com/office/drawing/2014/main" id="{253EB66E-72DA-422A-AA51-7B21B3E4188D}"/>
            </a:ext>
          </a:extLst>
        </xdr:cNvPr>
        <xdr:cNvCxnSpPr/>
      </xdr:nvCxnSpPr>
      <xdr:spPr>
        <a:xfrm>
          <a:off x="12446000" y="15492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90805</xdr:rowOff>
    </xdr:from>
    <xdr:ext cx="595630" cy="252095"/>
    <xdr:sp macro="" textlink="">
      <xdr:nvSpPr>
        <xdr:cNvPr id="677" name="テキスト ボックス 676">
          <a:extLst>
            <a:ext uri="{FF2B5EF4-FFF2-40B4-BE49-F238E27FC236}">
              <a16:creationId xmlns:a16="http://schemas.microsoft.com/office/drawing/2014/main" id="{1208B849-E29E-466E-9810-109B1FC960EE}"/>
            </a:ext>
          </a:extLst>
        </xdr:cNvPr>
        <xdr:cNvSpPr txBox="1"/>
      </xdr:nvSpPr>
      <xdr:spPr>
        <a:xfrm>
          <a:off x="11850370" y="1534985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88</xdr:row>
      <xdr:rowOff>24765</xdr:rowOff>
    </xdr:to>
    <xdr:cxnSp macro="">
      <xdr:nvCxnSpPr>
        <xdr:cNvPr id="678" name="直線コネクタ 677">
          <a:extLst>
            <a:ext uri="{FF2B5EF4-FFF2-40B4-BE49-F238E27FC236}">
              <a16:creationId xmlns:a16="http://schemas.microsoft.com/office/drawing/2014/main" id="{21DD124C-F3F2-44FC-A7B8-FBB1D67E3255}"/>
            </a:ext>
          </a:extLst>
        </xdr:cNvPr>
        <xdr:cNvCxnSpPr/>
      </xdr:nvCxnSpPr>
      <xdr:spPr>
        <a:xfrm>
          <a:off x="12446000" y="15112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5630" cy="250825"/>
    <xdr:sp macro="" textlink="">
      <xdr:nvSpPr>
        <xdr:cNvPr id="679" name="テキスト ボックス 678">
          <a:extLst>
            <a:ext uri="{FF2B5EF4-FFF2-40B4-BE49-F238E27FC236}">
              <a16:creationId xmlns:a16="http://schemas.microsoft.com/office/drawing/2014/main" id="{6BCA6569-969C-4BE5-9800-46995C6A8639}"/>
            </a:ext>
          </a:extLst>
        </xdr:cNvPr>
        <xdr:cNvSpPr txBox="1"/>
      </xdr:nvSpPr>
      <xdr:spPr>
        <a:xfrm>
          <a:off x="11850370" y="14969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101</xdr:row>
      <xdr:rowOff>82550</xdr:rowOff>
    </xdr:to>
    <xdr:sp macro="" textlink="">
      <xdr:nvSpPr>
        <xdr:cNvPr id="680" name="積立金グラフ枠">
          <a:extLst>
            <a:ext uri="{FF2B5EF4-FFF2-40B4-BE49-F238E27FC236}">
              <a16:creationId xmlns:a16="http://schemas.microsoft.com/office/drawing/2014/main" id="{F56B2A48-6DE1-46DF-B30A-930D0418D653}"/>
            </a:ext>
          </a:extLst>
        </xdr:cNvPr>
        <xdr:cNvSpPr/>
      </xdr:nvSpPr>
      <xdr:spPr>
        <a:xfrm>
          <a:off x="12446000" y="15112365"/>
          <a:ext cx="46799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27305</xdr:rowOff>
    </xdr:from>
    <xdr:to>
      <xdr:col>85</xdr:col>
      <xdr:colOff>126365</xdr:colOff>
      <xdr:row>99</xdr:row>
      <xdr:rowOff>21590</xdr:rowOff>
    </xdr:to>
    <xdr:cxnSp macro="">
      <xdr:nvCxnSpPr>
        <xdr:cNvPr id="681" name="直線コネクタ 680">
          <a:extLst>
            <a:ext uri="{FF2B5EF4-FFF2-40B4-BE49-F238E27FC236}">
              <a16:creationId xmlns:a16="http://schemas.microsoft.com/office/drawing/2014/main" id="{47CFAB49-2FB9-4F65-9EAE-82219B8180CD}"/>
            </a:ext>
          </a:extLst>
        </xdr:cNvPr>
        <xdr:cNvCxnSpPr/>
      </xdr:nvCxnSpPr>
      <xdr:spPr>
        <a:xfrm flipV="1">
          <a:off x="16317595" y="15629255"/>
          <a:ext cx="1270" cy="1365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99</xdr:row>
      <xdr:rowOff>25400</xdr:rowOff>
    </xdr:from>
    <xdr:ext cx="469900" cy="259080"/>
    <xdr:sp macro="" textlink="">
      <xdr:nvSpPr>
        <xdr:cNvPr id="682" name="積立金最小値テキスト">
          <a:extLst>
            <a:ext uri="{FF2B5EF4-FFF2-40B4-BE49-F238E27FC236}">
              <a16:creationId xmlns:a16="http://schemas.microsoft.com/office/drawing/2014/main" id="{040C2ACC-8CFE-4EEA-A578-C078B7074180}"/>
            </a:ext>
          </a:extLst>
        </xdr:cNvPr>
        <xdr:cNvSpPr txBox="1"/>
      </xdr:nvSpPr>
      <xdr:spPr>
        <a:xfrm>
          <a:off x="16363950" y="16998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3,037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21590</xdr:rowOff>
    </xdr:from>
    <xdr:to>
      <xdr:col>86</xdr:col>
      <xdr:colOff>25400</xdr:colOff>
      <xdr:row>99</xdr:row>
      <xdr:rowOff>21590</xdr:rowOff>
    </xdr:to>
    <xdr:cxnSp macro="">
      <xdr:nvCxnSpPr>
        <xdr:cNvPr id="683" name="直線コネクタ 682">
          <a:extLst>
            <a:ext uri="{FF2B5EF4-FFF2-40B4-BE49-F238E27FC236}">
              <a16:creationId xmlns:a16="http://schemas.microsoft.com/office/drawing/2014/main" id="{3E6708BF-AB26-4699-81D1-79228DB55773}"/>
            </a:ext>
          </a:extLst>
        </xdr:cNvPr>
        <xdr:cNvCxnSpPr/>
      </xdr:nvCxnSpPr>
      <xdr:spPr>
        <a:xfrm>
          <a:off x="16230600" y="16995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89</xdr:row>
      <xdr:rowOff>142240</xdr:rowOff>
    </xdr:from>
    <xdr:ext cx="598805" cy="252095"/>
    <xdr:sp macro="" textlink="">
      <xdr:nvSpPr>
        <xdr:cNvPr id="684" name="積立金最大値テキスト">
          <a:extLst>
            <a:ext uri="{FF2B5EF4-FFF2-40B4-BE49-F238E27FC236}">
              <a16:creationId xmlns:a16="http://schemas.microsoft.com/office/drawing/2014/main" id="{C38F2915-DD7D-4FBD-AEEB-03AA72286845}"/>
            </a:ext>
          </a:extLst>
        </xdr:cNvPr>
        <xdr:cNvSpPr txBox="1"/>
      </xdr:nvSpPr>
      <xdr:spPr>
        <a:xfrm>
          <a:off x="16363950" y="1540129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182,283</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27305</xdr:rowOff>
    </xdr:from>
    <xdr:to>
      <xdr:col>86</xdr:col>
      <xdr:colOff>25400</xdr:colOff>
      <xdr:row>91</xdr:row>
      <xdr:rowOff>27305</xdr:rowOff>
    </xdr:to>
    <xdr:cxnSp macro="">
      <xdr:nvCxnSpPr>
        <xdr:cNvPr id="685" name="直線コネクタ 684">
          <a:extLst>
            <a:ext uri="{FF2B5EF4-FFF2-40B4-BE49-F238E27FC236}">
              <a16:creationId xmlns:a16="http://schemas.microsoft.com/office/drawing/2014/main" id="{0B01BB50-0C7F-45A3-A37F-125B91A26631}"/>
            </a:ext>
          </a:extLst>
        </xdr:cNvPr>
        <xdr:cNvCxnSpPr/>
      </xdr:nvCxnSpPr>
      <xdr:spPr>
        <a:xfrm>
          <a:off x="16230600" y="15629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3810</xdr:rowOff>
    </xdr:from>
    <xdr:to>
      <xdr:col>85</xdr:col>
      <xdr:colOff>127000</xdr:colOff>
      <xdr:row>97</xdr:row>
      <xdr:rowOff>60325</xdr:rowOff>
    </xdr:to>
    <xdr:cxnSp macro="">
      <xdr:nvCxnSpPr>
        <xdr:cNvPr id="686" name="直線コネクタ 685">
          <a:extLst>
            <a:ext uri="{FF2B5EF4-FFF2-40B4-BE49-F238E27FC236}">
              <a16:creationId xmlns:a16="http://schemas.microsoft.com/office/drawing/2014/main" id="{FB253A5F-DF9F-411F-AFE5-F476C711E47D}"/>
            </a:ext>
          </a:extLst>
        </xdr:cNvPr>
        <xdr:cNvCxnSpPr/>
      </xdr:nvCxnSpPr>
      <xdr:spPr>
        <a:xfrm flipV="1">
          <a:off x="15481300" y="16634460"/>
          <a:ext cx="8382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96</xdr:row>
      <xdr:rowOff>153670</xdr:rowOff>
    </xdr:from>
    <xdr:ext cx="534670" cy="259080"/>
    <xdr:sp macro="" textlink="">
      <xdr:nvSpPr>
        <xdr:cNvPr id="687" name="積立金平均値テキスト">
          <a:extLst>
            <a:ext uri="{FF2B5EF4-FFF2-40B4-BE49-F238E27FC236}">
              <a16:creationId xmlns:a16="http://schemas.microsoft.com/office/drawing/2014/main" id="{E23F7D24-AC12-4BED-A5DC-76179611020E}"/>
            </a:ext>
          </a:extLst>
        </xdr:cNvPr>
        <xdr:cNvSpPr txBox="1"/>
      </xdr:nvSpPr>
      <xdr:spPr>
        <a:xfrm>
          <a:off x="16363950" y="166128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3810</xdr:rowOff>
    </xdr:from>
    <xdr:to>
      <xdr:col>85</xdr:col>
      <xdr:colOff>171450</xdr:colOff>
      <xdr:row>97</xdr:row>
      <xdr:rowOff>105410</xdr:rowOff>
    </xdr:to>
    <xdr:sp macro="" textlink="">
      <xdr:nvSpPr>
        <xdr:cNvPr id="688" name="フローチャート: 判断 687">
          <a:extLst>
            <a:ext uri="{FF2B5EF4-FFF2-40B4-BE49-F238E27FC236}">
              <a16:creationId xmlns:a16="http://schemas.microsoft.com/office/drawing/2014/main" id="{C76B1ACE-31CA-41D4-A14A-93360C10F787}"/>
            </a:ext>
          </a:extLst>
        </xdr:cNvPr>
        <xdr:cNvSpPr/>
      </xdr:nvSpPr>
      <xdr:spPr>
        <a:xfrm>
          <a:off x="16268700" y="1663446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60325</xdr:rowOff>
    </xdr:from>
    <xdr:to>
      <xdr:col>81</xdr:col>
      <xdr:colOff>50800</xdr:colOff>
      <xdr:row>97</xdr:row>
      <xdr:rowOff>102870</xdr:rowOff>
    </xdr:to>
    <xdr:cxnSp macro="">
      <xdr:nvCxnSpPr>
        <xdr:cNvPr id="689" name="直線コネクタ 688">
          <a:extLst>
            <a:ext uri="{FF2B5EF4-FFF2-40B4-BE49-F238E27FC236}">
              <a16:creationId xmlns:a16="http://schemas.microsoft.com/office/drawing/2014/main" id="{74B3A01E-9398-4CCE-A301-7839708F1212}"/>
            </a:ext>
          </a:extLst>
        </xdr:cNvPr>
        <xdr:cNvCxnSpPr/>
      </xdr:nvCxnSpPr>
      <xdr:spPr>
        <a:xfrm flipV="1">
          <a:off x="14592300" y="1669097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635</xdr:rowOff>
    </xdr:from>
    <xdr:to>
      <xdr:col>81</xdr:col>
      <xdr:colOff>101600</xdr:colOff>
      <xdr:row>97</xdr:row>
      <xdr:rowOff>102235</xdr:rowOff>
    </xdr:to>
    <xdr:sp macro="" textlink="">
      <xdr:nvSpPr>
        <xdr:cNvPr id="690" name="フローチャート: 判断 689">
          <a:extLst>
            <a:ext uri="{FF2B5EF4-FFF2-40B4-BE49-F238E27FC236}">
              <a16:creationId xmlns:a16="http://schemas.microsoft.com/office/drawing/2014/main" id="{59BDD0D7-6200-4412-A8A9-BA7B4FD90D6A}"/>
            </a:ext>
          </a:extLst>
        </xdr:cNvPr>
        <xdr:cNvSpPr/>
      </xdr:nvSpPr>
      <xdr:spPr>
        <a:xfrm>
          <a:off x="15430500" y="166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118745</xdr:rowOff>
    </xdr:from>
    <xdr:ext cx="532130" cy="259080"/>
    <xdr:sp macro="" textlink="">
      <xdr:nvSpPr>
        <xdr:cNvPr id="691" name="テキスト ボックス 690">
          <a:extLst>
            <a:ext uri="{FF2B5EF4-FFF2-40B4-BE49-F238E27FC236}">
              <a16:creationId xmlns:a16="http://schemas.microsoft.com/office/drawing/2014/main" id="{9CF8C404-3965-4A09-AE87-179A2A68434D}"/>
            </a:ext>
          </a:extLst>
        </xdr:cNvPr>
        <xdr:cNvSpPr txBox="1"/>
      </xdr:nvSpPr>
      <xdr:spPr>
        <a:xfrm>
          <a:off x="15213965" y="1640649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44,104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97</xdr:row>
      <xdr:rowOff>102870</xdr:rowOff>
    </xdr:from>
    <xdr:to>
      <xdr:col>76</xdr:col>
      <xdr:colOff>114300</xdr:colOff>
      <xdr:row>98</xdr:row>
      <xdr:rowOff>31750</xdr:rowOff>
    </xdr:to>
    <xdr:cxnSp macro="">
      <xdr:nvCxnSpPr>
        <xdr:cNvPr id="692" name="直線コネクタ 691">
          <a:extLst>
            <a:ext uri="{FF2B5EF4-FFF2-40B4-BE49-F238E27FC236}">
              <a16:creationId xmlns:a16="http://schemas.microsoft.com/office/drawing/2014/main" id="{AB42CE48-211A-440E-B6DD-934949C93AA1}"/>
            </a:ext>
          </a:extLst>
        </xdr:cNvPr>
        <xdr:cNvCxnSpPr/>
      </xdr:nvCxnSpPr>
      <xdr:spPr>
        <a:xfrm flipV="1">
          <a:off x="13696950" y="16733520"/>
          <a:ext cx="89535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140335</xdr:rowOff>
    </xdr:from>
    <xdr:to>
      <xdr:col>76</xdr:col>
      <xdr:colOff>165100</xdr:colOff>
      <xdr:row>97</xdr:row>
      <xdr:rowOff>70485</xdr:rowOff>
    </xdr:to>
    <xdr:sp macro="" textlink="">
      <xdr:nvSpPr>
        <xdr:cNvPr id="693" name="フローチャート: 判断 692">
          <a:extLst>
            <a:ext uri="{FF2B5EF4-FFF2-40B4-BE49-F238E27FC236}">
              <a16:creationId xmlns:a16="http://schemas.microsoft.com/office/drawing/2014/main" id="{1154FE6D-25DC-43CD-9DF9-CEDC303E01E4}"/>
            </a:ext>
          </a:extLst>
        </xdr:cNvPr>
        <xdr:cNvSpPr/>
      </xdr:nvSpPr>
      <xdr:spPr>
        <a:xfrm>
          <a:off x="14541500" y="1659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86995</xdr:rowOff>
    </xdr:from>
    <xdr:ext cx="534670" cy="256540"/>
    <xdr:sp macro="" textlink="">
      <xdr:nvSpPr>
        <xdr:cNvPr id="694" name="テキスト ボックス 693">
          <a:extLst>
            <a:ext uri="{FF2B5EF4-FFF2-40B4-BE49-F238E27FC236}">
              <a16:creationId xmlns:a16="http://schemas.microsoft.com/office/drawing/2014/main" id="{DB729A36-051C-4AE1-B113-74E489CBBEA2}"/>
            </a:ext>
          </a:extLst>
        </xdr:cNvPr>
        <xdr:cNvSpPr txBox="1"/>
      </xdr:nvSpPr>
      <xdr:spPr>
        <a:xfrm>
          <a:off x="14324965" y="1637474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31750</xdr:rowOff>
    </xdr:from>
    <xdr:to>
      <xdr:col>71</xdr:col>
      <xdr:colOff>171450</xdr:colOff>
      <xdr:row>98</xdr:row>
      <xdr:rowOff>34925</xdr:rowOff>
    </xdr:to>
    <xdr:cxnSp macro="">
      <xdr:nvCxnSpPr>
        <xdr:cNvPr id="695" name="直線コネクタ 694">
          <a:extLst>
            <a:ext uri="{FF2B5EF4-FFF2-40B4-BE49-F238E27FC236}">
              <a16:creationId xmlns:a16="http://schemas.microsoft.com/office/drawing/2014/main" id="{DD688677-827D-4251-9DCF-D0AA898B33E7}"/>
            </a:ext>
          </a:extLst>
        </xdr:cNvPr>
        <xdr:cNvCxnSpPr/>
      </xdr:nvCxnSpPr>
      <xdr:spPr>
        <a:xfrm flipV="1">
          <a:off x="12814300" y="16833850"/>
          <a:ext cx="8826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124460</xdr:rowOff>
    </xdr:from>
    <xdr:to>
      <xdr:col>72</xdr:col>
      <xdr:colOff>38100</xdr:colOff>
      <xdr:row>97</xdr:row>
      <xdr:rowOff>54610</xdr:rowOff>
    </xdr:to>
    <xdr:sp macro="" textlink="">
      <xdr:nvSpPr>
        <xdr:cNvPr id="696" name="フローチャート: 判断 695">
          <a:extLst>
            <a:ext uri="{FF2B5EF4-FFF2-40B4-BE49-F238E27FC236}">
              <a16:creationId xmlns:a16="http://schemas.microsoft.com/office/drawing/2014/main" id="{DB44E9DC-6859-4C23-961A-DBCC3DDC82B0}"/>
            </a:ext>
          </a:extLst>
        </xdr:cNvPr>
        <xdr:cNvSpPr/>
      </xdr:nvSpPr>
      <xdr:spPr>
        <a:xfrm>
          <a:off x="13652500" y="1658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71120</xdr:rowOff>
    </xdr:from>
    <xdr:ext cx="532130" cy="259080"/>
    <xdr:sp macro="" textlink="">
      <xdr:nvSpPr>
        <xdr:cNvPr id="697" name="テキスト ボックス 696">
          <a:extLst>
            <a:ext uri="{FF2B5EF4-FFF2-40B4-BE49-F238E27FC236}">
              <a16:creationId xmlns:a16="http://schemas.microsoft.com/office/drawing/2014/main" id="{39D9C750-D641-4EAC-BDBB-7F0DEEFE04B6}"/>
            </a:ext>
          </a:extLst>
        </xdr:cNvPr>
        <xdr:cNvSpPr txBox="1"/>
      </xdr:nvSpPr>
      <xdr:spPr>
        <a:xfrm>
          <a:off x="13435965" y="163588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92710</xdr:rowOff>
    </xdr:from>
    <xdr:to>
      <xdr:col>67</xdr:col>
      <xdr:colOff>101600</xdr:colOff>
      <xdr:row>98</xdr:row>
      <xdr:rowOff>22860</xdr:rowOff>
    </xdr:to>
    <xdr:sp macro="" textlink="">
      <xdr:nvSpPr>
        <xdr:cNvPr id="698" name="フローチャート: 判断 697">
          <a:extLst>
            <a:ext uri="{FF2B5EF4-FFF2-40B4-BE49-F238E27FC236}">
              <a16:creationId xmlns:a16="http://schemas.microsoft.com/office/drawing/2014/main" id="{534B5D04-C680-464A-8912-94CDE055CBF4}"/>
            </a:ext>
          </a:extLst>
        </xdr:cNvPr>
        <xdr:cNvSpPr/>
      </xdr:nvSpPr>
      <xdr:spPr>
        <a:xfrm>
          <a:off x="12763500" y="167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39370</xdr:rowOff>
    </xdr:from>
    <xdr:ext cx="532130" cy="259080"/>
    <xdr:sp macro="" textlink="">
      <xdr:nvSpPr>
        <xdr:cNvPr id="699" name="テキスト ボックス 698">
          <a:extLst>
            <a:ext uri="{FF2B5EF4-FFF2-40B4-BE49-F238E27FC236}">
              <a16:creationId xmlns:a16="http://schemas.microsoft.com/office/drawing/2014/main" id="{98CE7CBD-4870-4262-A9B3-72331E44AB3F}"/>
            </a:ext>
          </a:extLst>
        </xdr:cNvPr>
        <xdr:cNvSpPr txBox="1"/>
      </xdr:nvSpPr>
      <xdr:spPr>
        <a:xfrm>
          <a:off x="12546965" y="164985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90C6330-D6EA-4086-89A8-356F6416519D}"/>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9460" cy="259080"/>
    <xdr:sp macro="" textlink="">
      <xdr:nvSpPr>
        <xdr:cNvPr id="701" name="テキスト ボックス 700">
          <a:extLst>
            <a:ext uri="{FF2B5EF4-FFF2-40B4-BE49-F238E27FC236}">
              <a16:creationId xmlns:a16="http://schemas.microsoft.com/office/drawing/2014/main" id="{FA2328E4-31E2-40D0-9ECF-E6336FF94A34}"/>
            </a:ext>
          </a:extLst>
        </xdr:cNvPr>
        <xdr:cNvSpPr txBox="1"/>
      </xdr:nvSpPr>
      <xdr:spPr>
        <a:xfrm>
          <a:off x="15290800" y="17396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F2057E93-4808-4A16-91FD-BB10F7DBB70D}"/>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495CF563-AF72-40BE-9364-7737B04FC47A}"/>
            </a:ext>
          </a:extLst>
        </xdr:cNvPr>
        <xdr:cNvSpPr txBox="1"/>
      </xdr:nvSpPr>
      <xdr:spPr>
        <a:xfrm>
          <a:off x="13506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9460" cy="259080"/>
    <xdr:sp macro="" textlink="">
      <xdr:nvSpPr>
        <xdr:cNvPr id="704" name="テキスト ボックス 703">
          <a:extLst>
            <a:ext uri="{FF2B5EF4-FFF2-40B4-BE49-F238E27FC236}">
              <a16:creationId xmlns:a16="http://schemas.microsoft.com/office/drawing/2014/main" id="{8C12EEF0-0BEA-4A4C-9495-883BBE0B05CB}"/>
            </a:ext>
          </a:extLst>
        </xdr:cNvPr>
        <xdr:cNvSpPr txBox="1"/>
      </xdr:nvSpPr>
      <xdr:spPr>
        <a:xfrm>
          <a:off x="12623800" y="17396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124460</xdr:rowOff>
    </xdr:from>
    <xdr:to>
      <xdr:col>85</xdr:col>
      <xdr:colOff>171450</xdr:colOff>
      <xdr:row>97</xdr:row>
      <xdr:rowOff>54610</xdr:rowOff>
    </xdr:to>
    <xdr:sp macro="" textlink="">
      <xdr:nvSpPr>
        <xdr:cNvPr id="705" name="楕円 704">
          <a:extLst>
            <a:ext uri="{FF2B5EF4-FFF2-40B4-BE49-F238E27FC236}">
              <a16:creationId xmlns:a16="http://schemas.microsoft.com/office/drawing/2014/main" id="{19939A63-FADC-40E9-956B-6DADDC624411}"/>
            </a:ext>
          </a:extLst>
        </xdr:cNvPr>
        <xdr:cNvSpPr/>
      </xdr:nvSpPr>
      <xdr:spPr>
        <a:xfrm>
          <a:off x="16268700" y="1658366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95</xdr:row>
      <xdr:rowOff>147320</xdr:rowOff>
    </xdr:from>
    <xdr:ext cx="534670" cy="259080"/>
    <xdr:sp macro="" textlink="">
      <xdr:nvSpPr>
        <xdr:cNvPr id="706" name="積立金該当値テキスト">
          <a:extLst>
            <a:ext uri="{FF2B5EF4-FFF2-40B4-BE49-F238E27FC236}">
              <a16:creationId xmlns:a16="http://schemas.microsoft.com/office/drawing/2014/main" id="{6C530931-4E75-40CF-892C-137A0A516C29}"/>
            </a:ext>
          </a:extLst>
        </xdr:cNvPr>
        <xdr:cNvSpPr txBox="1"/>
      </xdr:nvSpPr>
      <xdr:spPr>
        <a:xfrm>
          <a:off x="16363950" y="164350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50,362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9525</xdr:rowOff>
    </xdr:from>
    <xdr:to>
      <xdr:col>81</xdr:col>
      <xdr:colOff>101600</xdr:colOff>
      <xdr:row>97</xdr:row>
      <xdr:rowOff>111125</xdr:rowOff>
    </xdr:to>
    <xdr:sp macro="" textlink="">
      <xdr:nvSpPr>
        <xdr:cNvPr id="707" name="楕円 706">
          <a:extLst>
            <a:ext uri="{FF2B5EF4-FFF2-40B4-BE49-F238E27FC236}">
              <a16:creationId xmlns:a16="http://schemas.microsoft.com/office/drawing/2014/main" id="{CE072544-104A-4E02-98D1-E4D246B19247}"/>
            </a:ext>
          </a:extLst>
        </xdr:cNvPr>
        <xdr:cNvSpPr/>
      </xdr:nvSpPr>
      <xdr:spPr>
        <a:xfrm>
          <a:off x="15430500" y="1664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102235</xdr:rowOff>
    </xdr:from>
    <xdr:ext cx="532130" cy="258445"/>
    <xdr:sp macro="" textlink="">
      <xdr:nvSpPr>
        <xdr:cNvPr id="708" name="テキスト ボックス 707">
          <a:extLst>
            <a:ext uri="{FF2B5EF4-FFF2-40B4-BE49-F238E27FC236}">
              <a16:creationId xmlns:a16="http://schemas.microsoft.com/office/drawing/2014/main" id="{D4B721D8-9794-42E3-A0D1-A63287F1D5BE}"/>
            </a:ext>
          </a:extLst>
        </xdr:cNvPr>
        <xdr:cNvSpPr txBox="1"/>
      </xdr:nvSpPr>
      <xdr:spPr>
        <a:xfrm>
          <a:off x="15213965" y="1673288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42,884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52070</xdr:rowOff>
    </xdr:from>
    <xdr:to>
      <xdr:col>76</xdr:col>
      <xdr:colOff>165100</xdr:colOff>
      <xdr:row>97</xdr:row>
      <xdr:rowOff>153670</xdr:rowOff>
    </xdr:to>
    <xdr:sp macro="" textlink="">
      <xdr:nvSpPr>
        <xdr:cNvPr id="709" name="楕円 708">
          <a:extLst>
            <a:ext uri="{FF2B5EF4-FFF2-40B4-BE49-F238E27FC236}">
              <a16:creationId xmlns:a16="http://schemas.microsoft.com/office/drawing/2014/main" id="{8F168FE7-F863-46D0-B678-3F307B28E2E2}"/>
            </a:ext>
          </a:extLst>
        </xdr:cNvPr>
        <xdr:cNvSpPr/>
      </xdr:nvSpPr>
      <xdr:spPr>
        <a:xfrm>
          <a:off x="14541500" y="1668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144780</xdr:rowOff>
    </xdr:from>
    <xdr:ext cx="534670" cy="256540"/>
    <xdr:sp macro="" textlink="">
      <xdr:nvSpPr>
        <xdr:cNvPr id="710" name="テキスト ボックス 709">
          <a:extLst>
            <a:ext uri="{FF2B5EF4-FFF2-40B4-BE49-F238E27FC236}">
              <a16:creationId xmlns:a16="http://schemas.microsoft.com/office/drawing/2014/main" id="{FF64E13D-9FAC-4CE3-ADDE-FE6D4DF39639}"/>
            </a:ext>
          </a:extLst>
        </xdr:cNvPr>
        <xdr:cNvSpPr txBox="1"/>
      </xdr:nvSpPr>
      <xdr:spPr>
        <a:xfrm>
          <a:off x="14324965" y="1677543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37,343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152400</xdr:rowOff>
    </xdr:from>
    <xdr:to>
      <xdr:col>72</xdr:col>
      <xdr:colOff>38100</xdr:colOff>
      <xdr:row>98</xdr:row>
      <xdr:rowOff>82550</xdr:rowOff>
    </xdr:to>
    <xdr:sp macro="" textlink="">
      <xdr:nvSpPr>
        <xdr:cNvPr id="711" name="楕円 710">
          <a:extLst>
            <a:ext uri="{FF2B5EF4-FFF2-40B4-BE49-F238E27FC236}">
              <a16:creationId xmlns:a16="http://schemas.microsoft.com/office/drawing/2014/main" id="{D1E9410D-C2DA-4F43-B07B-8FDEDBD37E0C}"/>
            </a:ext>
          </a:extLst>
        </xdr:cNvPr>
        <xdr:cNvSpPr/>
      </xdr:nvSpPr>
      <xdr:spPr>
        <a:xfrm>
          <a:off x="13652500" y="1678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74930</xdr:rowOff>
    </xdr:from>
    <xdr:ext cx="532130" cy="256540"/>
    <xdr:sp macro="" textlink="">
      <xdr:nvSpPr>
        <xdr:cNvPr id="712" name="テキスト ボックス 711">
          <a:extLst>
            <a:ext uri="{FF2B5EF4-FFF2-40B4-BE49-F238E27FC236}">
              <a16:creationId xmlns:a16="http://schemas.microsoft.com/office/drawing/2014/main" id="{91091D79-2608-4F03-BC06-5F243CFBCFD5}"/>
            </a:ext>
          </a:extLst>
        </xdr:cNvPr>
        <xdr:cNvSpPr txBox="1"/>
      </xdr:nvSpPr>
      <xdr:spPr>
        <a:xfrm>
          <a:off x="13435965" y="168770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24,126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155575</xdr:rowOff>
    </xdr:from>
    <xdr:to>
      <xdr:col>67</xdr:col>
      <xdr:colOff>101600</xdr:colOff>
      <xdr:row>98</xdr:row>
      <xdr:rowOff>86360</xdr:rowOff>
    </xdr:to>
    <xdr:sp macro="" textlink="">
      <xdr:nvSpPr>
        <xdr:cNvPr id="713" name="楕円 712">
          <a:extLst>
            <a:ext uri="{FF2B5EF4-FFF2-40B4-BE49-F238E27FC236}">
              <a16:creationId xmlns:a16="http://schemas.microsoft.com/office/drawing/2014/main" id="{0318E136-B0C7-4B23-93B3-BB33C4016C73}"/>
            </a:ext>
          </a:extLst>
        </xdr:cNvPr>
        <xdr:cNvSpPr/>
      </xdr:nvSpPr>
      <xdr:spPr>
        <a:xfrm>
          <a:off x="12763500" y="16786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76835</xdr:rowOff>
    </xdr:from>
    <xdr:ext cx="532130" cy="256540"/>
    <xdr:sp macro="" textlink="">
      <xdr:nvSpPr>
        <xdr:cNvPr id="714" name="テキスト ボックス 713">
          <a:extLst>
            <a:ext uri="{FF2B5EF4-FFF2-40B4-BE49-F238E27FC236}">
              <a16:creationId xmlns:a16="http://schemas.microsoft.com/office/drawing/2014/main" id="{A1DFB737-1138-4679-8200-DD2C5BA99ABE}"/>
            </a:ext>
          </a:extLst>
        </xdr:cNvPr>
        <xdr:cNvSpPr txBox="1"/>
      </xdr:nvSpPr>
      <xdr:spPr>
        <a:xfrm>
          <a:off x="12546965" y="1687893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23,768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15" name="正方形/長方形 714">
          <a:extLst>
            <a:ext uri="{FF2B5EF4-FFF2-40B4-BE49-F238E27FC236}">
              <a16:creationId xmlns:a16="http://schemas.microsoft.com/office/drawing/2014/main" id="{4FE9AF8E-D541-4765-AC01-85541CE82E76}"/>
            </a:ext>
          </a:extLst>
        </xdr:cNvPr>
        <xdr:cNvSpPr/>
      </xdr:nvSpPr>
      <xdr:spPr>
        <a:xfrm>
          <a:off x="18288000" y="3999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16" name="正方形/長方形 715">
          <a:extLst>
            <a:ext uri="{FF2B5EF4-FFF2-40B4-BE49-F238E27FC236}">
              <a16:creationId xmlns:a16="http://schemas.microsoft.com/office/drawing/2014/main" id="{2E8ABBFC-87D4-4806-B181-1FA88B5FE997}"/>
            </a:ext>
          </a:extLst>
        </xdr:cNvPr>
        <xdr:cNvSpPr/>
      </xdr:nvSpPr>
      <xdr:spPr>
        <a:xfrm>
          <a:off x="18415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E0382408-EA2E-4786-A31B-A0FB37184CC6}"/>
            </a:ext>
          </a:extLst>
        </xdr:cNvPr>
        <xdr:cNvSpPr/>
      </xdr:nvSpPr>
      <xdr:spPr>
        <a:xfrm>
          <a:off x="18415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18" name="正方形/長方形 717">
          <a:extLst>
            <a:ext uri="{FF2B5EF4-FFF2-40B4-BE49-F238E27FC236}">
              <a16:creationId xmlns:a16="http://schemas.microsoft.com/office/drawing/2014/main" id="{EEED5CD8-2BB4-445A-A50C-27BCC273CCB1}"/>
            </a:ext>
          </a:extLst>
        </xdr:cNvPr>
        <xdr:cNvSpPr/>
      </xdr:nvSpPr>
      <xdr:spPr>
        <a:xfrm>
          <a:off x="19431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CEE8B8D9-71FF-4167-8C98-B4534B538719}"/>
            </a:ext>
          </a:extLst>
        </xdr:cNvPr>
        <xdr:cNvSpPr/>
      </xdr:nvSpPr>
      <xdr:spPr>
        <a:xfrm>
          <a:off x="19431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20" name="正方形/長方形 719">
          <a:extLst>
            <a:ext uri="{FF2B5EF4-FFF2-40B4-BE49-F238E27FC236}">
              <a16:creationId xmlns:a16="http://schemas.microsoft.com/office/drawing/2014/main" id="{0D02CA11-4FC2-43A8-900B-50E0294689B7}"/>
            </a:ext>
          </a:extLst>
        </xdr:cNvPr>
        <xdr:cNvSpPr/>
      </xdr:nvSpPr>
      <xdr:spPr>
        <a:xfrm>
          <a:off x="20574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670EA818-506A-4B81-9B67-6C6BF5E08554}"/>
            </a:ext>
          </a:extLst>
        </xdr:cNvPr>
        <xdr:cNvSpPr/>
      </xdr:nvSpPr>
      <xdr:spPr>
        <a:xfrm>
          <a:off x="20574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22" name="正方形/長方形 721">
          <a:extLst>
            <a:ext uri="{FF2B5EF4-FFF2-40B4-BE49-F238E27FC236}">
              <a16:creationId xmlns:a16="http://schemas.microsoft.com/office/drawing/2014/main" id="{CA93C02D-FD1D-487D-B3F8-6CC94BF12615}"/>
            </a:ext>
          </a:extLst>
        </xdr:cNvPr>
        <xdr:cNvSpPr/>
      </xdr:nvSpPr>
      <xdr:spPr>
        <a:xfrm>
          <a:off x="18288000" y="4825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7345" cy="219710"/>
    <xdr:sp macro="" textlink="">
      <xdr:nvSpPr>
        <xdr:cNvPr id="723" name="テキスト ボックス 722">
          <a:extLst>
            <a:ext uri="{FF2B5EF4-FFF2-40B4-BE49-F238E27FC236}">
              <a16:creationId xmlns:a16="http://schemas.microsoft.com/office/drawing/2014/main" id="{B9EE792D-A49E-4023-9B07-0C674313A932}"/>
            </a:ext>
          </a:extLst>
        </xdr:cNvPr>
        <xdr:cNvSpPr txBox="1"/>
      </xdr:nvSpPr>
      <xdr:spPr>
        <a:xfrm>
          <a:off x="18249900" y="4634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24" name="直線コネクタ 723">
          <a:extLst>
            <a:ext uri="{FF2B5EF4-FFF2-40B4-BE49-F238E27FC236}">
              <a16:creationId xmlns:a16="http://schemas.microsoft.com/office/drawing/2014/main" id="{C7182E3D-D22E-426B-B222-34A3F02BB250}"/>
            </a:ext>
          </a:extLst>
        </xdr:cNvPr>
        <xdr:cNvCxnSpPr/>
      </xdr:nvCxnSpPr>
      <xdr:spPr>
        <a:xfrm>
          <a:off x="18288000" y="7110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136525</xdr:rowOff>
    </xdr:from>
    <xdr:to>
      <xdr:col>120</xdr:col>
      <xdr:colOff>114300</xdr:colOff>
      <xdr:row>38</xdr:row>
      <xdr:rowOff>136525</xdr:rowOff>
    </xdr:to>
    <xdr:cxnSp macro="">
      <xdr:nvCxnSpPr>
        <xdr:cNvPr id="725" name="直線コネクタ 724">
          <a:extLst>
            <a:ext uri="{FF2B5EF4-FFF2-40B4-BE49-F238E27FC236}">
              <a16:creationId xmlns:a16="http://schemas.microsoft.com/office/drawing/2014/main" id="{653BCB51-678F-4878-AE98-BE622129F403}"/>
            </a:ext>
          </a:extLst>
        </xdr:cNvPr>
        <xdr:cNvCxnSpPr/>
      </xdr:nvCxnSpPr>
      <xdr:spPr>
        <a:xfrm>
          <a:off x="18288000" y="66516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6380" cy="250825"/>
    <xdr:sp macro="" textlink="">
      <xdr:nvSpPr>
        <xdr:cNvPr id="726" name="テキスト ボックス 725">
          <a:extLst>
            <a:ext uri="{FF2B5EF4-FFF2-40B4-BE49-F238E27FC236}">
              <a16:creationId xmlns:a16="http://schemas.microsoft.com/office/drawing/2014/main" id="{C681C3C2-142B-4B96-B46B-B32D0807E40F}"/>
            </a:ext>
          </a:extLst>
        </xdr:cNvPr>
        <xdr:cNvSpPr txBox="1"/>
      </xdr:nvSpPr>
      <xdr:spPr>
        <a:xfrm>
          <a:off x="18039080" y="650875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24765</xdr:rowOff>
    </xdr:from>
    <xdr:to>
      <xdr:col>120</xdr:col>
      <xdr:colOff>114300</xdr:colOff>
      <xdr:row>36</xdr:row>
      <xdr:rowOff>24765</xdr:rowOff>
    </xdr:to>
    <xdr:cxnSp macro="">
      <xdr:nvCxnSpPr>
        <xdr:cNvPr id="727" name="直線コネクタ 726">
          <a:extLst>
            <a:ext uri="{FF2B5EF4-FFF2-40B4-BE49-F238E27FC236}">
              <a16:creationId xmlns:a16="http://schemas.microsoft.com/office/drawing/2014/main" id="{9387B045-7A23-4FA9-B13E-46F658E1E78D}"/>
            </a:ext>
          </a:extLst>
        </xdr:cNvPr>
        <xdr:cNvCxnSpPr/>
      </xdr:nvCxnSpPr>
      <xdr:spPr>
        <a:xfrm>
          <a:off x="18288000" y="61969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53340</xdr:rowOff>
    </xdr:from>
    <xdr:ext cx="531495" cy="250825"/>
    <xdr:sp macro="" textlink="">
      <xdr:nvSpPr>
        <xdr:cNvPr id="728" name="テキスト ボックス 727">
          <a:extLst>
            <a:ext uri="{FF2B5EF4-FFF2-40B4-BE49-F238E27FC236}">
              <a16:creationId xmlns:a16="http://schemas.microsoft.com/office/drawing/2014/main" id="{4D4D37BF-D6D8-4617-8396-DE35BDA78A4F}"/>
            </a:ext>
          </a:extLst>
        </xdr:cNvPr>
        <xdr:cNvSpPr txBox="1"/>
      </xdr:nvSpPr>
      <xdr:spPr>
        <a:xfrm>
          <a:off x="17756505" y="605409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80645</xdr:rowOff>
    </xdr:from>
    <xdr:to>
      <xdr:col>120</xdr:col>
      <xdr:colOff>114300</xdr:colOff>
      <xdr:row>33</xdr:row>
      <xdr:rowOff>80645</xdr:rowOff>
    </xdr:to>
    <xdr:cxnSp macro="">
      <xdr:nvCxnSpPr>
        <xdr:cNvPr id="729" name="直線コネクタ 728">
          <a:extLst>
            <a:ext uri="{FF2B5EF4-FFF2-40B4-BE49-F238E27FC236}">
              <a16:creationId xmlns:a16="http://schemas.microsoft.com/office/drawing/2014/main" id="{DE2AB44E-6E6B-4B55-B253-A1574868E6BF}"/>
            </a:ext>
          </a:extLst>
        </xdr:cNvPr>
        <xdr:cNvCxnSpPr/>
      </xdr:nvCxnSpPr>
      <xdr:spPr>
        <a:xfrm>
          <a:off x="18288000" y="5738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109220</xdr:rowOff>
    </xdr:from>
    <xdr:ext cx="531495" cy="250825"/>
    <xdr:sp macro="" textlink="">
      <xdr:nvSpPr>
        <xdr:cNvPr id="730" name="テキスト ボックス 729">
          <a:extLst>
            <a:ext uri="{FF2B5EF4-FFF2-40B4-BE49-F238E27FC236}">
              <a16:creationId xmlns:a16="http://schemas.microsoft.com/office/drawing/2014/main" id="{F0D57F64-0C7B-427E-B040-EA687B9446CF}"/>
            </a:ext>
          </a:extLst>
        </xdr:cNvPr>
        <xdr:cNvSpPr txBox="1"/>
      </xdr:nvSpPr>
      <xdr:spPr>
        <a:xfrm>
          <a:off x="17756505" y="559562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136525</xdr:rowOff>
    </xdr:from>
    <xdr:to>
      <xdr:col>120</xdr:col>
      <xdr:colOff>114300</xdr:colOff>
      <xdr:row>30</xdr:row>
      <xdr:rowOff>136525</xdr:rowOff>
    </xdr:to>
    <xdr:cxnSp macro="">
      <xdr:nvCxnSpPr>
        <xdr:cNvPr id="731" name="直線コネクタ 730">
          <a:extLst>
            <a:ext uri="{FF2B5EF4-FFF2-40B4-BE49-F238E27FC236}">
              <a16:creationId xmlns:a16="http://schemas.microsoft.com/office/drawing/2014/main" id="{63E722CC-5A70-4E4E-8004-AE7548B4CB6A}"/>
            </a:ext>
          </a:extLst>
        </xdr:cNvPr>
        <xdr:cNvCxnSpPr/>
      </xdr:nvCxnSpPr>
      <xdr:spPr>
        <a:xfrm>
          <a:off x="18288000" y="5280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165100</xdr:rowOff>
    </xdr:from>
    <xdr:ext cx="531495" cy="250825"/>
    <xdr:sp macro="" textlink="">
      <xdr:nvSpPr>
        <xdr:cNvPr id="732" name="テキスト ボックス 731">
          <a:extLst>
            <a:ext uri="{FF2B5EF4-FFF2-40B4-BE49-F238E27FC236}">
              <a16:creationId xmlns:a16="http://schemas.microsoft.com/office/drawing/2014/main" id="{9A3AC993-E319-4F92-A7CF-4ADD65DAB89E}"/>
            </a:ext>
          </a:extLst>
        </xdr:cNvPr>
        <xdr:cNvSpPr txBox="1"/>
      </xdr:nvSpPr>
      <xdr:spPr>
        <a:xfrm>
          <a:off x="17756505" y="513715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33" name="直線コネクタ 732">
          <a:extLst>
            <a:ext uri="{FF2B5EF4-FFF2-40B4-BE49-F238E27FC236}">
              <a16:creationId xmlns:a16="http://schemas.microsoft.com/office/drawing/2014/main" id="{A8EF2035-8091-4825-B247-8A943EF34B6F}"/>
            </a:ext>
          </a:extLst>
        </xdr:cNvPr>
        <xdr:cNvCxnSpPr/>
      </xdr:nvCxnSpPr>
      <xdr:spPr>
        <a:xfrm>
          <a:off x="18288000" y="4825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53340</xdr:rowOff>
    </xdr:from>
    <xdr:ext cx="531495" cy="250825"/>
    <xdr:sp macro="" textlink="">
      <xdr:nvSpPr>
        <xdr:cNvPr id="734" name="テキスト ボックス 733">
          <a:extLst>
            <a:ext uri="{FF2B5EF4-FFF2-40B4-BE49-F238E27FC236}">
              <a16:creationId xmlns:a16="http://schemas.microsoft.com/office/drawing/2014/main" id="{330BDBFF-169E-4329-8F16-E25540A61752}"/>
            </a:ext>
          </a:extLst>
        </xdr:cNvPr>
        <xdr:cNvSpPr txBox="1"/>
      </xdr:nvSpPr>
      <xdr:spPr>
        <a:xfrm>
          <a:off x="17756505" y="468249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35" name="投資及び出資金グラフ枠">
          <a:extLst>
            <a:ext uri="{FF2B5EF4-FFF2-40B4-BE49-F238E27FC236}">
              <a16:creationId xmlns:a16="http://schemas.microsoft.com/office/drawing/2014/main" id="{D5FFAC50-6C74-4D8F-84A2-22F69C582CCF}"/>
            </a:ext>
          </a:extLst>
        </xdr:cNvPr>
        <xdr:cNvSpPr/>
      </xdr:nvSpPr>
      <xdr:spPr>
        <a:xfrm>
          <a:off x="18288000" y="4825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39370</xdr:rowOff>
    </xdr:from>
    <xdr:to>
      <xdr:col>116</xdr:col>
      <xdr:colOff>62865</xdr:colOff>
      <xdr:row>38</xdr:row>
      <xdr:rowOff>136525</xdr:rowOff>
    </xdr:to>
    <xdr:cxnSp macro="">
      <xdr:nvCxnSpPr>
        <xdr:cNvPr id="736" name="直線コネクタ 735">
          <a:extLst>
            <a:ext uri="{FF2B5EF4-FFF2-40B4-BE49-F238E27FC236}">
              <a16:creationId xmlns:a16="http://schemas.microsoft.com/office/drawing/2014/main" id="{9D18D92F-3C7D-43C0-9F05-31BA1F813688}"/>
            </a:ext>
          </a:extLst>
        </xdr:cNvPr>
        <xdr:cNvCxnSpPr/>
      </xdr:nvCxnSpPr>
      <xdr:spPr>
        <a:xfrm flipV="1">
          <a:off x="22159595" y="5354320"/>
          <a:ext cx="1270" cy="1297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140335</xdr:rowOff>
    </xdr:from>
    <xdr:ext cx="249555" cy="250825"/>
    <xdr:sp macro="" textlink="">
      <xdr:nvSpPr>
        <xdr:cNvPr id="737" name="投資及び出資金最小値テキスト">
          <a:extLst>
            <a:ext uri="{FF2B5EF4-FFF2-40B4-BE49-F238E27FC236}">
              <a16:creationId xmlns:a16="http://schemas.microsoft.com/office/drawing/2014/main" id="{BF5A569D-B50D-4C0A-A4D1-9BB51349CFDB}"/>
            </a:ext>
          </a:extLst>
        </xdr:cNvPr>
        <xdr:cNvSpPr txBox="1"/>
      </xdr:nvSpPr>
      <xdr:spPr>
        <a:xfrm>
          <a:off x="22212300" y="665543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136525</xdr:rowOff>
    </xdr:from>
    <xdr:to>
      <xdr:col>116</xdr:col>
      <xdr:colOff>152400</xdr:colOff>
      <xdr:row>38</xdr:row>
      <xdr:rowOff>136525</xdr:rowOff>
    </xdr:to>
    <xdr:cxnSp macro="">
      <xdr:nvCxnSpPr>
        <xdr:cNvPr id="738" name="直線コネクタ 737">
          <a:extLst>
            <a:ext uri="{FF2B5EF4-FFF2-40B4-BE49-F238E27FC236}">
              <a16:creationId xmlns:a16="http://schemas.microsoft.com/office/drawing/2014/main" id="{74B83B76-0535-4604-852B-694FE3786BAF}"/>
            </a:ext>
          </a:extLst>
        </xdr:cNvPr>
        <xdr:cNvCxnSpPr/>
      </xdr:nvCxnSpPr>
      <xdr:spPr>
        <a:xfrm>
          <a:off x="22072600" y="6651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154940</xdr:rowOff>
    </xdr:from>
    <xdr:ext cx="534670" cy="253365"/>
    <xdr:sp macro="" textlink="">
      <xdr:nvSpPr>
        <xdr:cNvPr id="739" name="投資及び出資金最大値テキスト">
          <a:extLst>
            <a:ext uri="{FF2B5EF4-FFF2-40B4-BE49-F238E27FC236}">
              <a16:creationId xmlns:a16="http://schemas.microsoft.com/office/drawing/2014/main" id="{029EDEFB-62B1-427F-A172-945591738927}"/>
            </a:ext>
          </a:extLst>
        </xdr:cNvPr>
        <xdr:cNvSpPr txBox="1"/>
      </xdr:nvSpPr>
      <xdr:spPr>
        <a:xfrm>
          <a:off x="22212300" y="51269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56,842</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39370</xdr:rowOff>
    </xdr:from>
    <xdr:to>
      <xdr:col>116</xdr:col>
      <xdr:colOff>152400</xdr:colOff>
      <xdr:row>31</xdr:row>
      <xdr:rowOff>39370</xdr:rowOff>
    </xdr:to>
    <xdr:cxnSp macro="">
      <xdr:nvCxnSpPr>
        <xdr:cNvPr id="740" name="直線コネクタ 739">
          <a:extLst>
            <a:ext uri="{FF2B5EF4-FFF2-40B4-BE49-F238E27FC236}">
              <a16:creationId xmlns:a16="http://schemas.microsoft.com/office/drawing/2014/main" id="{CB8D1616-1308-4DBE-9311-619119FB92AF}"/>
            </a:ext>
          </a:extLst>
        </xdr:cNvPr>
        <xdr:cNvCxnSpPr/>
      </xdr:nvCxnSpPr>
      <xdr:spPr>
        <a:xfrm>
          <a:off x="22072600" y="5354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36</xdr:row>
      <xdr:rowOff>52070</xdr:rowOff>
    </xdr:from>
    <xdr:to>
      <xdr:col>116</xdr:col>
      <xdr:colOff>63500</xdr:colOff>
      <xdr:row>37</xdr:row>
      <xdr:rowOff>28575</xdr:rowOff>
    </xdr:to>
    <xdr:cxnSp macro="">
      <xdr:nvCxnSpPr>
        <xdr:cNvPr id="741" name="直線コネクタ 740">
          <a:extLst>
            <a:ext uri="{FF2B5EF4-FFF2-40B4-BE49-F238E27FC236}">
              <a16:creationId xmlns:a16="http://schemas.microsoft.com/office/drawing/2014/main" id="{532CCECB-07DE-4DA8-8307-399C9D56229C}"/>
            </a:ext>
          </a:extLst>
        </xdr:cNvPr>
        <xdr:cNvCxnSpPr/>
      </xdr:nvCxnSpPr>
      <xdr:spPr>
        <a:xfrm flipV="1">
          <a:off x="21316950" y="6224270"/>
          <a:ext cx="84455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76200</xdr:rowOff>
    </xdr:from>
    <xdr:ext cx="469900" cy="252730"/>
    <xdr:sp macro="" textlink="">
      <xdr:nvSpPr>
        <xdr:cNvPr id="742" name="投資及び出資金平均値テキスト">
          <a:extLst>
            <a:ext uri="{FF2B5EF4-FFF2-40B4-BE49-F238E27FC236}">
              <a16:creationId xmlns:a16="http://schemas.microsoft.com/office/drawing/2014/main" id="{C73CB2FD-BC33-46EA-B8FE-AE46F1E6303A}"/>
            </a:ext>
          </a:extLst>
        </xdr:cNvPr>
        <xdr:cNvSpPr txBox="1"/>
      </xdr:nvSpPr>
      <xdr:spPr>
        <a:xfrm>
          <a:off x="22212300" y="641985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97155</xdr:rowOff>
    </xdr:from>
    <xdr:to>
      <xdr:col>116</xdr:col>
      <xdr:colOff>114300</xdr:colOff>
      <xdr:row>38</xdr:row>
      <xdr:rowOff>29210</xdr:rowOff>
    </xdr:to>
    <xdr:sp macro="" textlink="">
      <xdr:nvSpPr>
        <xdr:cNvPr id="743" name="フローチャート: 判断 742">
          <a:extLst>
            <a:ext uri="{FF2B5EF4-FFF2-40B4-BE49-F238E27FC236}">
              <a16:creationId xmlns:a16="http://schemas.microsoft.com/office/drawing/2014/main" id="{6A3606A1-A71F-4849-9FF5-A0DE92B4827E}"/>
            </a:ext>
          </a:extLst>
        </xdr:cNvPr>
        <xdr:cNvSpPr/>
      </xdr:nvSpPr>
      <xdr:spPr>
        <a:xfrm>
          <a:off x="22110700" y="644080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28575</xdr:rowOff>
    </xdr:from>
    <xdr:to>
      <xdr:col>111</xdr:col>
      <xdr:colOff>171450</xdr:colOff>
      <xdr:row>37</xdr:row>
      <xdr:rowOff>50165</xdr:rowOff>
    </xdr:to>
    <xdr:cxnSp macro="">
      <xdr:nvCxnSpPr>
        <xdr:cNvPr id="744" name="直線コネクタ 743">
          <a:extLst>
            <a:ext uri="{FF2B5EF4-FFF2-40B4-BE49-F238E27FC236}">
              <a16:creationId xmlns:a16="http://schemas.microsoft.com/office/drawing/2014/main" id="{01F8B1BC-9F33-4693-A236-939335ADCE15}"/>
            </a:ext>
          </a:extLst>
        </xdr:cNvPr>
        <xdr:cNvCxnSpPr/>
      </xdr:nvCxnSpPr>
      <xdr:spPr>
        <a:xfrm flipV="1">
          <a:off x="20434300" y="6372225"/>
          <a:ext cx="8826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142875</xdr:rowOff>
    </xdr:from>
    <xdr:to>
      <xdr:col>112</xdr:col>
      <xdr:colOff>38100</xdr:colOff>
      <xdr:row>38</xdr:row>
      <xdr:rowOff>74295</xdr:rowOff>
    </xdr:to>
    <xdr:sp macro="" textlink="">
      <xdr:nvSpPr>
        <xdr:cNvPr id="745" name="フローチャート: 判断 744">
          <a:extLst>
            <a:ext uri="{FF2B5EF4-FFF2-40B4-BE49-F238E27FC236}">
              <a16:creationId xmlns:a16="http://schemas.microsoft.com/office/drawing/2014/main" id="{3E61DC9E-E0CA-47F0-B107-97DA3C754D0B}"/>
            </a:ext>
          </a:extLst>
        </xdr:cNvPr>
        <xdr:cNvSpPr/>
      </xdr:nvSpPr>
      <xdr:spPr>
        <a:xfrm>
          <a:off x="21272500" y="648652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66040</xdr:rowOff>
    </xdr:from>
    <xdr:ext cx="469900" cy="251460"/>
    <xdr:sp macro="" textlink="">
      <xdr:nvSpPr>
        <xdr:cNvPr id="746" name="テキスト ボックス 745">
          <a:extLst>
            <a:ext uri="{FF2B5EF4-FFF2-40B4-BE49-F238E27FC236}">
              <a16:creationId xmlns:a16="http://schemas.microsoft.com/office/drawing/2014/main" id="{C7634DB7-194F-4801-A3B0-9A067D7389DD}"/>
            </a:ext>
          </a:extLst>
        </xdr:cNvPr>
        <xdr:cNvSpPr txBox="1"/>
      </xdr:nvSpPr>
      <xdr:spPr>
        <a:xfrm>
          <a:off x="21088350" y="658114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5,001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37</xdr:row>
      <xdr:rowOff>26670</xdr:rowOff>
    </xdr:from>
    <xdr:to>
      <xdr:col>107</xdr:col>
      <xdr:colOff>50800</xdr:colOff>
      <xdr:row>37</xdr:row>
      <xdr:rowOff>50165</xdr:rowOff>
    </xdr:to>
    <xdr:cxnSp macro="">
      <xdr:nvCxnSpPr>
        <xdr:cNvPr id="747" name="直線コネクタ 746">
          <a:extLst>
            <a:ext uri="{FF2B5EF4-FFF2-40B4-BE49-F238E27FC236}">
              <a16:creationId xmlns:a16="http://schemas.microsoft.com/office/drawing/2014/main" id="{AD08D6B3-FCF7-4024-A1C2-7B80DC4E49B9}"/>
            </a:ext>
          </a:extLst>
        </xdr:cNvPr>
        <xdr:cNvCxnSpPr/>
      </xdr:nvCxnSpPr>
      <xdr:spPr>
        <a:xfrm>
          <a:off x="19545300" y="637032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153670</xdr:rowOff>
    </xdr:from>
    <xdr:to>
      <xdr:col>107</xdr:col>
      <xdr:colOff>101600</xdr:colOff>
      <xdr:row>38</xdr:row>
      <xdr:rowOff>85725</xdr:rowOff>
    </xdr:to>
    <xdr:sp macro="" textlink="">
      <xdr:nvSpPr>
        <xdr:cNvPr id="748" name="フローチャート: 判断 747">
          <a:extLst>
            <a:ext uri="{FF2B5EF4-FFF2-40B4-BE49-F238E27FC236}">
              <a16:creationId xmlns:a16="http://schemas.microsoft.com/office/drawing/2014/main" id="{A24228A6-4CFB-4267-8D9D-F51C87326A75}"/>
            </a:ext>
          </a:extLst>
        </xdr:cNvPr>
        <xdr:cNvSpPr/>
      </xdr:nvSpPr>
      <xdr:spPr>
        <a:xfrm>
          <a:off x="20383500" y="649732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76835</xdr:rowOff>
    </xdr:from>
    <xdr:ext cx="469900" cy="253365"/>
    <xdr:sp macro="" textlink="">
      <xdr:nvSpPr>
        <xdr:cNvPr id="749" name="テキスト ボックス 748">
          <a:extLst>
            <a:ext uri="{FF2B5EF4-FFF2-40B4-BE49-F238E27FC236}">
              <a16:creationId xmlns:a16="http://schemas.microsoft.com/office/drawing/2014/main" id="{3ECCC373-D296-4C6E-807A-C98371267280}"/>
            </a:ext>
          </a:extLst>
        </xdr:cNvPr>
        <xdr:cNvSpPr txBox="1"/>
      </xdr:nvSpPr>
      <xdr:spPr>
        <a:xfrm>
          <a:off x="20199350" y="65919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37</xdr:row>
      <xdr:rowOff>26670</xdr:rowOff>
    </xdr:from>
    <xdr:to>
      <xdr:col>102</xdr:col>
      <xdr:colOff>114300</xdr:colOff>
      <xdr:row>37</xdr:row>
      <xdr:rowOff>66040</xdr:rowOff>
    </xdr:to>
    <xdr:cxnSp macro="">
      <xdr:nvCxnSpPr>
        <xdr:cNvPr id="750" name="直線コネクタ 749">
          <a:extLst>
            <a:ext uri="{FF2B5EF4-FFF2-40B4-BE49-F238E27FC236}">
              <a16:creationId xmlns:a16="http://schemas.microsoft.com/office/drawing/2014/main" id="{745F1837-8D77-43F9-87E4-724EFD025AD3}"/>
            </a:ext>
          </a:extLst>
        </xdr:cNvPr>
        <xdr:cNvCxnSpPr/>
      </xdr:nvCxnSpPr>
      <xdr:spPr>
        <a:xfrm flipV="1">
          <a:off x="18649950" y="6370320"/>
          <a:ext cx="8953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156210</xdr:rowOff>
    </xdr:from>
    <xdr:to>
      <xdr:col>102</xdr:col>
      <xdr:colOff>165100</xdr:colOff>
      <xdr:row>38</xdr:row>
      <xdr:rowOff>88265</xdr:rowOff>
    </xdr:to>
    <xdr:sp macro="" textlink="">
      <xdr:nvSpPr>
        <xdr:cNvPr id="751" name="フローチャート: 判断 750">
          <a:extLst>
            <a:ext uri="{FF2B5EF4-FFF2-40B4-BE49-F238E27FC236}">
              <a16:creationId xmlns:a16="http://schemas.microsoft.com/office/drawing/2014/main" id="{44F172BD-4CB2-4BF6-9E08-CBD523F03AE9}"/>
            </a:ext>
          </a:extLst>
        </xdr:cNvPr>
        <xdr:cNvSpPr/>
      </xdr:nvSpPr>
      <xdr:spPr>
        <a:xfrm>
          <a:off x="19494500" y="649986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79375</xdr:rowOff>
    </xdr:from>
    <xdr:ext cx="469900" cy="253365"/>
    <xdr:sp macro="" textlink="">
      <xdr:nvSpPr>
        <xdr:cNvPr id="752" name="テキスト ボックス 751">
          <a:extLst>
            <a:ext uri="{FF2B5EF4-FFF2-40B4-BE49-F238E27FC236}">
              <a16:creationId xmlns:a16="http://schemas.microsoft.com/office/drawing/2014/main" id="{6E7E97D2-8501-49EC-9839-80798A5B68BA}"/>
            </a:ext>
          </a:extLst>
        </xdr:cNvPr>
        <xdr:cNvSpPr txBox="1"/>
      </xdr:nvSpPr>
      <xdr:spPr>
        <a:xfrm>
          <a:off x="19310350" y="65944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4,386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162560</xdr:rowOff>
    </xdr:from>
    <xdr:to>
      <xdr:col>98</xdr:col>
      <xdr:colOff>38100</xdr:colOff>
      <xdr:row>38</xdr:row>
      <xdr:rowOff>93980</xdr:rowOff>
    </xdr:to>
    <xdr:sp macro="" textlink="">
      <xdr:nvSpPr>
        <xdr:cNvPr id="753" name="フローチャート: 判断 752">
          <a:extLst>
            <a:ext uri="{FF2B5EF4-FFF2-40B4-BE49-F238E27FC236}">
              <a16:creationId xmlns:a16="http://schemas.microsoft.com/office/drawing/2014/main" id="{6CD273E2-3C01-4E53-AA32-516C299A3092}"/>
            </a:ext>
          </a:extLst>
        </xdr:cNvPr>
        <xdr:cNvSpPr/>
      </xdr:nvSpPr>
      <xdr:spPr>
        <a:xfrm>
          <a:off x="18605500" y="650621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85090</xdr:rowOff>
    </xdr:from>
    <xdr:ext cx="469900" cy="250825"/>
    <xdr:sp macro="" textlink="">
      <xdr:nvSpPr>
        <xdr:cNvPr id="754" name="テキスト ボックス 753">
          <a:extLst>
            <a:ext uri="{FF2B5EF4-FFF2-40B4-BE49-F238E27FC236}">
              <a16:creationId xmlns:a16="http://schemas.microsoft.com/office/drawing/2014/main" id="{F823D053-51DE-4239-ADD9-CD7DE77013FF}"/>
            </a:ext>
          </a:extLst>
        </xdr:cNvPr>
        <xdr:cNvSpPr txBox="1"/>
      </xdr:nvSpPr>
      <xdr:spPr>
        <a:xfrm>
          <a:off x="18421350" y="660019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55" name="テキスト ボックス 754">
          <a:extLst>
            <a:ext uri="{FF2B5EF4-FFF2-40B4-BE49-F238E27FC236}">
              <a16:creationId xmlns:a16="http://schemas.microsoft.com/office/drawing/2014/main" id="{B5321636-45DB-4714-93EC-C71EF79B85DE}"/>
            </a:ext>
          </a:extLst>
        </xdr:cNvPr>
        <xdr:cNvSpPr txBox="1"/>
      </xdr:nvSpPr>
      <xdr:spPr>
        <a:xfrm>
          <a:off x="219710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78105</xdr:rowOff>
    </xdr:from>
    <xdr:ext cx="762000" cy="253365"/>
    <xdr:sp macro="" textlink="">
      <xdr:nvSpPr>
        <xdr:cNvPr id="756" name="テキスト ボックス 755">
          <a:extLst>
            <a:ext uri="{FF2B5EF4-FFF2-40B4-BE49-F238E27FC236}">
              <a16:creationId xmlns:a16="http://schemas.microsoft.com/office/drawing/2014/main" id="{C5D1D68A-FA5A-49DA-91D3-3D0796FC20C3}"/>
            </a:ext>
          </a:extLst>
        </xdr:cNvPr>
        <xdr:cNvSpPr txBox="1"/>
      </xdr:nvSpPr>
      <xdr:spPr>
        <a:xfrm>
          <a:off x="21126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9460" cy="253365"/>
    <xdr:sp macro="" textlink="">
      <xdr:nvSpPr>
        <xdr:cNvPr id="757" name="テキスト ボックス 756">
          <a:extLst>
            <a:ext uri="{FF2B5EF4-FFF2-40B4-BE49-F238E27FC236}">
              <a16:creationId xmlns:a16="http://schemas.microsoft.com/office/drawing/2014/main" id="{8A44ABA4-9583-49FA-8DC8-25947AD635BA}"/>
            </a:ext>
          </a:extLst>
        </xdr:cNvPr>
        <xdr:cNvSpPr txBox="1"/>
      </xdr:nvSpPr>
      <xdr:spPr>
        <a:xfrm>
          <a:off x="20243800" y="7107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3365"/>
    <xdr:sp macro="" textlink="">
      <xdr:nvSpPr>
        <xdr:cNvPr id="758" name="テキスト ボックス 757">
          <a:extLst>
            <a:ext uri="{FF2B5EF4-FFF2-40B4-BE49-F238E27FC236}">
              <a16:creationId xmlns:a16="http://schemas.microsoft.com/office/drawing/2014/main" id="{2F9DD0AB-7397-4BAE-8924-BCDB605E2E40}"/>
            </a:ext>
          </a:extLst>
        </xdr:cNvPr>
        <xdr:cNvSpPr txBox="1"/>
      </xdr:nvSpPr>
      <xdr:spPr>
        <a:xfrm>
          <a:off x="19354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78105</xdr:rowOff>
    </xdr:from>
    <xdr:ext cx="762000" cy="253365"/>
    <xdr:sp macro="" textlink="">
      <xdr:nvSpPr>
        <xdr:cNvPr id="759" name="テキスト ボックス 758">
          <a:extLst>
            <a:ext uri="{FF2B5EF4-FFF2-40B4-BE49-F238E27FC236}">
              <a16:creationId xmlns:a16="http://schemas.microsoft.com/office/drawing/2014/main" id="{6BA41693-FBFF-4438-B19F-701A299B64D4}"/>
            </a:ext>
          </a:extLst>
        </xdr:cNvPr>
        <xdr:cNvSpPr txBox="1"/>
      </xdr:nvSpPr>
      <xdr:spPr>
        <a:xfrm>
          <a:off x="18459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2540</xdr:rowOff>
    </xdr:from>
    <xdr:to>
      <xdr:col>116</xdr:col>
      <xdr:colOff>114300</xdr:colOff>
      <xdr:row>36</xdr:row>
      <xdr:rowOff>101600</xdr:rowOff>
    </xdr:to>
    <xdr:sp macro="" textlink="">
      <xdr:nvSpPr>
        <xdr:cNvPr id="760" name="楕円 759">
          <a:extLst>
            <a:ext uri="{FF2B5EF4-FFF2-40B4-BE49-F238E27FC236}">
              <a16:creationId xmlns:a16="http://schemas.microsoft.com/office/drawing/2014/main" id="{E83926EF-43FA-4D86-ABAC-5949781ED3B4}"/>
            </a:ext>
          </a:extLst>
        </xdr:cNvPr>
        <xdr:cNvSpPr/>
      </xdr:nvSpPr>
      <xdr:spPr>
        <a:xfrm>
          <a:off x="22110700" y="61747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24765</xdr:rowOff>
    </xdr:from>
    <xdr:ext cx="534670" cy="253365"/>
    <xdr:sp macro="" textlink="">
      <xdr:nvSpPr>
        <xdr:cNvPr id="761" name="投資及び出資金該当値テキスト">
          <a:extLst>
            <a:ext uri="{FF2B5EF4-FFF2-40B4-BE49-F238E27FC236}">
              <a16:creationId xmlns:a16="http://schemas.microsoft.com/office/drawing/2014/main" id="{1B8B5D7C-B02F-4AEC-9F72-2E05787FAA15}"/>
            </a:ext>
          </a:extLst>
        </xdr:cNvPr>
        <xdr:cNvSpPr txBox="1"/>
      </xdr:nvSpPr>
      <xdr:spPr>
        <a:xfrm>
          <a:off x="22212300" y="60255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18,776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36</xdr:row>
      <xdr:rowOff>146050</xdr:rowOff>
    </xdr:from>
    <xdr:to>
      <xdr:col>112</xdr:col>
      <xdr:colOff>38100</xdr:colOff>
      <xdr:row>37</xdr:row>
      <xdr:rowOff>77470</xdr:rowOff>
    </xdr:to>
    <xdr:sp macro="" textlink="">
      <xdr:nvSpPr>
        <xdr:cNvPr id="762" name="楕円 761">
          <a:extLst>
            <a:ext uri="{FF2B5EF4-FFF2-40B4-BE49-F238E27FC236}">
              <a16:creationId xmlns:a16="http://schemas.microsoft.com/office/drawing/2014/main" id="{72102959-EDE6-48A4-BA7A-67EFDEEF5BCD}"/>
            </a:ext>
          </a:extLst>
        </xdr:cNvPr>
        <xdr:cNvSpPr/>
      </xdr:nvSpPr>
      <xdr:spPr>
        <a:xfrm>
          <a:off x="21272500" y="631825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35</xdr:row>
      <xdr:rowOff>93980</xdr:rowOff>
    </xdr:from>
    <xdr:ext cx="532130" cy="253365"/>
    <xdr:sp macro="" textlink="">
      <xdr:nvSpPr>
        <xdr:cNvPr id="763" name="テキスト ボックス 762">
          <a:extLst>
            <a:ext uri="{FF2B5EF4-FFF2-40B4-BE49-F238E27FC236}">
              <a16:creationId xmlns:a16="http://schemas.microsoft.com/office/drawing/2014/main" id="{31D84497-6FB5-4F47-96C7-2AC54EB46FC3}"/>
            </a:ext>
          </a:extLst>
        </xdr:cNvPr>
        <xdr:cNvSpPr txBox="1"/>
      </xdr:nvSpPr>
      <xdr:spPr>
        <a:xfrm>
          <a:off x="21055965" y="609473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12,375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0</xdr:rowOff>
    </xdr:from>
    <xdr:to>
      <xdr:col>107</xdr:col>
      <xdr:colOff>101600</xdr:colOff>
      <xdr:row>37</xdr:row>
      <xdr:rowOff>99060</xdr:rowOff>
    </xdr:to>
    <xdr:sp macro="" textlink="">
      <xdr:nvSpPr>
        <xdr:cNvPr id="764" name="楕円 763">
          <a:extLst>
            <a:ext uri="{FF2B5EF4-FFF2-40B4-BE49-F238E27FC236}">
              <a16:creationId xmlns:a16="http://schemas.microsoft.com/office/drawing/2014/main" id="{79B99D25-59F0-448E-9B01-B0A360F334DE}"/>
            </a:ext>
          </a:extLst>
        </xdr:cNvPr>
        <xdr:cNvSpPr/>
      </xdr:nvSpPr>
      <xdr:spPr>
        <a:xfrm>
          <a:off x="20383500" y="63436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35</xdr:row>
      <xdr:rowOff>115570</xdr:rowOff>
    </xdr:from>
    <xdr:ext cx="532130" cy="253365"/>
    <xdr:sp macro="" textlink="">
      <xdr:nvSpPr>
        <xdr:cNvPr id="765" name="テキスト ボックス 764">
          <a:extLst>
            <a:ext uri="{FF2B5EF4-FFF2-40B4-BE49-F238E27FC236}">
              <a16:creationId xmlns:a16="http://schemas.microsoft.com/office/drawing/2014/main" id="{D26DC87C-930E-4A0E-A1E8-6BA92E138970}"/>
            </a:ext>
          </a:extLst>
        </xdr:cNvPr>
        <xdr:cNvSpPr txBox="1"/>
      </xdr:nvSpPr>
      <xdr:spPr>
        <a:xfrm>
          <a:off x="20166965" y="611632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11,380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36</xdr:row>
      <xdr:rowOff>144780</xdr:rowOff>
    </xdr:from>
    <xdr:to>
      <xdr:col>102</xdr:col>
      <xdr:colOff>165100</xdr:colOff>
      <xdr:row>37</xdr:row>
      <xdr:rowOff>76200</xdr:rowOff>
    </xdr:to>
    <xdr:sp macro="" textlink="">
      <xdr:nvSpPr>
        <xdr:cNvPr id="766" name="楕円 765">
          <a:extLst>
            <a:ext uri="{FF2B5EF4-FFF2-40B4-BE49-F238E27FC236}">
              <a16:creationId xmlns:a16="http://schemas.microsoft.com/office/drawing/2014/main" id="{01D3A0F7-6191-4A26-BF73-6C4F284D3EAC}"/>
            </a:ext>
          </a:extLst>
        </xdr:cNvPr>
        <xdr:cNvSpPr/>
      </xdr:nvSpPr>
      <xdr:spPr>
        <a:xfrm>
          <a:off x="19494500" y="631698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35</xdr:row>
      <xdr:rowOff>92710</xdr:rowOff>
    </xdr:from>
    <xdr:ext cx="534670" cy="251460"/>
    <xdr:sp macro="" textlink="">
      <xdr:nvSpPr>
        <xdr:cNvPr id="767" name="テキスト ボックス 766">
          <a:extLst>
            <a:ext uri="{FF2B5EF4-FFF2-40B4-BE49-F238E27FC236}">
              <a16:creationId xmlns:a16="http://schemas.microsoft.com/office/drawing/2014/main" id="{BDA7E551-D495-48BC-A5F9-A066724298EE}"/>
            </a:ext>
          </a:extLst>
        </xdr:cNvPr>
        <xdr:cNvSpPr txBox="1"/>
      </xdr:nvSpPr>
      <xdr:spPr>
        <a:xfrm>
          <a:off x="19277965" y="609346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12,407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16510</xdr:rowOff>
    </xdr:from>
    <xdr:to>
      <xdr:col>98</xdr:col>
      <xdr:colOff>38100</xdr:colOff>
      <xdr:row>37</xdr:row>
      <xdr:rowOff>115570</xdr:rowOff>
    </xdr:to>
    <xdr:sp macro="" textlink="">
      <xdr:nvSpPr>
        <xdr:cNvPr id="768" name="楕円 767">
          <a:extLst>
            <a:ext uri="{FF2B5EF4-FFF2-40B4-BE49-F238E27FC236}">
              <a16:creationId xmlns:a16="http://schemas.microsoft.com/office/drawing/2014/main" id="{425CFDC5-6A18-4F20-B464-05D32492CFE0}"/>
            </a:ext>
          </a:extLst>
        </xdr:cNvPr>
        <xdr:cNvSpPr/>
      </xdr:nvSpPr>
      <xdr:spPr>
        <a:xfrm>
          <a:off x="18605500" y="63601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35</xdr:row>
      <xdr:rowOff>131445</xdr:rowOff>
    </xdr:from>
    <xdr:ext cx="532130" cy="252730"/>
    <xdr:sp macro="" textlink="">
      <xdr:nvSpPr>
        <xdr:cNvPr id="769" name="テキスト ボックス 768">
          <a:extLst>
            <a:ext uri="{FF2B5EF4-FFF2-40B4-BE49-F238E27FC236}">
              <a16:creationId xmlns:a16="http://schemas.microsoft.com/office/drawing/2014/main" id="{D68DAD2E-93EB-4690-B92E-E96D1334A7A2}"/>
            </a:ext>
          </a:extLst>
        </xdr:cNvPr>
        <xdr:cNvSpPr txBox="1"/>
      </xdr:nvSpPr>
      <xdr:spPr>
        <a:xfrm>
          <a:off x="18388965" y="6132195"/>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10,660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70" name="正方形/長方形 769">
          <a:extLst>
            <a:ext uri="{FF2B5EF4-FFF2-40B4-BE49-F238E27FC236}">
              <a16:creationId xmlns:a16="http://schemas.microsoft.com/office/drawing/2014/main" id="{18A1082A-F7A0-48DA-A4C6-9DB9052AA1AB}"/>
            </a:ext>
          </a:extLst>
        </xdr:cNvPr>
        <xdr:cNvSpPr/>
      </xdr:nvSpPr>
      <xdr:spPr>
        <a:xfrm>
          <a:off x="18288000" y="7428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71" name="正方形/長方形 770">
          <a:extLst>
            <a:ext uri="{FF2B5EF4-FFF2-40B4-BE49-F238E27FC236}">
              <a16:creationId xmlns:a16="http://schemas.microsoft.com/office/drawing/2014/main" id="{0465228A-F9C7-4508-969D-13844FD0C4B8}"/>
            </a:ext>
          </a:extLst>
        </xdr:cNvPr>
        <xdr:cNvSpPr/>
      </xdr:nvSpPr>
      <xdr:spPr>
        <a:xfrm>
          <a:off x="18415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A3781CFC-C38E-495F-BD22-AEC6A9C7AA92}"/>
            </a:ext>
          </a:extLst>
        </xdr:cNvPr>
        <xdr:cNvSpPr/>
      </xdr:nvSpPr>
      <xdr:spPr>
        <a:xfrm>
          <a:off x="18415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73" name="正方形/長方形 772">
          <a:extLst>
            <a:ext uri="{FF2B5EF4-FFF2-40B4-BE49-F238E27FC236}">
              <a16:creationId xmlns:a16="http://schemas.microsoft.com/office/drawing/2014/main" id="{C2A181EF-9440-48B0-87F1-92FD4FA8A7DA}"/>
            </a:ext>
          </a:extLst>
        </xdr:cNvPr>
        <xdr:cNvSpPr/>
      </xdr:nvSpPr>
      <xdr:spPr>
        <a:xfrm>
          <a:off x="19431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75BB04B6-C495-47CA-8620-A1E3C1554634}"/>
            </a:ext>
          </a:extLst>
        </xdr:cNvPr>
        <xdr:cNvSpPr/>
      </xdr:nvSpPr>
      <xdr:spPr>
        <a:xfrm>
          <a:off x="19431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75" name="正方形/長方形 774">
          <a:extLst>
            <a:ext uri="{FF2B5EF4-FFF2-40B4-BE49-F238E27FC236}">
              <a16:creationId xmlns:a16="http://schemas.microsoft.com/office/drawing/2014/main" id="{80936A87-E265-4A2D-BAE0-AEA69AF42F6A}"/>
            </a:ext>
          </a:extLst>
        </xdr:cNvPr>
        <xdr:cNvSpPr/>
      </xdr:nvSpPr>
      <xdr:spPr>
        <a:xfrm>
          <a:off x="20574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68D07106-A75C-4268-8AAC-EB1DD020F01E}"/>
            </a:ext>
          </a:extLst>
        </xdr:cNvPr>
        <xdr:cNvSpPr/>
      </xdr:nvSpPr>
      <xdr:spPr>
        <a:xfrm>
          <a:off x="20574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77" name="正方形/長方形 776">
          <a:extLst>
            <a:ext uri="{FF2B5EF4-FFF2-40B4-BE49-F238E27FC236}">
              <a16:creationId xmlns:a16="http://schemas.microsoft.com/office/drawing/2014/main" id="{7664E0A8-F559-4803-9782-6BE1DFA29633}"/>
            </a:ext>
          </a:extLst>
        </xdr:cNvPr>
        <xdr:cNvSpPr/>
      </xdr:nvSpPr>
      <xdr:spPr>
        <a:xfrm>
          <a:off x="18288000" y="8254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7345" cy="219710"/>
    <xdr:sp macro="" textlink="">
      <xdr:nvSpPr>
        <xdr:cNvPr id="778" name="テキスト ボックス 777">
          <a:extLst>
            <a:ext uri="{FF2B5EF4-FFF2-40B4-BE49-F238E27FC236}">
              <a16:creationId xmlns:a16="http://schemas.microsoft.com/office/drawing/2014/main" id="{FD114978-0A8D-49DA-BABC-E443E094955C}"/>
            </a:ext>
          </a:extLst>
        </xdr:cNvPr>
        <xdr:cNvSpPr txBox="1"/>
      </xdr:nvSpPr>
      <xdr:spPr>
        <a:xfrm>
          <a:off x="18249900" y="8063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79" name="直線コネクタ 778">
          <a:extLst>
            <a:ext uri="{FF2B5EF4-FFF2-40B4-BE49-F238E27FC236}">
              <a16:creationId xmlns:a16="http://schemas.microsoft.com/office/drawing/2014/main" id="{CEF546AE-0DE4-4743-8F22-CFE33E1DDCF7}"/>
            </a:ext>
          </a:extLst>
        </xdr:cNvPr>
        <xdr:cNvCxnSpPr/>
      </xdr:nvCxnSpPr>
      <xdr:spPr>
        <a:xfrm>
          <a:off x="18288000" y="10539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43180</xdr:rowOff>
    </xdr:from>
    <xdr:to>
      <xdr:col>120</xdr:col>
      <xdr:colOff>114300</xdr:colOff>
      <xdr:row>59</xdr:row>
      <xdr:rowOff>43180</xdr:rowOff>
    </xdr:to>
    <xdr:cxnSp macro="">
      <xdr:nvCxnSpPr>
        <xdr:cNvPr id="780" name="直線コネクタ 779">
          <a:extLst>
            <a:ext uri="{FF2B5EF4-FFF2-40B4-BE49-F238E27FC236}">
              <a16:creationId xmlns:a16="http://schemas.microsoft.com/office/drawing/2014/main" id="{0ED6C6BE-948F-4A41-9AEB-D92633F923A4}"/>
            </a:ext>
          </a:extLst>
        </xdr:cNvPr>
        <xdr:cNvCxnSpPr/>
      </xdr:nvCxnSpPr>
      <xdr:spPr>
        <a:xfrm>
          <a:off x="18288000" y="10158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72390</xdr:rowOff>
    </xdr:from>
    <xdr:ext cx="246380" cy="251460"/>
    <xdr:sp macro="" textlink="">
      <xdr:nvSpPr>
        <xdr:cNvPr id="781" name="テキスト ボックス 780">
          <a:extLst>
            <a:ext uri="{FF2B5EF4-FFF2-40B4-BE49-F238E27FC236}">
              <a16:creationId xmlns:a16="http://schemas.microsoft.com/office/drawing/2014/main" id="{4EABED5A-5EFA-4460-9402-B134F94EFCB8}"/>
            </a:ext>
          </a:extLst>
        </xdr:cNvPr>
        <xdr:cNvSpPr txBox="1"/>
      </xdr:nvSpPr>
      <xdr:spPr>
        <a:xfrm>
          <a:off x="18039080" y="1001649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5715</xdr:rowOff>
    </xdr:from>
    <xdr:to>
      <xdr:col>120</xdr:col>
      <xdr:colOff>114300</xdr:colOff>
      <xdr:row>57</xdr:row>
      <xdr:rowOff>5715</xdr:rowOff>
    </xdr:to>
    <xdr:cxnSp macro="">
      <xdr:nvCxnSpPr>
        <xdr:cNvPr id="782" name="直線コネクタ 781">
          <a:extLst>
            <a:ext uri="{FF2B5EF4-FFF2-40B4-BE49-F238E27FC236}">
              <a16:creationId xmlns:a16="http://schemas.microsoft.com/office/drawing/2014/main" id="{2E8BA289-0FC3-4F63-9556-85BA349096BE}"/>
            </a:ext>
          </a:extLst>
        </xdr:cNvPr>
        <xdr:cNvCxnSpPr/>
      </xdr:nvCxnSpPr>
      <xdr:spPr>
        <a:xfrm>
          <a:off x="18288000" y="9778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34925</xdr:rowOff>
    </xdr:from>
    <xdr:ext cx="531495" cy="251460"/>
    <xdr:sp macro="" textlink="">
      <xdr:nvSpPr>
        <xdr:cNvPr id="783" name="テキスト ボックス 782">
          <a:extLst>
            <a:ext uri="{FF2B5EF4-FFF2-40B4-BE49-F238E27FC236}">
              <a16:creationId xmlns:a16="http://schemas.microsoft.com/office/drawing/2014/main" id="{DC868333-FC5C-4986-A369-BD00A3154F53}"/>
            </a:ext>
          </a:extLst>
        </xdr:cNvPr>
        <xdr:cNvSpPr txBox="1"/>
      </xdr:nvSpPr>
      <xdr:spPr>
        <a:xfrm>
          <a:off x="17756505" y="963612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136525</xdr:rowOff>
    </xdr:from>
    <xdr:to>
      <xdr:col>120</xdr:col>
      <xdr:colOff>114300</xdr:colOff>
      <xdr:row>54</xdr:row>
      <xdr:rowOff>136525</xdr:rowOff>
    </xdr:to>
    <xdr:cxnSp macro="">
      <xdr:nvCxnSpPr>
        <xdr:cNvPr id="784" name="直線コネクタ 783">
          <a:extLst>
            <a:ext uri="{FF2B5EF4-FFF2-40B4-BE49-F238E27FC236}">
              <a16:creationId xmlns:a16="http://schemas.microsoft.com/office/drawing/2014/main" id="{12E3F9F1-F0DF-4A62-98D3-E247B53D5600}"/>
            </a:ext>
          </a:extLst>
        </xdr:cNvPr>
        <xdr:cNvCxnSpPr/>
      </xdr:nvCxnSpPr>
      <xdr:spPr>
        <a:xfrm>
          <a:off x="18288000" y="939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165100</xdr:rowOff>
    </xdr:from>
    <xdr:ext cx="531495" cy="250825"/>
    <xdr:sp macro="" textlink="">
      <xdr:nvSpPr>
        <xdr:cNvPr id="785" name="テキスト ボックス 784">
          <a:extLst>
            <a:ext uri="{FF2B5EF4-FFF2-40B4-BE49-F238E27FC236}">
              <a16:creationId xmlns:a16="http://schemas.microsoft.com/office/drawing/2014/main" id="{552125E6-ADBA-458C-866D-FBAF69DBD097}"/>
            </a:ext>
          </a:extLst>
        </xdr:cNvPr>
        <xdr:cNvSpPr txBox="1"/>
      </xdr:nvSpPr>
      <xdr:spPr>
        <a:xfrm>
          <a:off x="17756505" y="925195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99060</xdr:rowOff>
    </xdr:from>
    <xdr:to>
      <xdr:col>120</xdr:col>
      <xdr:colOff>114300</xdr:colOff>
      <xdr:row>52</xdr:row>
      <xdr:rowOff>99060</xdr:rowOff>
    </xdr:to>
    <xdr:cxnSp macro="">
      <xdr:nvCxnSpPr>
        <xdr:cNvPr id="786" name="直線コネクタ 785">
          <a:extLst>
            <a:ext uri="{FF2B5EF4-FFF2-40B4-BE49-F238E27FC236}">
              <a16:creationId xmlns:a16="http://schemas.microsoft.com/office/drawing/2014/main" id="{4761B817-A50E-48D9-9A69-7AB136744633}"/>
            </a:ext>
          </a:extLst>
        </xdr:cNvPr>
        <xdr:cNvCxnSpPr/>
      </xdr:nvCxnSpPr>
      <xdr:spPr>
        <a:xfrm>
          <a:off x="18288000" y="9014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128270</xdr:rowOff>
    </xdr:from>
    <xdr:ext cx="531495" cy="251460"/>
    <xdr:sp macro="" textlink="">
      <xdr:nvSpPr>
        <xdr:cNvPr id="787" name="テキスト ボックス 786">
          <a:extLst>
            <a:ext uri="{FF2B5EF4-FFF2-40B4-BE49-F238E27FC236}">
              <a16:creationId xmlns:a16="http://schemas.microsoft.com/office/drawing/2014/main" id="{61BA9720-462A-4D29-A27D-D211F2D90A93}"/>
            </a:ext>
          </a:extLst>
        </xdr:cNvPr>
        <xdr:cNvSpPr txBox="1"/>
      </xdr:nvSpPr>
      <xdr:spPr>
        <a:xfrm>
          <a:off x="17756505" y="887222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61595</xdr:rowOff>
    </xdr:from>
    <xdr:to>
      <xdr:col>120</xdr:col>
      <xdr:colOff>114300</xdr:colOff>
      <xdr:row>50</xdr:row>
      <xdr:rowOff>61595</xdr:rowOff>
    </xdr:to>
    <xdr:cxnSp macro="">
      <xdr:nvCxnSpPr>
        <xdr:cNvPr id="788" name="直線コネクタ 787">
          <a:extLst>
            <a:ext uri="{FF2B5EF4-FFF2-40B4-BE49-F238E27FC236}">
              <a16:creationId xmlns:a16="http://schemas.microsoft.com/office/drawing/2014/main" id="{AFF152EC-C324-42C1-99A3-002441FD5ECC}"/>
            </a:ext>
          </a:extLst>
        </xdr:cNvPr>
        <xdr:cNvCxnSpPr/>
      </xdr:nvCxnSpPr>
      <xdr:spPr>
        <a:xfrm>
          <a:off x="18288000" y="8634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90805</xdr:rowOff>
    </xdr:from>
    <xdr:ext cx="531495" cy="251460"/>
    <xdr:sp macro="" textlink="">
      <xdr:nvSpPr>
        <xdr:cNvPr id="789" name="テキスト ボックス 788">
          <a:extLst>
            <a:ext uri="{FF2B5EF4-FFF2-40B4-BE49-F238E27FC236}">
              <a16:creationId xmlns:a16="http://schemas.microsoft.com/office/drawing/2014/main" id="{A90F2B68-E3C3-4950-9678-C25A393930DE}"/>
            </a:ext>
          </a:extLst>
        </xdr:cNvPr>
        <xdr:cNvSpPr txBox="1"/>
      </xdr:nvSpPr>
      <xdr:spPr>
        <a:xfrm>
          <a:off x="17756505" y="849185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90" name="直線コネクタ 789">
          <a:extLst>
            <a:ext uri="{FF2B5EF4-FFF2-40B4-BE49-F238E27FC236}">
              <a16:creationId xmlns:a16="http://schemas.microsoft.com/office/drawing/2014/main" id="{7D22E6E8-88B7-4FA1-85D2-5A651B87B760}"/>
            </a:ext>
          </a:extLst>
        </xdr:cNvPr>
        <xdr:cNvCxnSpPr/>
      </xdr:nvCxnSpPr>
      <xdr:spPr>
        <a:xfrm>
          <a:off x="18288000" y="8254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53340</xdr:rowOff>
    </xdr:from>
    <xdr:ext cx="531495" cy="250825"/>
    <xdr:sp macro="" textlink="">
      <xdr:nvSpPr>
        <xdr:cNvPr id="791" name="テキスト ボックス 790">
          <a:extLst>
            <a:ext uri="{FF2B5EF4-FFF2-40B4-BE49-F238E27FC236}">
              <a16:creationId xmlns:a16="http://schemas.microsoft.com/office/drawing/2014/main" id="{804204EB-BECA-440D-A6C7-F4FB47A449ED}"/>
            </a:ext>
          </a:extLst>
        </xdr:cNvPr>
        <xdr:cNvSpPr txBox="1"/>
      </xdr:nvSpPr>
      <xdr:spPr>
        <a:xfrm>
          <a:off x="17756505" y="811149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92" name="貸付金グラフ枠">
          <a:extLst>
            <a:ext uri="{FF2B5EF4-FFF2-40B4-BE49-F238E27FC236}">
              <a16:creationId xmlns:a16="http://schemas.microsoft.com/office/drawing/2014/main" id="{2D0B5329-E5DB-4195-92C1-6C68A6E4DC85}"/>
            </a:ext>
          </a:extLst>
        </xdr:cNvPr>
        <xdr:cNvSpPr/>
      </xdr:nvSpPr>
      <xdr:spPr>
        <a:xfrm>
          <a:off x="18288000" y="8254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41275</xdr:rowOff>
    </xdr:from>
    <xdr:to>
      <xdr:col>116</xdr:col>
      <xdr:colOff>62865</xdr:colOff>
      <xdr:row>59</xdr:row>
      <xdr:rowOff>43180</xdr:rowOff>
    </xdr:to>
    <xdr:cxnSp macro="">
      <xdr:nvCxnSpPr>
        <xdr:cNvPr id="793" name="直線コネクタ 792">
          <a:extLst>
            <a:ext uri="{FF2B5EF4-FFF2-40B4-BE49-F238E27FC236}">
              <a16:creationId xmlns:a16="http://schemas.microsoft.com/office/drawing/2014/main" id="{3775D09B-C3C1-477D-870F-9077126FA614}"/>
            </a:ext>
          </a:extLst>
        </xdr:cNvPr>
        <xdr:cNvCxnSpPr/>
      </xdr:nvCxnSpPr>
      <xdr:spPr>
        <a:xfrm flipV="1">
          <a:off x="22159595" y="8613775"/>
          <a:ext cx="127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47625</xdr:rowOff>
    </xdr:from>
    <xdr:ext cx="249555" cy="251460"/>
    <xdr:sp macro="" textlink="">
      <xdr:nvSpPr>
        <xdr:cNvPr id="794" name="貸付金最小値テキスト">
          <a:extLst>
            <a:ext uri="{FF2B5EF4-FFF2-40B4-BE49-F238E27FC236}">
              <a16:creationId xmlns:a16="http://schemas.microsoft.com/office/drawing/2014/main" id="{33A099F0-A13F-4EFA-9551-5771B969DA46}"/>
            </a:ext>
          </a:extLst>
        </xdr:cNvPr>
        <xdr:cNvSpPr txBox="1"/>
      </xdr:nvSpPr>
      <xdr:spPr>
        <a:xfrm>
          <a:off x="22212300" y="10163175"/>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43180</xdr:rowOff>
    </xdr:from>
    <xdr:to>
      <xdr:col>116</xdr:col>
      <xdr:colOff>152400</xdr:colOff>
      <xdr:row>59</xdr:row>
      <xdr:rowOff>43180</xdr:rowOff>
    </xdr:to>
    <xdr:cxnSp macro="">
      <xdr:nvCxnSpPr>
        <xdr:cNvPr id="795" name="直線コネクタ 794">
          <a:extLst>
            <a:ext uri="{FF2B5EF4-FFF2-40B4-BE49-F238E27FC236}">
              <a16:creationId xmlns:a16="http://schemas.microsoft.com/office/drawing/2014/main" id="{C6DD1277-113B-4C08-9511-11221A360E14}"/>
            </a:ext>
          </a:extLst>
        </xdr:cNvPr>
        <xdr:cNvCxnSpPr/>
      </xdr:nvCxnSpPr>
      <xdr:spPr>
        <a:xfrm>
          <a:off x="22072600" y="10158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156845</xdr:rowOff>
    </xdr:from>
    <xdr:ext cx="534670" cy="253365"/>
    <xdr:sp macro="" textlink="">
      <xdr:nvSpPr>
        <xdr:cNvPr id="796" name="貸付金最大値テキスト">
          <a:extLst>
            <a:ext uri="{FF2B5EF4-FFF2-40B4-BE49-F238E27FC236}">
              <a16:creationId xmlns:a16="http://schemas.microsoft.com/office/drawing/2014/main" id="{B42A9E63-1730-4E33-A485-E8A2F52FD271}"/>
            </a:ext>
          </a:extLst>
        </xdr:cNvPr>
        <xdr:cNvSpPr txBox="1"/>
      </xdr:nvSpPr>
      <xdr:spPr>
        <a:xfrm>
          <a:off x="22212300" y="83864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40,548</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41275</xdr:rowOff>
    </xdr:from>
    <xdr:to>
      <xdr:col>116</xdr:col>
      <xdr:colOff>152400</xdr:colOff>
      <xdr:row>50</xdr:row>
      <xdr:rowOff>41275</xdr:rowOff>
    </xdr:to>
    <xdr:cxnSp macro="">
      <xdr:nvCxnSpPr>
        <xdr:cNvPr id="797" name="直線コネクタ 796">
          <a:extLst>
            <a:ext uri="{FF2B5EF4-FFF2-40B4-BE49-F238E27FC236}">
              <a16:creationId xmlns:a16="http://schemas.microsoft.com/office/drawing/2014/main" id="{466E72D1-30A4-4F32-AD1B-FB855B810F8E}"/>
            </a:ext>
          </a:extLst>
        </xdr:cNvPr>
        <xdr:cNvCxnSpPr/>
      </xdr:nvCxnSpPr>
      <xdr:spPr>
        <a:xfrm>
          <a:off x="22072600" y="8613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59</xdr:row>
      <xdr:rowOff>40005</xdr:rowOff>
    </xdr:from>
    <xdr:to>
      <xdr:col>116</xdr:col>
      <xdr:colOff>63500</xdr:colOff>
      <xdr:row>59</xdr:row>
      <xdr:rowOff>43180</xdr:rowOff>
    </xdr:to>
    <xdr:cxnSp macro="">
      <xdr:nvCxnSpPr>
        <xdr:cNvPr id="798" name="直線コネクタ 797">
          <a:extLst>
            <a:ext uri="{FF2B5EF4-FFF2-40B4-BE49-F238E27FC236}">
              <a16:creationId xmlns:a16="http://schemas.microsoft.com/office/drawing/2014/main" id="{142E57AB-C4BF-4B7E-A248-F4B84722FC85}"/>
            </a:ext>
          </a:extLst>
        </xdr:cNvPr>
        <xdr:cNvCxnSpPr/>
      </xdr:nvCxnSpPr>
      <xdr:spPr>
        <a:xfrm flipV="1">
          <a:off x="21316950" y="10155555"/>
          <a:ext cx="8445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19050</xdr:rowOff>
    </xdr:from>
    <xdr:ext cx="469900" cy="252730"/>
    <xdr:sp macro="" textlink="">
      <xdr:nvSpPr>
        <xdr:cNvPr id="799" name="貸付金平均値テキスト">
          <a:extLst>
            <a:ext uri="{FF2B5EF4-FFF2-40B4-BE49-F238E27FC236}">
              <a16:creationId xmlns:a16="http://schemas.microsoft.com/office/drawing/2014/main" id="{45CCD9CA-4E89-408C-94C3-1559559BBB3E}"/>
            </a:ext>
          </a:extLst>
        </xdr:cNvPr>
        <xdr:cNvSpPr txBox="1"/>
      </xdr:nvSpPr>
      <xdr:spPr>
        <a:xfrm>
          <a:off x="22212300" y="979170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164465</xdr:rowOff>
    </xdr:from>
    <xdr:to>
      <xdr:col>116</xdr:col>
      <xdr:colOff>114300</xdr:colOff>
      <xdr:row>58</xdr:row>
      <xdr:rowOff>95885</xdr:rowOff>
    </xdr:to>
    <xdr:sp macro="" textlink="">
      <xdr:nvSpPr>
        <xdr:cNvPr id="800" name="フローチャート: 判断 799">
          <a:extLst>
            <a:ext uri="{FF2B5EF4-FFF2-40B4-BE49-F238E27FC236}">
              <a16:creationId xmlns:a16="http://schemas.microsoft.com/office/drawing/2014/main" id="{96B44AA4-C4CE-4D2C-ABA2-AEE79EDF4B31}"/>
            </a:ext>
          </a:extLst>
        </xdr:cNvPr>
        <xdr:cNvSpPr/>
      </xdr:nvSpPr>
      <xdr:spPr>
        <a:xfrm>
          <a:off x="22110700" y="993711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40640</xdr:rowOff>
    </xdr:from>
    <xdr:to>
      <xdr:col>111</xdr:col>
      <xdr:colOff>171450</xdr:colOff>
      <xdr:row>59</xdr:row>
      <xdr:rowOff>43180</xdr:rowOff>
    </xdr:to>
    <xdr:cxnSp macro="">
      <xdr:nvCxnSpPr>
        <xdr:cNvPr id="801" name="直線コネクタ 800">
          <a:extLst>
            <a:ext uri="{FF2B5EF4-FFF2-40B4-BE49-F238E27FC236}">
              <a16:creationId xmlns:a16="http://schemas.microsoft.com/office/drawing/2014/main" id="{1A294F2D-1A92-4B35-B23A-1644B33FC642}"/>
            </a:ext>
          </a:extLst>
        </xdr:cNvPr>
        <xdr:cNvCxnSpPr/>
      </xdr:nvCxnSpPr>
      <xdr:spPr>
        <a:xfrm>
          <a:off x="20434300" y="10156190"/>
          <a:ext cx="8826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137160</xdr:rowOff>
    </xdr:from>
    <xdr:to>
      <xdr:col>112</xdr:col>
      <xdr:colOff>38100</xdr:colOff>
      <xdr:row>58</xdr:row>
      <xdr:rowOff>69215</xdr:rowOff>
    </xdr:to>
    <xdr:sp macro="" textlink="">
      <xdr:nvSpPr>
        <xdr:cNvPr id="802" name="フローチャート: 判断 801">
          <a:extLst>
            <a:ext uri="{FF2B5EF4-FFF2-40B4-BE49-F238E27FC236}">
              <a16:creationId xmlns:a16="http://schemas.microsoft.com/office/drawing/2014/main" id="{24A00127-B49E-41DF-8EA5-7C0CCD5AD16C}"/>
            </a:ext>
          </a:extLst>
        </xdr:cNvPr>
        <xdr:cNvSpPr/>
      </xdr:nvSpPr>
      <xdr:spPr>
        <a:xfrm>
          <a:off x="21272500" y="990981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85090</xdr:rowOff>
    </xdr:from>
    <xdr:ext cx="469900" cy="250825"/>
    <xdr:sp macro="" textlink="">
      <xdr:nvSpPr>
        <xdr:cNvPr id="803" name="テキスト ボックス 802">
          <a:extLst>
            <a:ext uri="{FF2B5EF4-FFF2-40B4-BE49-F238E27FC236}">
              <a16:creationId xmlns:a16="http://schemas.microsoft.com/office/drawing/2014/main" id="{F6E009EE-A226-4A7E-9BE5-DB47E6E29E08}"/>
            </a:ext>
          </a:extLst>
        </xdr:cNvPr>
        <xdr:cNvSpPr txBox="1"/>
      </xdr:nvSpPr>
      <xdr:spPr>
        <a:xfrm>
          <a:off x="21088350" y="968629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34925</xdr:rowOff>
    </xdr:from>
    <xdr:to>
      <xdr:col>107</xdr:col>
      <xdr:colOff>50800</xdr:colOff>
      <xdr:row>59</xdr:row>
      <xdr:rowOff>40640</xdr:rowOff>
    </xdr:to>
    <xdr:cxnSp macro="">
      <xdr:nvCxnSpPr>
        <xdr:cNvPr id="804" name="直線コネクタ 803">
          <a:extLst>
            <a:ext uri="{FF2B5EF4-FFF2-40B4-BE49-F238E27FC236}">
              <a16:creationId xmlns:a16="http://schemas.microsoft.com/office/drawing/2014/main" id="{C4A863B2-FCAD-4819-AF16-E3B4907E4941}"/>
            </a:ext>
          </a:extLst>
        </xdr:cNvPr>
        <xdr:cNvCxnSpPr/>
      </xdr:nvCxnSpPr>
      <xdr:spPr>
        <a:xfrm>
          <a:off x="19545300" y="1015047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5715</xdr:rowOff>
    </xdr:from>
    <xdr:to>
      <xdr:col>107</xdr:col>
      <xdr:colOff>101600</xdr:colOff>
      <xdr:row>58</xdr:row>
      <xdr:rowOff>105410</xdr:rowOff>
    </xdr:to>
    <xdr:sp macro="" textlink="">
      <xdr:nvSpPr>
        <xdr:cNvPr id="805" name="フローチャート: 判断 804">
          <a:extLst>
            <a:ext uri="{FF2B5EF4-FFF2-40B4-BE49-F238E27FC236}">
              <a16:creationId xmlns:a16="http://schemas.microsoft.com/office/drawing/2014/main" id="{36E2C086-5D3A-488D-8C04-475C65115F0C}"/>
            </a:ext>
          </a:extLst>
        </xdr:cNvPr>
        <xdr:cNvSpPr/>
      </xdr:nvSpPr>
      <xdr:spPr>
        <a:xfrm>
          <a:off x="20383500" y="99498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120650</xdr:rowOff>
    </xdr:from>
    <xdr:ext cx="469900" cy="252730"/>
    <xdr:sp macro="" textlink="">
      <xdr:nvSpPr>
        <xdr:cNvPr id="806" name="テキスト ボックス 805">
          <a:extLst>
            <a:ext uri="{FF2B5EF4-FFF2-40B4-BE49-F238E27FC236}">
              <a16:creationId xmlns:a16="http://schemas.microsoft.com/office/drawing/2014/main" id="{3F8583A2-F1AB-4FDB-AB28-DDA078743DDB}"/>
            </a:ext>
          </a:extLst>
        </xdr:cNvPr>
        <xdr:cNvSpPr txBox="1"/>
      </xdr:nvSpPr>
      <xdr:spPr>
        <a:xfrm>
          <a:off x="20199350" y="97218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59</xdr:row>
      <xdr:rowOff>33020</xdr:rowOff>
    </xdr:from>
    <xdr:to>
      <xdr:col>102</xdr:col>
      <xdr:colOff>114300</xdr:colOff>
      <xdr:row>59</xdr:row>
      <xdr:rowOff>34925</xdr:rowOff>
    </xdr:to>
    <xdr:cxnSp macro="">
      <xdr:nvCxnSpPr>
        <xdr:cNvPr id="807" name="直線コネクタ 806">
          <a:extLst>
            <a:ext uri="{FF2B5EF4-FFF2-40B4-BE49-F238E27FC236}">
              <a16:creationId xmlns:a16="http://schemas.microsoft.com/office/drawing/2014/main" id="{8AA08B25-7702-4868-BB9D-0E4A318D4993}"/>
            </a:ext>
          </a:extLst>
        </xdr:cNvPr>
        <xdr:cNvCxnSpPr/>
      </xdr:nvCxnSpPr>
      <xdr:spPr>
        <a:xfrm>
          <a:off x="18649950" y="10148570"/>
          <a:ext cx="8953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159385</xdr:rowOff>
    </xdr:from>
    <xdr:to>
      <xdr:col>102</xdr:col>
      <xdr:colOff>165100</xdr:colOff>
      <xdr:row>58</xdr:row>
      <xdr:rowOff>90805</xdr:rowOff>
    </xdr:to>
    <xdr:sp macro="" textlink="">
      <xdr:nvSpPr>
        <xdr:cNvPr id="808" name="フローチャート: 判断 807">
          <a:extLst>
            <a:ext uri="{FF2B5EF4-FFF2-40B4-BE49-F238E27FC236}">
              <a16:creationId xmlns:a16="http://schemas.microsoft.com/office/drawing/2014/main" id="{66B2AC59-C2C3-4FBB-9654-272C90873E33}"/>
            </a:ext>
          </a:extLst>
        </xdr:cNvPr>
        <xdr:cNvSpPr/>
      </xdr:nvSpPr>
      <xdr:spPr>
        <a:xfrm>
          <a:off x="19494500" y="993203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106680</xdr:rowOff>
    </xdr:from>
    <xdr:ext cx="469900" cy="250825"/>
    <xdr:sp macro="" textlink="">
      <xdr:nvSpPr>
        <xdr:cNvPr id="809" name="テキスト ボックス 808">
          <a:extLst>
            <a:ext uri="{FF2B5EF4-FFF2-40B4-BE49-F238E27FC236}">
              <a16:creationId xmlns:a16="http://schemas.microsoft.com/office/drawing/2014/main" id="{E42A2323-6198-4C47-92A8-0EE0B2CDBE19}"/>
            </a:ext>
          </a:extLst>
        </xdr:cNvPr>
        <xdr:cNvSpPr txBox="1"/>
      </xdr:nvSpPr>
      <xdr:spPr>
        <a:xfrm>
          <a:off x="19310350" y="970788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156210</xdr:rowOff>
    </xdr:from>
    <xdr:to>
      <xdr:col>98</xdr:col>
      <xdr:colOff>38100</xdr:colOff>
      <xdr:row>58</xdr:row>
      <xdr:rowOff>88265</xdr:rowOff>
    </xdr:to>
    <xdr:sp macro="" textlink="">
      <xdr:nvSpPr>
        <xdr:cNvPr id="810" name="フローチャート: 判断 809">
          <a:extLst>
            <a:ext uri="{FF2B5EF4-FFF2-40B4-BE49-F238E27FC236}">
              <a16:creationId xmlns:a16="http://schemas.microsoft.com/office/drawing/2014/main" id="{B24B8EA6-75CF-44B2-835F-6BC38C54A34A}"/>
            </a:ext>
          </a:extLst>
        </xdr:cNvPr>
        <xdr:cNvSpPr/>
      </xdr:nvSpPr>
      <xdr:spPr>
        <a:xfrm>
          <a:off x="18605500" y="992886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104775</xdr:rowOff>
    </xdr:from>
    <xdr:ext cx="469900" cy="251460"/>
    <xdr:sp macro="" textlink="">
      <xdr:nvSpPr>
        <xdr:cNvPr id="811" name="テキスト ボックス 810">
          <a:extLst>
            <a:ext uri="{FF2B5EF4-FFF2-40B4-BE49-F238E27FC236}">
              <a16:creationId xmlns:a16="http://schemas.microsoft.com/office/drawing/2014/main" id="{339F5AC4-8E11-43F8-B247-4A272E3B141C}"/>
            </a:ext>
          </a:extLst>
        </xdr:cNvPr>
        <xdr:cNvSpPr txBox="1"/>
      </xdr:nvSpPr>
      <xdr:spPr>
        <a:xfrm>
          <a:off x="18421350" y="970597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812" name="テキスト ボックス 811">
          <a:extLst>
            <a:ext uri="{FF2B5EF4-FFF2-40B4-BE49-F238E27FC236}">
              <a16:creationId xmlns:a16="http://schemas.microsoft.com/office/drawing/2014/main" id="{A308512F-CD21-4CCB-A711-2358383A852C}"/>
            </a:ext>
          </a:extLst>
        </xdr:cNvPr>
        <xdr:cNvSpPr txBox="1"/>
      </xdr:nvSpPr>
      <xdr:spPr>
        <a:xfrm>
          <a:off x="219710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78105</xdr:rowOff>
    </xdr:from>
    <xdr:ext cx="762000" cy="253365"/>
    <xdr:sp macro="" textlink="">
      <xdr:nvSpPr>
        <xdr:cNvPr id="813" name="テキスト ボックス 812">
          <a:extLst>
            <a:ext uri="{FF2B5EF4-FFF2-40B4-BE49-F238E27FC236}">
              <a16:creationId xmlns:a16="http://schemas.microsoft.com/office/drawing/2014/main" id="{556BD245-920E-470B-9FFE-2D0E316681A7}"/>
            </a:ext>
          </a:extLst>
        </xdr:cNvPr>
        <xdr:cNvSpPr txBox="1"/>
      </xdr:nvSpPr>
      <xdr:spPr>
        <a:xfrm>
          <a:off x="21126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9460" cy="253365"/>
    <xdr:sp macro="" textlink="">
      <xdr:nvSpPr>
        <xdr:cNvPr id="814" name="テキスト ボックス 813">
          <a:extLst>
            <a:ext uri="{FF2B5EF4-FFF2-40B4-BE49-F238E27FC236}">
              <a16:creationId xmlns:a16="http://schemas.microsoft.com/office/drawing/2014/main" id="{137AFCDD-C659-47D1-A796-F9B7E210086B}"/>
            </a:ext>
          </a:extLst>
        </xdr:cNvPr>
        <xdr:cNvSpPr txBox="1"/>
      </xdr:nvSpPr>
      <xdr:spPr>
        <a:xfrm>
          <a:off x="20243800" y="10536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3365"/>
    <xdr:sp macro="" textlink="">
      <xdr:nvSpPr>
        <xdr:cNvPr id="815" name="テキスト ボックス 814">
          <a:extLst>
            <a:ext uri="{FF2B5EF4-FFF2-40B4-BE49-F238E27FC236}">
              <a16:creationId xmlns:a16="http://schemas.microsoft.com/office/drawing/2014/main" id="{099461E5-5D06-45A0-BE1E-0FDC1A4FF48C}"/>
            </a:ext>
          </a:extLst>
        </xdr:cNvPr>
        <xdr:cNvSpPr txBox="1"/>
      </xdr:nvSpPr>
      <xdr:spPr>
        <a:xfrm>
          <a:off x="19354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78105</xdr:rowOff>
    </xdr:from>
    <xdr:ext cx="762000" cy="253365"/>
    <xdr:sp macro="" textlink="">
      <xdr:nvSpPr>
        <xdr:cNvPr id="816" name="テキスト ボックス 815">
          <a:extLst>
            <a:ext uri="{FF2B5EF4-FFF2-40B4-BE49-F238E27FC236}">
              <a16:creationId xmlns:a16="http://schemas.microsoft.com/office/drawing/2014/main" id="{8732A4FA-2397-4CD5-9F4B-B993E2C904AD}"/>
            </a:ext>
          </a:extLst>
        </xdr:cNvPr>
        <xdr:cNvSpPr txBox="1"/>
      </xdr:nvSpPr>
      <xdr:spPr>
        <a:xfrm>
          <a:off x="18459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158750</xdr:rowOff>
    </xdr:from>
    <xdr:to>
      <xdr:col>116</xdr:col>
      <xdr:colOff>114300</xdr:colOff>
      <xdr:row>59</xdr:row>
      <xdr:rowOff>90170</xdr:rowOff>
    </xdr:to>
    <xdr:sp macro="" textlink="">
      <xdr:nvSpPr>
        <xdr:cNvPr id="817" name="楕円 816">
          <a:extLst>
            <a:ext uri="{FF2B5EF4-FFF2-40B4-BE49-F238E27FC236}">
              <a16:creationId xmlns:a16="http://schemas.microsoft.com/office/drawing/2014/main" id="{C67726A9-FBF1-4696-9EC8-75C0BD125DF0}"/>
            </a:ext>
          </a:extLst>
        </xdr:cNvPr>
        <xdr:cNvSpPr/>
      </xdr:nvSpPr>
      <xdr:spPr>
        <a:xfrm>
          <a:off x="22110700" y="1010285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74930</xdr:rowOff>
    </xdr:from>
    <xdr:ext cx="313690" cy="252730"/>
    <xdr:sp macro="" textlink="">
      <xdr:nvSpPr>
        <xdr:cNvPr id="818" name="貸付金該当値テキスト">
          <a:extLst>
            <a:ext uri="{FF2B5EF4-FFF2-40B4-BE49-F238E27FC236}">
              <a16:creationId xmlns:a16="http://schemas.microsoft.com/office/drawing/2014/main" id="{CAFE5E7C-8495-4143-BCD9-F8DD234445BB}"/>
            </a:ext>
          </a:extLst>
        </xdr:cNvPr>
        <xdr:cNvSpPr txBox="1"/>
      </xdr:nvSpPr>
      <xdr:spPr>
        <a:xfrm>
          <a:off x="22212300" y="10019030"/>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161925</xdr:rowOff>
    </xdr:from>
    <xdr:to>
      <xdr:col>112</xdr:col>
      <xdr:colOff>38100</xdr:colOff>
      <xdr:row>59</xdr:row>
      <xdr:rowOff>93345</xdr:rowOff>
    </xdr:to>
    <xdr:sp macro="" textlink="">
      <xdr:nvSpPr>
        <xdr:cNvPr id="819" name="楕円 818">
          <a:extLst>
            <a:ext uri="{FF2B5EF4-FFF2-40B4-BE49-F238E27FC236}">
              <a16:creationId xmlns:a16="http://schemas.microsoft.com/office/drawing/2014/main" id="{C46D8E0E-CAD7-4BC0-B439-63430F40C7D5}"/>
            </a:ext>
          </a:extLst>
        </xdr:cNvPr>
        <xdr:cNvSpPr/>
      </xdr:nvSpPr>
      <xdr:spPr>
        <a:xfrm>
          <a:off x="21272500" y="101060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84455</xdr:rowOff>
    </xdr:from>
    <xdr:ext cx="247015" cy="250825"/>
    <xdr:sp macro="" textlink="">
      <xdr:nvSpPr>
        <xdr:cNvPr id="820" name="テキスト ボックス 819">
          <a:extLst>
            <a:ext uri="{FF2B5EF4-FFF2-40B4-BE49-F238E27FC236}">
              <a16:creationId xmlns:a16="http://schemas.microsoft.com/office/drawing/2014/main" id="{82CA0F0C-85D8-4179-BA57-77251AC86846}"/>
            </a:ext>
          </a:extLst>
        </xdr:cNvPr>
        <xdr:cNvSpPr txBox="1"/>
      </xdr:nvSpPr>
      <xdr:spPr>
        <a:xfrm>
          <a:off x="21198840" y="10200005"/>
          <a:ext cx="2470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159385</xdr:rowOff>
    </xdr:from>
    <xdr:to>
      <xdr:col>107</xdr:col>
      <xdr:colOff>101600</xdr:colOff>
      <xdr:row>59</xdr:row>
      <xdr:rowOff>90805</xdr:rowOff>
    </xdr:to>
    <xdr:sp macro="" textlink="">
      <xdr:nvSpPr>
        <xdr:cNvPr id="821" name="楕円 820">
          <a:extLst>
            <a:ext uri="{FF2B5EF4-FFF2-40B4-BE49-F238E27FC236}">
              <a16:creationId xmlns:a16="http://schemas.microsoft.com/office/drawing/2014/main" id="{C5C77FDB-F8AF-4308-A0BF-D348048F0E5A}"/>
            </a:ext>
          </a:extLst>
        </xdr:cNvPr>
        <xdr:cNvSpPr/>
      </xdr:nvSpPr>
      <xdr:spPr>
        <a:xfrm>
          <a:off x="20383500" y="1010348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59</xdr:row>
      <xdr:rowOff>81915</xdr:rowOff>
    </xdr:from>
    <xdr:ext cx="313690" cy="253365"/>
    <xdr:sp macro="" textlink="">
      <xdr:nvSpPr>
        <xdr:cNvPr id="822" name="テキスト ボックス 821">
          <a:extLst>
            <a:ext uri="{FF2B5EF4-FFF2-40B4-BE49-F238E27FC236}">
              <a16:creationId xmlns:a16="http://schemas.microsoft.com/office/drawing/2014/main" id="{EB268506-45CB-451A-BD53-79A1F82DD9BA}"/>
            </a:ext>
          </a:extLst>
        </xdr:cNvPr>
        <xdr:cNvSpPr txBox="1"/>
      </xdr:nvSpPr>
      <xdr:spPr>
        <a:xfrm>
          <a:off x="20277455" y="10197465"/>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152400</xdr:rowOff>
    </xdr:from>
    <xdr:to>
      <xdr:col>102</xdr:col>
      <xdr:colOff>165100</xdr:colOff>
      <xdr:row>59</xdr:row>
      <xdr:rowOff>84455</xdr:rowOff>
    </xdr:to>
    <xdr:sp macro="" textlink="">
      <xdr:nvSpPr>
        <xdr:cNvPr id="823" name="楕円 822">
          <a:extLst>
            <a:ext uri="{FF2B5EF4-FFF2-40B4-BE49-F238E27FC236}">
              <a16:creationId xmlns:a16="http://schemas.microsoft.com/office/drawing/2014/main" id="{15F81545-9684-47E7-8515-D3912B4A1326}"/>
            </a:ext>
          </a:extLst>
        </xdr:cNvPr>
        <xdr:cNvSpPr/>
      </xdr:nvSpPr>
      <xdr:spPr>
        <a:xfrm>
          <a:off x="19494500" y="1009650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59</xdr:row>
      <xdr:rowOff>75565</xdr:rowOff>
    </xdr:from>
    <xdr:ext cx="378460" cy="252730"/>
    <xdr:sp macro="" textlink="">
      <xdr:nvSpPr>
        <xdr:cNvPr id="824" name="テキスト ボックス 823">
          <a:extLst>
            <a:ext uri="{FF2B5EF4-FFF2-40B4-BE49-F238E27FC236}">
              <a16:creationId xmlns:a16="http://schemas.microsoft.com/office/drawing/2014/main" id="{B3ABE4BB-F288-4BAB-A3DE-181AAE2B6D13}"/>
            </a:ext>
          </a:extLst>
        </xdr:cNvPr>
        <xdr:cNvSpPr txBox="1"/>
      </xdr:nvSpPr>
      <xdr:spPr>
        <a:xfrm>
          <a:off x="19356070" y="1019111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151130</xdr:rowOff>
    </xdr:from>
    <xdr:to>
      <xdr:col>98</xdr:col>
      <xdr:colOff>38100</xdr:colOff>
      <xdr:row>59</xdr:row>
      <xdr:rowOff>82550</xdr:rowOff>
    </xdr:to>
    <xdr:sp macro="" textlink="">
      <xdr:nvSpPr>
        <xdr:cNvPr id="825" name="楕円 824">
          <a:extLst>
            <a:ext uri="{FF2B5EF4-FFF2-40B4-BE49-F238E27FC236}">
              <a16:creationId xmlns:a16="http://schemas.microsoft.com/office/drawing/2014/main" id="{552037BA-4698-4D93-AE00-C7CEAC87B278}"/>
            </a:ext>
          </a:extLst>
        </xdr:cNvPr>
        <xdr:cNvSpPr/>
      </xdr:nvSpPr>
      <xdr:spPr>
        <a:xfrm>
          <a:off x="18605500" y="1009523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171450</xdr:colOff>
      <xdr:row>59</xdr:row>
      <xdr:rowOff>73660</xdr:rowOff>
    </xdr:from>
    <xdr:ext cx="378460" cy="252730"/>
    <xdr:sp macro="" textlink="">
      <xdr:nvSpPr>
        <xdr:cNvPr id="826" name="テキスト ボックス 825">
          <a:extLst>
            <a:ext uri="{FF2B5EF4-FFF2-40B4-BE49-F238E27FC236}">
              <a16:creationId xmlns:a16="http://schemas.microsoft.com/office/drawing/2014/main" id="{7E8D6F42-F4C0-4A8E-B830-0F402671792D}"/>
            </a:ext>
          </a:extLst>
        </xdr:cNvPr>
        <xdr:cNvSpPr txBox="1"/>
      </xdr:nvSpPr>
      <xdr:spPr>
        <a:xfrm>
          <a:off x="18459450" y="1018921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55880</xdr:rowOff>
    </xdr:from>
    <xdr:to>
      <xdr:col>120</xdr:col>
      <xdr:colOff>114300</xdr:colOff>
      <xdr:row>65</xdr:row>
      <xdr:rowOff>31115</xdr:rowOff>
    </xdr:to>
    <xdr:sp macro="" textlink="">
      <xdr:nvSpPr>
        <xdr:cNvPr id="827" name="正方形/長方形 826">
          <a:extLst>
            <a:ext uri="{FF2B5EF4-FFF2-40B4-BE49-F238E27FC236}">
              <a16:creationId xmlns:a16="http://schemas.microsoft.com/office/drawing/2014/main" id="{51BBB90D-FEC7-4B2F-BEA2-B02707936934}"/>
            </a:ext>
          </a:extLst>
        </xdr:cNvPr>
        <xdr:cNvSpPr/>
      </xdr:nvSpPr>
      <xdr:spPr>
        <a:xfrm>
          <a:off x="18288000" y="10857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55880</xdr:rowOff>
    </xdr:from>
    <xdr:to>
      <xdr:col>104</xdr:col>
      <xdr:colOff>127000</xdr:colOff>
      <xdr:row>66</xdr:row>
      <xdr:rowOff>136525</xdr:rowOff>
    </xdr:to>
    <xdr:sp macro="" textlink="">
      <xdr:nvSpPr>
        <xdr:cNvPr id="828" name="正方形/長方形 827">
          <a:extLst>
            <a:ext uri="{FF2B5EF4-FFF2-40B4-BE49-F238E27FC236}">
              <a16:creationId xmlns:a16="http://schemas.microsoft.com/office/drawing/2014/main" id="{F84D099C-4DBF-497E-8849-4C6374C0138F}"/>
            </a:ext>
          </a:extLst>
        </xdr:cNvPr>
        <xdr:cNvSpPr/>
      </xdr:nvSpPr>
      <xdr:spPr>
        <a:xfrm>
          <a:off x="18415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86995</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316B5939-7E31-42AF-9C65-ECC3FAF95D23}"/>
            </a:ext>
          </a:extLst>
        </xdr:cNvPr>
        <xdr:cNvSpPr/>
      </xdr:nvSpPr>
      <xdr:spPr>
        <a:xfrm>
          <a:off x="18415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55880</xdr:rowOff>
    </xdr:from>
    <xdr:to>
      <xdr:col>110</xdr:col>
      <xdr:colOff>0</xdr:colOff>
      <xdr:row>66</xdr:row>
      <xdr:rowOff>136525</xdr:rowOff>
    </xdr:to>
    <xdr:sp macro="" textlink="">
      <xdr:nvSpPr>
        <xdr:cNvPr id="830" name="正方形/長方形 829">
          <a:extLst>
            <a:ext uri="{FF2B5EF4-FFF2-40B4-BE49-F238E27FC236}">
              <a16:creationId xmlns:a16="http://schemas.microsoft.com/office/drawing/2014/main" id="{CF7CD5E4-4149-4E9C-B436-3B7B91B49A60}"/>
            </a:ext>
          </a:extLst>
        </xdr:cNvPr>
        <xdr:cNvSpPr/>
      </xdr:nvSpPr>
      <xdr:spPr>
        <a:xfrm>
          <a:off x="19431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86995</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88082AA5-82ED-488E-AE61-559AB39D4657}"/>
            </a:ext>
          </a:extLst>
        </xdr:cNvPr>
        <xdr:cNvSpPr/>
      </xdr:nvSpPr>
      <xdr:spPr>
        <a:xfrm>
          <a:off x="19431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55880</xdr:rowOff>
    </xdr:from>
    <xdr:to>
      <xdr:col>116</xdr:col>
      <xdr:colOff>0</xdr:colOff>
      <xdr:row>66</xdr:row>
      <xdr:rowOff>136525</xdr:rowOff>
    </xdr:to>
    <xdr:sp macro="" textlink="">
      <xdr:nvSpPr>
        <xdr:cNvPr id="832" name="正方形/長方形 831">
          <a:extLst>
            <a:ext uri="{FF2B5EF4-FFF2-40B4-BE49-F238E27FC236}">
              <a16:creationId xmlns:a16="http://schemas.microsoft.com/office/drawing/2014/main" id="{201C6822-1FC6-41DD-B9F2-8C2F9E72B390}"/>
            </a:ext>
          </a:extLst>
        </xdr:cNvPr>
        <xdr:cNvSpPr/>
      </xdr:nvSpPr>
      <xdr:spPr>
        <a:xfrm>
          <a:off x="20574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66</xdr:row>
      <xdr:rowOff>86995</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300DFAE0-D194-413A-A7AC-7BEF86A49C05}"/>
            </a:ext>
          </a:extLst>
        </xdr:cNvPr>
        <xdr:cNvSpPr/>
      </xdr:nvSpPr>
      <xdr:spPr>
        <a:xfrm>
          <a:off x="20574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52,574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24765</xdr:rowOff>
    </xdr:from>
    <xdr:to>
      <xdr:col>120</xdr:col>
      <xdr:colOff>114300</xdr:colOff>
      <xdr:row>81</xdr:row>
      <xdr:rowOff>80645</xdr:rowOff>
    </xdr:to>
    <xdr:sp macro="" textlink="">
      <xdr:nvSpPr>
        <xdr:cNvPr id="834" name="正方形/長方形 833">
          <a:extLst>
            <a:ext uri="{FF2B5EF4-FFF2-40B4-BE49-F238E27FC236}">
              <a16:creationId xmlns:a16="http://schemas.microsoft.com/office/drawing/2014/main" id="{0ECDB9C5-40F1-4CA6-A285-857E1DD02C10}"/>
            </a:ext>
          </a:extLst>
        </xdr:cNvPr>
        <xdr:cNvSpPr/>
      </xdr:nvSpPr>
      <xdr:spPr>
        <a:xfrm>
          <a:off x="18288000" y="11683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5715</xdr:rowOff>
    </xdr:from>
    <xdr:ext cx="347345" cy="219710"/>
    <xdr:sp macro="" textlink="">
      <xdr:nvSpPr>
        <xdr:cNvPr id="835" name="テキスト ボックス 834">
          <a:extLst>
            <a:ext uri="{FF2B5EF4-FFF2-40B4-BE49-F238E27FC236}">
              <a16:creationId xmlns:a16="http://schemas.microsoft.com/office/drawing/2014/main" id="{E87CA45B-000F-46B0-B2AB-CD1EF4A32A08}"/>
            </a:ext>
          </a:extLst>
        </xdr:cNvPr>
        <xdr:cNvSpPr txBox="1"/>
      </xdr:nvSpPr>
      <xdr:spPr>
        <a:xfrm>
          <a:off x="18249900" y="11492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80645</xdr:rowOff>
    </xdr:from>
    <xdr:to>
      <xdr:col>120</xdr:col>
      <xdr:colOff>114300</xdr:colOff>
      <xdr:row>81</xdr:row>
      <xdr:rowOff>80645</xdr:rowOff>
    </xdr:to>
    <xdr:cxnSp macro="">
      <xdr:nvCxnSpPr>
        <xdr:cNvPr id="836" name="直線コネクタ 835">
          <a:extLst>
            <a:ext uri="{FF2B5EF4-FFF2-40B4-BE49-F238E27FC236}">
              <a16:creationId xmlns:a16="http://schemas.microsoft.com/office/drawing/2014/main" id="{DB297515-B691-4CB1-89A2-B648746FA150}"/>
            </a:ext>
          </a:extLst>
        </xdr:cNvPr>
        <xdr:cNvCxnSpPr/>
      </xdr:nvCxnSpPr>
      <xdr:spPr>
        <a:xfrm>
          <a:off x="18288000" y="13968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109220</xdr:rowOff>
    </xdr:from>
    <xdr:ext cx="246380" cy="250825"/>
    <xdr:sp macro="" textlink="">
      <xdr:nvSpPr>
        <xdr:cNvPr id="837" name="テキスト ボックス 836">
          <a:extLst>
            <a:ext uri="{FF2B5EF4-FFF2-40B4-BE49-F238E27FC236}">
              <a16:creationId xmlns:a16="http://schemas.microsoft.com/office/drawing/2014/main" id="{6D07D8C9-B5C6-4301-94BA-9B9162229B07}"/>
            </a:ext>
          </a:extLst>
        </xdr:cNvPr>
        <xdr:cNvSpPr txBox="1"/>
      </xdr:nvSpPr>
      <xdr:spPr>
        <a:xfrm>
          <a:off x="18039080" y="1382522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96520</xdr:rowOff>
    </xdr:from>
    <xdr:to>
      <xdr:col>120</xdr:col>
      <xdr:colOff>114300</xdr:colOff>
      <xdr:row>79</xdr:row>
      <xdr:rowOff>96520</xdr:rowOff>
    </xdr:to>
    <xdr:cxnSp macro="">
      <xdr:nvCxnSpPr>
        <xdr:cNvPr id="838" name="直線コネクタ 837">
          <a:extLst>
            <a:ext uri="{FF2B5EF4-FFF2-40B4-BE49-F238E27FC236}">
              <a16:creationId xmlns:a16="http://schemas.microsoft.com/office/drawing/2014/main" id="{4EA59ECB-3F50-4B15-88C0-CD524473B52E}"/>
            </a:ext>
          </a:extLst>
        </xdr:cNvPr>
        <xdr:cNvCxnSpPr/>
      </xdr:nvCxnSpPr>
      <xdr:spPr>
        <a:xfrm>
          <a:off x="18288000" y="136410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125730</xdr:rowOff>
    </xdr:from>
    <xdr:ext cx="531495" cy="251460"/>
    <xdr:sp macro="" textlink="">
      <xdr:nvSpPr>
        <xdr:cNvPr id="839" name="テキスト ボックス 838">
          <a:extLst>
            <a:ext uri="{FF2B5EF4-FFF2-40B4-BE49-F238E27FC236}">
              <a16:creationId xmlns:a16="http://schemas.microsoft.com/office/drawing/2014/main" id="{66FE42DF-1D32-4396-8203-543F256D5421}"/>
            </a:ext>
          </a:extLst>
        </xdr:cNvPr>
        <xdr:cNvSpPr txBox="1"/>
      </xdr:nvSpPr>
      <xdr:spPr>
        <a:xfrm>
          <a:off x="17756505" y="1349883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112395</xdr:rowOff>
    </xdr:from>
    <xdr:to>
      <xdr:col>120</xdr:col>
      <xdr:colOff>114300</xdr:colOff>
      <xdr:row>77</xdr:row>
      <xdr:rowOff>112395</xdr:rowOff>
    </xdr:to>
    <xdr:cxnSp macro="">
      <xdr:nvCxnSpPr>
        <xdr:cNvPr id="840" name="直線コネクタ 839">
          <a:extLst>
            <a:ext uri="{FF2B5EF4-FFF2-40B4-BE49-F238E27FC236}">
              <a16:creationId xmlns:a16="http://schemas.microsoft.com/office/drawing/2014/main" id="{6555BD68-6062-4084-A14A-2B04B90F8CCA}"/>
            </a:ext>
          </a:extLst>
        </xdr:cNvPr>
        <xdr:cNvCxnSpPr/>
      </xdr:nvCxnSpPr>
      <xdr:spPr>
        <a:xfrm>
          <a:off x="18288000" y="133140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140970</xdr:rowOff>
    </xdr:from>
    <xdr:ext cx="531495" cy="250825"/>
    <xdr:sp macro="" textlink="">
      <xdr:nvSpPr>
        <xdr:cNvPr id="841" name="テキスト ボックス 840">
          <a:extLst>
            <a:ext uri="{FF2B5EF4-FFF2-40B4-BE49-F238E27FC236}">
              <a16:creationId xmlns:a16="http://schemas.microsoft.com/office/drawing/2014/main" id="{3E3AD0B3-ABBB-444D-8061-E48A0F1068DB}"/>
            </a:ext>
          </a:extLst>
        </xdr:cNvPr>
        <xdr:cNvSpPr txBox="1"/>
      </xdr:nvSpPr>
      <xdr:spPr>
        <a:xfrm>
          <a:off x="17756505" y="1317117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75</xdr:row>
      <xdr:rowOff>128905</xdr:rowOff>
    </xdr:from>
    <xdr:to>
      <xdr:col>120</xdr:col>
      <xdr:colOff>114300</xdr:colOff>
      <xdr:row>75</xdr:row>
      <xdr:rowOff>128905</xdr:rowOff>
    </xdr:to>
    <xdr:cxnSp macro="">
      <xdr:nvCxnSpPr>
        <xdr:cNvPr id="842" name="直線コネクタ 841">
          <a:extLst>
            <a:ext uri="{FF2B5EF4-FFF2-40B4-BE49-F238E27FC236}">
              <a16:creationId xmlns:a16="http://schemas.microsoft.com/office/drawing/2014/main" id="{70F7A63A-679D-4AC2-A8A0-E364C9A589C9}"/>
            </a:ext>
          </a:extLst>
        </xdr:cNvPr>
        <xdr:cNvCxnSpPr/>
      </xdr:nvCxnSpPr>
      <xdr:spPr>
        <a:xfrm>
          <a:off x="18288000" y="129876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74</xdr:row>
      <xdr:rowOff>156845</xdr:rowOff>
    </xdr:from>
    <xdr:ext cx="531495" cy="253365"/>
    <xdr:sp macro="" textlink="">
      <xdr:nvSpPr>
        <xdr:cNvPr id="843" name="テキスト ボックス 842">
          <a:extLst>
            <a:ext uri="{FF2B5EF4-FFF2-40B4-BE49-F238E27FC236}">
              <a16:creationId xmlns:a16="http://schemas.microsoft.com/office/drawing/2014/main" id="{72883246-8718-441F-8443-DA1E21B60B26}"/>
            </a:ext>
          </a:extLst>
        </xdr:cNvPr>
        <xdr:cNvSpPr txBox="1"/>
      </xdr:nvSpPr>
      <xdr:spPr>
        <a:xfrm>
          <a:off x="17756505" y="128441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73</xdr:row>
      <xdr:rowOff>144780</xdr:rowOff>
    </xdr:from>
    <xdr:to>
      <xdr:col>120</xdr:col>
      <xdr:colOff>114300</xdr:colOff>
      <xdr:row>73</xdr:row>
      <xdr:rowOff>144780</xdr:rowOff>
    </xdr:to>
    <xdr:cxnSp macro="">
      <xdr:nvCxnSpPr>
        <xdr:cNvPr id="844" name="直線コネクタ 843">
          <a:extLst>
            <a:ext uri="{FF2B5EF4-FFF2-40B4-BE49-F238E27FC236}">
              <a16:creationId xmlns:a16="http://schemas.microsoft.com/office/drawing/2014/main" id="{31221147-A760-4100-BF33-A507FFF2F968}"/>
            </a:ext>
          </a:extLst>
        </xdr:cNvPr>
        <xdr:cNvCxnSpPr/>
      </xdr:nvCxnSpPr>
      <xdr:spPr>
        <a:xfrm>
          <a:off x="18288000" y="126606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5715</xdr:rowOff>
    </xdr:from>
    <xdr:ext cx="531495" cy="252730"/>
    <xdr:sp macro="" textlink="">
      <xdr:nvSpPr>
        <xdr:cNvPr id="845" name="テキスト ボックス 844">
          <a:extLst>
            <a:ext uri="{FF2B5EF4-FFF2-40B4-BE49-F238E27FC236}">
              <a16:creationId xmlns:a16="http://schemas.microsoft.com/office/drawing/2014/main" id="{64D85F28-942C-4790-BEB0-1BADAF723A04}"/>
            </a:ext>
          </a:extLst>
        </xdr:cNvPr>
        <xdr:cNvSpPr txBox="1"/>
      </xdr:nvSpPr>
      <xdr:spPr>
        <a:xfrm>
          <a:off x="17756505" y="1252156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71</xdr:row>
      <xdr:rowOff>161290</xdr:rowOff>
    </xdr:from>
    <xdr:to>
      <xdr:col>120</xdr:col>
      <xdr:colOff>114300</xdr:colOff>
      <xdr:row>71</xdr:row>
      <xdr:rowOff>161290</xdr:rowOff>
    </xdr:to>
    <xdr:cxnSp macro="">
      <xdr:nvCxnSpPr>
        <xdr:cNvPr id="846" name="直線コネクタ 845">
          <a:extLst>
            <a:ext uri="{FF2B5EF4-FFF2-40B4-BE49-F238E27FC236}">
              <a16:creationId xmlns:a16="http://schemas.microsoft.com/office/drawing/2014/main" id="{B071D7A1-1E95-4F44-AC81-8B0545D41042}"/>
            </a:ext>
          </a:extLst>
        </xdr:cNvPr>
        <xdr:cNvCxnSpPr/>
      </xdr:nvCxnSpPr>
      <xdr:spPr>
        <a:xfrm>
          <a:off x="18288000" y="123342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71</xdr:row>
      <xdr:rowOff>21590</xdr:rowOff>
    </xdr:from>
    <xdr:ext cx="595630" cy="252730"/>
    <xdr:sp macro="" textlink="">
      <xdr:nvSpPr>
        <xdr:cNvPr id="847" name="テキスト ボックス 846">
          <a:extLst>
            <a:ext uri="{FF2B5EF4-FFF2-40B4-BE49-F238E27FC236}">
              <a16:creationId xmlns:a16="http://schemas.microsoft.com/office/drawing/2014/main" id="{90EA15FC-867E-46AE-B8C2-FF4D947CF9F0}"/>
            </a:ext>
          </a:extLst>
        </xdr:cNvPr>
        <xdr:cNvSpPr txBox="1"/>
      </xdr:nvSpPr>
      <xdr:spPr>
        <a:xfrm>
          <a:off x="17692370" y="121945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70</xdr:row>
      <xdr:rowOff>8255</xdr:rowOff>
    </xdr:from>
    <xdr:to>
      <xdr:col>120</xdr:col>
      <xdr:colOff>114300</xdr:colOff>
      <xdr:row>70</xdr:row>
      <xdr:rowOff>8255</xdr:rowOff>
    </xdr:to>
    <xdr:cxnSp macro="">
      <xdr:nvCxnSpPr>
        <xdr:cNvPr id="848" name="直線コネクタ 847">
          <a:extLst>
            <a:ext uri="{FF2B5EF4-FFF2-40B4-BE49-F238E27FC236}">
              <a16:creationId xmlns:a16="http://schemas.microsoft.com/office/drawing/2014/main" id="{C0DBC445-C909-4EE1-8DBC-B3834415647A}"/>
            </a:ext>
          </a:extLst>
        </xdr:cNvPr>
        <xdr:cNvCxnSpPr/>
      </xdr:nvCxnSpPr>
      <xdr:spPr>
        <a:xfrm>
          <a:off x="18288000" y="120097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37465</xdr:rowOff>
    </xdr:from>
    <xdr:ext cx="595630" cy="253365"/>
    <xdr:sp macro="" textlink="">
      <xdr:nvSpPr>
        <xdr:cNvPr id="849" name="テキスト ボックス 848">
          <a:extLst>
            <a:ext uri="{FF2B5EF4-FFF2-40B4-BE49-F238E27FC236}">
              <a16:creationId xmlns:a16="http://schemas.microsoft.com/office/drawing/2014/main" id="{70924D4E-00EC-4E16-88BC-65A6BB059BC0}"/>
            </a:ext>
          </a:extLst>
        </xdr:cNvPr>
        <xdr:cNvSpPr txBox="1"/>
      </xdr:nvSpPr>
      <xdr:spPr>
        <a:xfrm>
          <a:off x="17692370" y="118675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68</xdr:row>
      <xdr:rowOff>24765</xdr:rowOff>
    </xdr:to>
    <xdr:cxnSp macro="">
      <xdr:nvCxnSpPr>
        <xdr:cNvPr id="850" name="直線コネクタ 849">
          <a:extLst>
            <a:ext uri="{FF2B5EF4-FFF2-40B4-BE49-F238E27FC236}">
              <a16:creationId xmlns:a16="http://schemas.microsoft.com/office/drawing/2014/main" id="{965D7A4C-580B-4AF9-A1CC-75FBCD0BA2B8}"/>
            </a:ext>
          </a:extLst>
        </xdr:cNvPr>
        <xdr:cNvCxnSpPr/>
      </xdr:nvCxnSpPr>
      <xdr:spPr>
        <a:xfrm>
          <a:off x="18288000" y="11683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53340</xdr:rowOff>
    </xdr:from>
    <xdr:ext cx="595630" cy="250825"/>
    <xdr:sp macro="" textlink="">
      <xdr:nvSpPr>
        <xdr:cNvPr id="851" name="テキスト ボックス 850">
          <a:extLst>
            <a:ext uri="{FF2B5EF4-FFF2-40B4-BE49-F238E27FC236}">
              <a16:creationId xmlns:a16="http://schemas.microsoft.com/office/drawing/2014/main" id="{D35008A0-0E02-49FD-A4BD-EAB4CC83DE4D}"/>
            </a:ext>
          </a:extLst>
        </xdr:cNvPr>
        <xdr:cNvSpPr txBox="1"/>
      </xdr:nvSpPr>
      <xdr:spPr>
        <a:xfrm>
          <a:off x="17692370" y="11540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81</xdr:row>
      <xdr:rowOff>80645</xdr:rowOff>
    </xdr:to>
    <xdr:sp macro="" textlink="">
      <xdr:nvSpPr>
        <xdr:cNvPr id="852" name="繰出金グラフ枠">
          <a:extLst>
            <a:ext uri="{FF2B5EF4-FFF2-40B4-BE49-F238E27FC236}">
              <a16:creationId xmlns:a16="http://schemas.microsoft.com/office/drawing/2014/main" id="{DC01C31A-82E6-4A8C-8F3C-1D89C3486BAF}"/>
            </a:ext>
          </a:extLst>
        </xdr:cNvPr>
        <xdr:cNvSpPr/>
      </xdr:nvSpPr>
      <xdr:spPr>
        <a:xfrm>
          <a:off x="18288000" y="11683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73</xdr:row>
      <xdr:rowOff>86995</xdr:rowOff>
    </xdr:from>
    <xdr:to>
      <xdr:col>116</xdr:col>
      <xdr:colOff>62865</xdr:colOff>
      <xdr:row>78</xdr:row>
      <xdr:rowOff>152400</xdr:rowOff>
    </xdr:to>
    <xdr:cxnSp macro="">
      <xdr:nvCxnSpPr>
        <xdr:cNvPr id="853" name="直線コネクタ 852">
          <a:extLst>
            <a:ext uri="{FF2B5EF4-FFF2-40B4-BE49-F238E27FC236}">
              <a16:creationId xmlns:a16="http://schemas.microsoft.com/office/drawing/2014/main" id="{E223BF5C-4504-4B0C-B419-AEFC9BE5A6C9}"/>
            </a:ext>
          </a:extLst>
        </xdr:cNvPr>
        <xdr:cNvCxnSpPr/>
      </xdr:nvCxnSpPr>
      <xdr:spPr>
        <a:xfrm flipV="1">
          <a:off x="22159595" y="12602845"/>
          <a:ext cx="1270" cy="922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156210</xdr:rowOff>
    </xdr:from>
    <xdr:ext cx="534670" cy="253365"/>
    <xdr:sp macro="" textlink="">
      <xdr:nvSpPr>
        <xdr:cNvPr id="854" name="繰出金最小値テキスト">
          <a:extLst>
            <a:ext uri="{FF2B5EF4-FFF2-40B4-BE49-F238E27FC236}">
              <a16:creationId xmlns:a16="http://schemas.microsoft.com/office/drawing/2014/main" id="{3D1A312F-88F0-4A1C-B459-7EC4F4D43BCE}"/>
            </a:ext>
          </a:extLst>
        </xdr:cNvPr>
        <xdr:cNvSpPr txBox="1"/>
      </xdr:nvSpPr>
      <xdr:spPr>
        <a:xfrm>
          <a:off x="22212300" y="135293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26,995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855" name="直線コネクタ 854">
          <a:extLst>
            <a:ext uri="{FF2B5EF4-FFF2-40B4-BE49-F238E27FC236}">
              <a16:creationId xmlns:a16="http://schemas.microsoft.com/office/drawing/2014/main" id="{C41EF7F6-4AC0-419D-B871-D79005FF8B02}"/>
            </a:ext>
          </a:extLst>
        </xdr:cNvPr>
        <xdr:cNvCxnSpPr/>
      </xdr:nvCxnSpPr>
      <xdr:spPr>
        <a:xfrm>
          <a:off x="22072600" y="13525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34925</xdr:rowOff>
    </xdr:from>
    <xdr:ext cx="534670" cy="251460"/>
    <xdr:sp macro="" textlink="">
      <xdr:nvSpPr>
        <xdr:cNvPr id="856" name="繰出金最大値テキスト">
          <a:extLst>
            <a:ext uri="{FF2B5EF4-FFF2-40B4-BE49-F238E27FC236}">
              <a16:creationId xmlns:a16="http://schemas.microsoft.com/office/drawing/2014/main" id="{6C6602AA-670E-4555-A453-C4721FB5DEBD}"/>
            </a:ext>
          </a:extLst>
        </xdr:cNvPr>
        <xdr:cNvSpPr txBox="1"/>
      </xdr:nvSpPr>
      <xdr:spPr>
        <a:xfrm>
          <a:off x="22212300" y="1237932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83,606</a:t>
          </a:r>
          <a:endParaRPr kumimoji="1" lang="ja-JP" altLang="en-US" sz="1000" b="1">
            <a:latin typeface="ＭＳ Ｐゴシック"/>
            <a:ea typeface="ＭＳ Ｐゴシック"/>
          </a:endParaRPr>
        </a:p>
      </xdr:txBody>
    </xdr:sp>
    <xdr:clientData/>
  </xdr:oneCellAnchor>
  <xdr:twoCellAnchor>
    <xdr:from>
      <xdr:col>115</xdr:col>
      <xdr:colOff>165100</xdr:colOff>
      <xdr:row>73</xdr:row>
      <xdr:rowOff>86995</xdr:rowOff>
    </xdr:from>
    <xdr:to>
      <xdr:col>116</xdr:col>
      <xdr:colOff>152400</xdr:colOff>
      <xdr:row>73</xdr:row>
      <xdr:rowOff>86995</xdr:rowOff>
    </xdr:to>
    <xdr:cxnSp macro="">
      <xdr:nvCxnSpPr>
        <xdr:cNvPr id="857" name="直線コネクタ 856">
          <a:extLst>
            <a:ext uri="{FF2B5EF4-FFF2-40B4-BE49-F238E27FC236}">
              <a16:creationId xmlns:a16="http://schemas.microsoft.com/office/drawing/2014/main" id="{5DF6AC50-129B-4829-BB44-B6B4112A6877}"/>
            </a:ext>
          </a:extLst>
        </xdr:cNvPr>
        <xdr:cNvCxnSpPr/>
      </xdr:nvCxnSpPr>
      <xdr:spPr>
        <a:xfrm>
          <a:off x="22072600" y="12602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71</xdr:row>
      <xdr:rowOff>58420</xdr:rowOff>
    </xdr:from>
    <xdr:to>
      <xdr:col>116</xdr:col>
      <xdr:colOff>63500</xdr:colOff>
      <xdr:row>74</xdr:row>
      <xdr:rowOff>115570</xdr:rowOff>
    </xdr:to>
    <xdr:cxnSp macro="">
      <xdr:nvCxnSpPr>
        <xdr:cNvPr id="858" name="直線コネクタ 857">
          <a:extLst>
            <a:ext uri="{FF2B5EF4-FFF2-40B4-BE49-F238E27FC236}">
              <a16:creationId xmlns:a16="http://schemas.microsoft.com/office/drawing/2014/main" id="{7FB5BBAA-124E-4F0B-872C-5621581CA7BF}"/>
            </a:ext>
          </a:extLst>
        </xdr:cNvPr>
        <xdr:cNvCxnSpPr/>
      </xdr:nvCxnSpPr>
      <xdr:spPr>
        <a:xfrm>
          <a:off x="21316950" y="12231370"/>
          <a:ext cx="844550" cy="571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33655</xdr:rowOff>
    </xdr:from>
    <xdr:ext cx="534670" cy="251460"/>
    <xdr:sp macro="" textlink="">
      <xdr:nvSpPr>
        <xdr:cNvPr id="859" name="繰出金平均値テキスト">
          <a:extLst>
            <a:ext uri="{FF2B5EF4-FFF2-40B4-BE49-F238E27FC236}">
              <a16:creationId xmlns:a16="http://schemas.microsoft.com/office/drawing/2014/main" id="{E86AA2B1-73D2-49B8-8966-C8AD3CEA135A}"/>
            </a:ext>
          </a:extLst>
        </xdr:cNvPr>
        <xdr:cNvSpPr txBox="1"/>
      </xdr:nvSpPr>
      <xdr:spPr>
        <a:xfrm>
          <a:off x="22212300" y="13063855"/>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76</xdr:row>
      <xdr:rowOff>53975</xdr:rowOff>
    </xdr:from>
    <xdr:to>
      <xdr:col>116</xdr:col>
      <xdr:colOff>114300</xdr:colOff>
      <xdr:row>76</xdr:row>
      <xdr:rowOff>153035</xdr:rowOff>
    </xdr:to>
    <xdr:sp macro="" textlink="">
      <xdr:nvSpPr>
        <xdr:cNvPr id="860" name="フローチャート: 判断 859">
          <a:extLst>
            <a:ext uri="{FF2B5EF4-FFF2-40B4-BE49-F238E27FC236}">
              <a16:creationId xmlns:a16="http://schemas.microsoft.com/office/drawing/2014/main" id="{0E9BBD99-8F17-40A2-B949-6D111CD46943}"/>
            </a:ext>
          </a:extLst>
        </xdr:cNvPr>
        <xdr:cNvSpPr/>
      </xdr:nvSpPr>
      <xdr:spPr>
        <a:xfrm>
          <a:off x="22110700" y="130841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58420</xdr:rowOff>
    </xdr:from>
    <xdr:to>
      <xdr:col>111</xdr:col>
      <xdr:colOff>171450</xdr:colOff>
      <xdr:row>71</xdr:row>
      <xdr:rowOff>114300</xdr:rowOff>
    </xdr:to>
    <xdr:cxnSp macro="">
      <xdr:nvCxnSpPr>
        <xdr:cNvPr id="861" name="直線コネクタ 860">
          <a:extLst>
            <a:ext uri="{FF2B5EF4-FFF2-40B4-BE49-F238E27FC236}">
              <a16:creationId xmlns:a16="http://schemas.microsoft.com/office/drawing/2014/main" id="{20D54045-AA07-4771-B891-DF82DB8397FD}"/>
            </a:ext>
          </a:extLst>
        </xdr:cNvPr>
        <xdr:cNvCxnSpPr/>
      </xdr:nvCxnSpPr>
      <xdr:spPr>
        <a:xfrm flipV="1">
          <a:off x="20434300" y="12231370"/>
          <a:ext cx="8826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67945</xdr:rowOff>
    </xdr:from>
    <xdr:to>
      <xdr:col>112</xdr:col>
      <xdr:colOff>38100</xdr:colOff>
      <xdr:row>75</xdr:row>
      <xdr:rowOff>167005</xdr:rowOff>
    </xdr:to>
    <xdr:sp macro="" textlink="">
      <xdr:nvSpPr>
        <xdr:cNvPr id="862" name="フローチャート: 判断 861">
          <a:extLst>
            <a:ext uri="{FF2B5EF4-FFF2-40B4-BE49-F238E27FC236}">
              <a16:creationId xmlns:a16="http://schemas.microsoft.com/office/drawing/2014/main" id="{77799286-D29C-42E5-AB6D-B4657C1B62CA}"/>
            </a:ext>
          </a:extLst>
        </xdr:cNvPr>
        <xdr:cNvSpPr/>
      </xdr:nvSpPr>
      <xdr:spPr>
        <a:xfrm>
          <a:off x="21272500" y="129266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158750</xdr:rowOff>
    </xdr:from>
    <xdr:ext cx="532130" cy="251460"/>
    <xdr:sp macro="" textlink="">
      <xdr:nvSpPr>
        <xdr:cNvPr id="863" name="テキスト ボックス 862">
          <a:extLst>
            <a:ext uri="{FF2B5EF4-FFF2-40B4-BE49-F238E27FC236}">
              <a16:creationId xmlns:a16="http://schemas.microsoft.com/office/drawing/2014/main" id="{02A4A9D8-DDFC-4B29-AE2E-A55EF878CF74}"/>
            </a:ext>
          </a:extLst>
        </xdr:cNvPr>
        <xdr:cNvSpPr txBox="1"/>
      </xdr:nvSpPr>
      <xdr:spPr>
        <a:xfrm>
          <a:off x="21055965" y="13017500"/>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60,691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71</xdr:row>
      <xdr:rowOff>114300</xdr:rowOff>
    </xdr:from>
    <xdr:to>
      <xdr:col>107</xdr:col>
      <xdr:colOff>50800</xdr:colOff>
      <xdr:row>71</xdr:row>
      <xdr:rowOff>119380</xdr:rowOff>
    </xdr:to>
    <xdr:cxnSp macro="">
      <xdr:nvCxnSpPr>
        <xdr:cNvPr id="864" name="直線コネクタ 863">
          <a:extLst>
            <a:ext uri="{FF2B5EF4-FFF2-40B4-BE49-F238E27FC236}">
              <a16:creationId xmlns:a16="http://schemas.microsoft.com/office/drawing/2014/main" id="{5A726275-9ABF-45D2-86D2-8B9349D6D9AE}"/>
            </a:ext>
          </a:extLst>
        </xdr:cNvPr>
        <xdr:cNvCxnSpPr/>
      </xdr:nvCxnSpPr>
      <xdr:spPr>
        <a:xfrm flipV="1">
          <a:off x="19545300" y="1228725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41275</xdr:rowOff>
    </xdr:from>
    <xdr:to>
      <xdr:col>107</xdr:col>
      <xdr:colOff>101600</xdr:colOff>
      <xdr:row>75</xdr:row>
      <xdr:rowOff>140970</xdr:rowOff>
    </xdr:to>
    <xdr:sp macro="" textlink="">
      <xdr:nvSpPr>
        <xdr:cNvPr id="865" name="フローチャート: 判断 864">
          <a:extLst>
            <a:ext uri="{FF2B5EF4-FFF2-40B4-BE49-F238E27FC236}">
              <a16:creationId xmlns:a16="http://schemas.microsoft.com/office/drawing/2014/main" id="{F5CB6649-C035-41F4-B96C-39C39FF9C221}"/>
            </a:ext>
          </a:extLst>
        </xdr:cNvPr>
        <xdr:cNvSpPr/>
      </xdr:nvSpPr>
      <xdr:spPr>
        <a:xfrm>
          <a:off x="20383500" y="129000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132080</xdr:rowOff>
    </xdr:from>
    <xdr:ext cx="532130" cy="252730"/>
    <xdr:sp macro="" textlink="">
      <xdr:nvSpPr>
        <xdr:cNvPr id="866" name="テキスト ボックス 865">
          <a:extLst>
            <a:ext uri="{FF2B5EF4-FFF2-40B4-BE49-F238E27FC236}">
              <a16:creationId xmlns:a16="http://schemas.microsoft.com/office/drawing/2014/main" id="{4BB6EA90-E9F5-4967-9916-687C3D68B605}"/>
            </a:ext>
          </a:extLst>
        </xdr:cNvPr>
        <xdr:cNvSpPr txBox="1"/>
      </xdr:nvSpPr>
      <xdr:spPr>
        <a:xfrm>
          <a:off x="20166965" y="1299083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62,324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71</xdr:row>
      <xdr:rowOff>118110</xdr:rowOff>
    </xdr:from>
    <xdr:to>
      <xdr:col>102</xdr:col>
      <xdr:colOff>114300</xdr:colOff>
      <xdr:row>71</xdr:row>
      <xdr:rowOff>119380</xdr:rowOff>
    </xdr:to>
    <xdr:cxnSp macro="">
      <xdr:nvCxnSpPr>
        <xdr:cNvPr id="867" name="直線コネクタ 866">
          <a:extLst>
            <a:ext uri="{FF2B5EF4-FFF2-40B4-BE49-F238E27FC236}">
              <a16:creationId xmlns:a16="http://schemas.microsoft.com/office/drawing/2014/main" id="{D8339F7F-691B-4A3A-ABCD-246942511617}"/>
            </a:ext>
          </a:extLst>
        </xdr:cNvPr>
        <xdr:cNvCxnSpPr/>
      </xdr:nvCxnSpPr>
      <xdr:spPr>
        <a:xfrm>
          <a:off x="18649950" y="12291060"/>
          <a:ext cx="8953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74930</xdr:rowOff>
    </xdr:from>
    <xdr:to>
      <xdr:col>102</xdr:col>
      <xdr:colOff>165100</xdr:colOff>
      <xdr:row>76</xdr:row>
      <xdr:rowOff>6350</xdr:rowOff>
    </xdr:to>
    <xdr:sp macro="" textlink="">
      <xdr:nvSpPr>
        <xdr:cNvPr id="868" name="フローチャート: 判断 867">
          <a:extLst>
            <a:ext uri="{FF2B5EF4-FFF2-40B4-BE49-F238E27FC236}">
              <a16:creationId xmlns:a16="http://schemas.microsoft.com/office/drawing/2014/main" id="{C085D712-0C3C-46AD-B2D2-81EE70DC0F34}"/>
            </a:ext>
          </a:extLst>
        </xdr:cNvPr>
        <xdr:cNvSpPr/>
      </xdr:nvSpPr>
      <xdr:spPr>
        <a:xfrm>
          <a:off x="19494500" y="1293368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165735</xdr:rowOff>
    </xdr:from>
    <xdr:ext cx="534670" cy="250825"/>
    <xdr:sp macro="" textlink="">
      <xdr:nvSpPr>
        <xdr:cNvPr id="869" name="テキスト ボックス 868">
          <a:extLst>
            <a:ext uri="{FF2B5EF4-FFF2-40B4-BE49-F238E27FC236}">
              <a16:creationId xmlns:a16="http://schemas.microsoft.com/office/drawing/2014/main" id="{BE2D1D45-4535-4DED-8E56-8509B2F13D8D}"/>
            </a:ext>
          </a:extLst>
        </xdr:cNvPr>
        <xdr:cNvSpPr txBox="1"/>
      </xdr:nvSpPr>
      <xdr:spPr>
        <a:xfrm>
          <a:off x="19277965" y="1302448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79375</xdr:rowOff>
    </xdr:from>
    <xdr:to>
      <xdr:col>98</xdr:col>
      <xdr:colOff>38100</xdr:colOff>
      <xdr:row>76</xdr:row>
      <xdr:rowOff>11430</xdr:rowOff>
    </xdr:to>
    <xdr:sp macro="" textlink="">
      <xdr:nvSpPr>
        <xdr:cNvPr id="870" name="フローチャート: 判断 869">
          <a:extLst>
            <a:ext uri="{FF2B5EF4-FFF2-40B4-BE49-F238E27FC236}">
              <a16:creationId xmlns:a16="http://schemas.microsoft.com/office/drawing/2014/main" id="{0D3D66B4-E6FB-4A77-8119-ACB35DA47F28}"/>
            </a:ext>
          </a:extLst>
        </xdr:cNvPr>
        <xdr:cNvSpPr/>
      </xdr:nvSpPr>
      <xdr:spPr>
        <a:xfrm>
          <a:off x="18605500" y="1293812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2540</xdr:rowOff>
    </xdr:from>
    <xdr:ext cx="532130" cy="253365"/>
    <xdr:sp macro="" textlink="">
      <xdr:nvSpPr>
        <xdr:cNvPr id="871" name="テキスト ボックス 870">
          <a:extLst>
            <a:ext uri="{FF2B5EF4-FFF2-40B4-BE49-F238E27FC236}">
              <a16:creationId xmlns:a16="http://schemas.microsoft.com/office/drawing/2014/main" id="{2DE9F5DC-B0CF-4153-AFFD-5B23247EDB50}"/>
            </a:ext>
          </a:extLst>
        </xdr:cNvPr>
        <xdr:cNvSpPr txBox="1"/>
      </xdr:nvSpPr>
      <xdr:spPr>
        <a:xfrm>
          <a:off x="18388965" y="1303274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78105</xdr:rowOff>
    </xdr:from>
    <xdr:ext cx="762000" cy="253365"/>
    <xdr:sp macro="" textlink="">
      <xdr:nvSpPr>
        <xdr:cNvPr id="872" name="テキスト ボックス 871">
          <a:extLst>
            <a:ext uri="{FF2B5EF4-FFF2-40B4-BE49-F238E27FC236}">
              <a16:creationId xmlns:a16="http://schemas.microsoft.com/office/drawing/2014/main" id="{A1F98401-39BC-43D4-A8CA-D4E23834E2D0}"/>
            </a:ext>
          </a:extLst>
        </xdr:cNvPr>
        <xdr:cNvSpPr txBox="1"/>
      </xdr:nvSpPr>
      <xdr:spPr>
        <a:xfrm>
          <a:off x="219710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81</xdr:row>
      <xdr:rowOff>78105</xdr:rowOff>
    </xdr:from>
    <xdr:ext cx="762000" cy="253365"/>
    <xdr:sp macro="" textlink="">
      <xdr:nvSpPr>
        <xdr:cNvPr id="873" name="テキスト ボックス 872">
          <a:extLst>
            <a:ext uri="{FF2B5EF4-FFF2-40B4-BE49-F238E27FC236}">
              <a16:creationId xmlns:a16="http://schemas.microsoft.com/office/drawing/2014/main" id="{ABAC3C69-05F8-4E1B-B758-D440187E137F}"/>
            </a:ext>
          </a:extLst>
        </xdr:cNvPr>
        <xdr:cNvSpPr txBox="1"/>
      </xdr:nvSpPr>
      <xdr:spPr>
        <a:xfrm>
          <a:off x="21126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78105</xdr:rowOff>
    </xdr:from>
    <xdr:ext cx="759460" cy="253365"/>
    <xdr:sp macro="" textlink="">
      <xdr:nvSpPr>
        <xdr:cNvPr id="874" name="テキスト ボックス 873">
          <a:extLst>
            <a:ext uri="{FF2B5EF4-FFF2-40B4-BE49-F238E27FC236}">
              <a16:creationId xmlns:a16="http://schemas.microsoft.com/office/drawing/2014/main" id="{AC6B7C26-5138-45C1-B159-603B46F5C73D}"/>
            </a:ext>
          </a:extLst>
        </xdr:cNvPr>
        <xdr:cNvSpPr txBox="1"/>
      </xdr:nvSpPr>
      <xdr:spPr>
        <a:xfrm>
          <a:off x="20243800" y="13965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78105</xdr:rowOff>
    </xdr:from>
    <xdr:ext cx="762000" cy="253365"/>
    <xdr:sp macro="" textlink="">
      <xdr:nvSpPr>
        <xdr:cNvPr id="875" name="テキスト ボックス 874">
          <a:extLst>
            <a:ext uri="{FF2B5EF4-FFF2-40B4-BE49-F238E27FC236}">
              <a16:creationId xmlns:a16="http://schemas.microsoft.com/office/drawing/2014/main" id="{B009B189-02A0-41BD-BC87-C35F2B2AADC6}"/>
            </a:ext>
          </a:extLst>
        </xdr:cNvPr>
        <xdr:cNvSpPr txBox="1"/>
      </xdr:nvSpPr>
      <xdr:spPr>
        <a:xfrm>
          <a:off x="193548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81</xdr:row>
      <xdr:rowOff>78105</xdr:rowOff>
    </xdr:from>
    <xdr:ext cx="762000" cy="253365"/>
    <xdr:sp macro="" textlink="">
      <xdr:nvSpPr>
        <xdr:cNvPr id="876" name="テキスト ボックス 875">
          <a:extLst>
            <a:ext uri="{FF2B5EF4-FFF2-40B4-BE49-F238E27FC236}">
              <a16:creationId xmlns:a16="http://schemas.microsoft.com/office/drawing/2014/main" id="{AF97FFD4-8353-4120-B497-73784039D0CC}"/>
            </a:ext>
          </a:extLst>
        </xdr:cNvPr>
        <xdr:cNvSpPr txBox="1"/>
      </xdr:nvSpPr>
      <xdr:spPr>
        <a:xfrm>
          <a:off x="18459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66040</xdr:rowOff>
    </xdr:from>
    <xdr:to>
      <xdr:col>116</xdr:col>
      <xdr:colOff>114300</xdr:colOff>
      <xdr:row>74</xdr:row>
      <xdr:rowOff>165100</xdr:rowOff>
    </xdr:to>
    <xdr:sp macro="" textlink="">
      <xdr:nvSpPr>
        <xdr:cNvPr id="877" name="楕円 876">
          <a:extLst>
            <a:ext uri="{FF2B5EF4-FFF2-40B4-BE49-F238E27FC236}">
              <a16:creationId xmlns:a16="http://schemas.microsoft.com/office/drawing/2014/main" id="{9879D02D-2D19-4CD0-AB5B-C1DA5C523B17}"/>
            </a:ext>
          </a:extLst>
        </xdr:cNvPr>
        <xdr:cNvSpPr/>
      </xdr:nvSpPr>
      <xdr:spPr>
        <a:xfrm>
          <a:off x="22110700" y="127533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88265</xdr:rowOff>
    </xdr:from>
    <xdr:ext cx="534670" cy="251460"/>
    <xdr:sp macro="" textlink="">
      <xdr:nvSpPr>
        <xdr:cNvPr id="878" name="繰出金該当値テキスト">
          <a:extLst>
            <a:ext uri="{FF2B5EF4-FFF2-40B4-BE49-F238E27FC236}">
              <a16:creationId xmlns:a16="http://schemas.microsoft.com/office/drawing/2014/main" id="{565EB403-9665-482A-AFA5-63A7FD8A8CC9}"/>
            </a:ext>
          </a:extLst>
        </xdr:cNvPr>
        <xdr:cNvSpPr txBox="1"/>
      </xdr:nvSpPr>
      <xdr:spPr>
        <a:xfrm>
          <a:off x="22212300" y="1260411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71,327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71</xdr:row>
      <xdr:rowOff>8255</xdr:rowOff>
    </xdr:from>
    <xdr:to>
      <xdr:col>112</xdr:col>
      <xdr:colOff>38100</xdr:colOff>
      <xdr:row>71</xdr:row>
      <xdr:rowOff>107950</xdr:rowOff>
    </xdr:to>
    <xdr:sp macro="" textlink="">
      <xdr:nvSpPr>
        <xdr:cNvPr id="879" name="楕円 878">
          <a:extLst>
            <a:ext uri="{FF2B5EF4-FFF2-40B4-BE49-F238E27FC236}">
              <a16:creationId xmlns:a16="http://schemas.microsoft.com/office/drawing/2014/main" id="{4C8DB5F2-0A58-433F-890C-B4D0202947D5}"/>
            </a:ext>
          </a:extLst>
        </xdr:cNvPr>
        <xdr:cNvSpPr/>
      </xdr:nvSpPr>
      <xdr:spPr>
        <a:xfrm>
          <a:off x="21272500" y="121812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68580</xdr:colOff>
      <xdr:row>69</xdr:row>
      <xdr:rowOff>124460</xdr:rowOff>
    </xdr:from>
    <xdr:ext cx="596265" cy="251460"/>
    <xdr:sp macro="" textlink="">
      <xdr:nvSpPr>
        <xdr:cNvPr id="880" name="テキスト ボックス 879">
          <a:extLst>
            <a:ext uri="{FF2B5EF4-FFF2-40B4-BE49-F238E27FC236}">
              <a16:creationId xmlns:a16="http://schemas.microsoft.com/office/drawing/2014/main" id="{F835C96C-EFCE-42CA-9A64-D63413E09CDB}"/>
            </a:ext>
          </a:extLst>
        </xdr:cNvPr>
        <xdr:cNvSpPr txBox="1"/>
      </xdr:nvSpPr>
      <xdr:spPr>
        <a:xfrm>
          <a:off x="21023580" y="1195451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106,404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71</xdr:row>
      <xdr:rowOff>64135</xdr:rowOff>
    </xdr:from>
    <xdr:to>
      <xdr:col>107</xdr:col>
      <xdr:colOff>101600</xdr:colOff>
      <xdr:row>71</xdr:row>
      <xdr:rowOff>163830</xdr:rowOff>
    </xdr:to>
    <xdr:sp macro="" textlink="">
      <xdr:nvSpPr>
        <xdr:cNvPr id="881" name="楕円 880">
          <a:extLst>
            <a:ext uri="{FF2B5EF4-FFF2-40B4-BE49-F238E27FC236}">
              <a16:creationId xmlns:a16="http://schemas.microsoft.com/office/drawing/2014/main" id="{2FFE7D20-175B-463D-821F-F9DCE099BF08}"/>
            </a:ext>
          </a:extLst>
        </xdr:cNvPr>
        <xdr:cNvSpPr/>
      </xdr:nvSpPr>
      <xdr:spPr>
        <a:xfrm>
          <a:off x="20383500" y="122370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132080</xdr:colOff>
      <xdr:row>70</xdr:row>
      <xdr:rowOff>12700</xdr:rowOff>
    </xdr:from>
    <xdr:ext cx="596265" cy="251460"/>
    <xdr:sp macro="" textlink="">
      <xdr:nvSpPr>
        <xdr:cNvPr id="882" name="テキスト ボックス 881">
          <a:extLst>
            <a:ext uri="{FF2B5EF4-FFF2-40B4-BE49-F238E27FC236}">
              <a16:creationId xmlns:a16="http://schemas.microsoft.com/office/drawing/2014/main" id="{43FE9284-EE48-413F-9CDF-6E3CCC85EE87}"/>
            </a:ext>
          </a:extLst>
        </xdr:cNvPr>
        <xdr:cNvSpPr txBox="1"/>
      </xdr:nvSpPr>
      <xdr:spPr>
        <a:xfrm>
          <a:off x="20134580" y="1201420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102,908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71</xdr:row>
      <xdr:rowOff>70485</xdr:rowOff>
    </xdr:from>
    <xdr:to>
      <xdr:col>102</xdr:col>
      <xdr:colOff>165100</xdr:colOff>
      <xdr:row>72</xdr:row>
      <xdr:rowOff>1905</xdr:rowOff>
    </xdr:to>
    <xdr:sp macro="" textlink="">
      <xdr:nvSpPr>
        <xdr:cNvPr id="883" name="楕円 882">
          <a:extLst>
            <a:ext uri="{FF2B5EF4-FFF2-40B4-BE49-F238E27FC236}">
              <a16:creationId xmlns:a16="http://schemas.microsoft.com/office/drawing/2014/main" id="{6DFA0A95-C0B9-447C-87FF-A2BD268B9550}"/>
            </a:ext>
          </a:extLst>
        </xdr:cNvPr>
        <xdr:cNvSpPr/>
      </xdr:nvSpPr>
      <xdr:spPr>
        <a:xfrm>
          <a:off x="19494500" y="1224343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5080</xdr:colOff>
      <xdr:row>70</xdr:row>
      <xdr:rowOff>17780</xdr:rowOff>
    </xdr:from>
    <xdr:ext cx="596265" cy="252730"/>
    <xdr:sp macro="" textlink="">
      <xdr:nvSpPr>
        <xdr:cNvPr id="884" name="テキスト ボックス 883">
          <a:extLst>
            <a:ext uri="{FF2B5EF4-FFF2-40B4-BE49-F238E27FC236}">
              <a16:creationId xmlns:a16="http://schemas.microsoft.com/office/drawing/2014/main" id="{6A2CAFA0-2181-48C9-9816-F3EC5835C8CF}"/>
            </a:ext>
          </a:extLst>
        </xdr:cNvPr>
        <xdr:cNvSpPr txBox="1"/>
      </xdr:nvSpPr>
      <xdr:spPr>
        <a:xfrm>
          <a:off x="19245580" y="12019280"/>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102,553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71</xdr:row>
      <xdr:rowOff>69215</xdr:rowOff>
    </xdr:from>
    <xdr:to>
      <xdr:col>98</xdr:col>
      <xdr:colOff>38100</xdr:colOff>
      <xdr:row>72</xdr:row>
      <xdr:rowOff>635</xdr:rowOff>
    </xdr:to>
    <xdr:sp macro="" textlink="">
      <xdr:nvSpPr>
        <xdr:cNvPr id="885" name="楕円 884">
          <a:extLst>
            <a:ext uri="{FF2B5EF4-FFF2-40B4-BE49-F238E27FC236}">
              <a16:creationId xmlns:a16="http://schemas.microsoft.com/office/drawing/2014/main" id="{A4AD964F-9EBF-4227-B73F-7AC04C39468F}"/>
            </a:ext>
          </a:extLst>
        </xdr:cNvPr>
        <xdr:cNvSpPr/>
      </xdr:nvSpPr>
      <xdr:spPr>
        <a:xfrm>
          <a:off x="18605500" y="1224216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68580</xdr:colOff>
      <xdr:row>70</xdr:row>
      <xdr:rowOff>17145</xdr:rowOff>
    </xdr:from>
    <xdr:ext cx="596265" cy="250825"/>
    <xdr:sp macro="" textlink="">
      <xdr:nvSpPr>
        <xdr:cNvPr id="886" name="テキスト ボックス 885">
          <a:extLst>
            <a:ext uri="{FF2B5EF4-FFF2-40B4-BE49-F238E27FC236}">
              <a16:creationId xmlns:a16="http://schemas.microsoft.com/office/drawing/2014/main" id="{286CF252-ABD7-458E-9C60-61AD6745712D}"/>
            </a:ext>
          </a:extLst>
        </xdr:cNvPr>
        <xdr:cNvSpPr txBox="1"/>
      </xdr:nvSpPr>
      <xdr:spPr>
        <a:xfrm>
          <a:off x="18356580" y="12018645"/>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102,617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55880</xdr:rowOff>
    </xdr:from>
    <xdr:to>
      <xdr:col>120</xdr:col>
      <xdr:colOff>114300</xdr:colOff>
      <xdr:row>85</xdr:row>
      <xdr:rowOff>31115</xdr:rowOff>
    </xdr:to>
    <xdr:sp macro="" textlink="">
      <xdr:nvSpPr>
        <xdr:cNvPr id="887" name="正方形/長方形 886">
          <a:extLst>
            <a:ext uri="{FF2B5EF4-FFF2-40B4-BE49-F238E27FC236}">
              <a16:creationId xmlns:a16="http://schemas.microsoft.com/office/drawing/2014/main" id="{32DE9D57-D485-4D12-A240-1F10FDCE36E7}"/>
            </a:ext>
          </a:extLst>
        </xdr:cNvPr>
        <xdr:cNvSpPr/>
      </xdr:nvSpPr>
      <xdr:spPr>
        <a:xfrm>
          <a:off x="18288000" y="14286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55880</xdr:rowOff>
    </xdr:from>
    <xdr:to>
      <xdr:col>104</xdr:col>
      <xdr:colOff>127000</xdr:colOff>
      <xdr:row>86</xdr:row>
      <xdr:rowOff>136525</xdr:rowOff>
    </xdr:to>
    <xdr:sp macro="" textlink="">
      <xdr:nvSpPr>
        <xdr:cNvPr id="888" name="正方形/長方形 887">
          <a:extLst>
            <a:ext uri="{FF2B5EF4-FFF2-40B4-BE49-F238E27FC236}">
              <a16:creationId xmlns:a16="http://schemas.microsoft.com/office/drawing/2014/main" id="{2A069DE4-EA11-4620-B9C2-6C015B803F8F}"/>
            </a:ext>
          </a:extLst>
        </xdr:cNvPr>
        <xdr:cNvSpPr/>
      </xdr:nvSpPr>
      <xdr:spPr>
        <a:xfrm>
          <a:off x="18415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86995</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B0814838-50F2-4CDB-94E3-CA22B0DA08C2}"/>
            </a:ext>
          </a:extLst>
        </xdr:cNvPr>
        <xdr:cNvSpPr/>
      </xdr:nvSpPr>
      <xdr:spPr>
        <a:xfrm>
          <a:off x="18415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55880</xdr:rowOff>
    </xdr:from>
    <xdr:to>
      <xdr:col>110</xdr:col>
      <xdr:colOff>0</xdr:colOff>
      <xdr:row>86</xdr:row>
      <xdr:rowOff>136525</xdr:rowOff>
    </xdr:to>
    <xdr:sp macro="" textlink="">
      <xdr:nvSpPr>
        <xdr:cNvPr id="890" name="正方形/長方形 889">
          <a:extLst>
            <a:ext uri="{FF2B5EF4-FFF2-40B4-BE49-F238E27FC236}">
              <a16:creationId xmlns:a16="http://schemas.microsoft.com/office/drawing/2014/main" id="{A96BBFBE-24B4-4AA2-A189-734527712773}"/>
            </a:ext>
          </a:extLst>
        </xdr:cNvPr>
        <xdr:cNvSpPr/>
      </xdr:nvSpPr>
      <xdr:spPr>
        <a:xfrm>
          <a:off x="19431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86995</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8D2E10F5-EAE8-42A4-BEF9-87A877B87283}"/>
            </a:ext>
          </a:extLst>
        </xdr:cNvPr>
        <xdr:cNvSpPr/>
      </xdr:nvSpPr>
      <xdr:spPr>
        <a:xfrm>
          <a:off x="19431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55880</xdr:rowOff>
    </xdr:from>
    <xdr:to>
      <xdr:col>116</xdr:col>
      <xdr:colOff>0</xdr:colOff>
      <xdr:row>86</xdr:row>
      <xdr:rowOff>136525</xdr:rowOff>
    </xdr:to>
    <xdr:sp macro="" textlink="">
      <xdr:nvSpPr>
        <xdr:cNvPr id="892" name="正方形/長方形 891">
          <a:extLst>
            <a:ext uri="{FF2B5EF4-FFF2-40B4-BE49-F238E27FC236}">
              <a16:creationId xmlns:a16="http://schemas.microsoft.com/office/drawing/2014/main" id="{0CC324CB-3AF1-41DC-A77B-B400B4CBF525}"/>
            </a:ext>
          </a:extLst>
        </xdr:cNvPr>
        <xdr:cNvSpPr/>
      </xdr:nvSpPr>
      <xdr:spPr>
        <a:xfrm>
          <a:off x="20574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86</xdr:row>
      <xdr:rowOff>86995</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8BB82EE0-953F-4B87-B21E-B23BD991DE97}"/>
            </a:ext>
          </a:extLst>
        </xdr:cNvPr>
        <xdr:cNvSpPr/>
      </xdr:nvSpPr>
      <xdr:spPr>
        <a:xfrm>
          <a:off x="20574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24765</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D027B68B-60BF-4659-A00A-0B027032A8DC}"/>
            </a:ext>
          </a:extLst>
        </xdr:cNvPr>
        <xdr:cNvSpPr/>
      </xdr:nvSpPr>
      <xdr:spPr>
        <a:xfrm>
          <a:off x="18288000" y="15112365"/>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5715</xdr:rowOff>
    </xdr:from>
    <xdr:ext cx="347345" cy="219710"/>
    <xdr:sp macro="" textlink="">
      <xdr:nvSpPr>
        <xdr:cNvPr id="895" name="テキスト ボックス 894">
          <a:extLst>
            <a:ext uri="{FF2B5EF4-FFF2-40B4-BE49-F238E27FC236}">
              <a16:creationId xmlns:a16="http://schemas.microsoft.com/office/drawing/2014/main" id="{9F36C557-6C28-4767-B4F8-9F8FF788DCDC}"/>
            </a:ext>
          </a:extLst>
        </xdr:cNvPr>
        <xdr:cNvSpPr txBox="1"/>
      </xdr:nvSpPr>
      <xdr:spPr>
        <a:xfrm>
          <a:off x="18249900" y="14921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15A6DDCC-8596-4E2A-839E-AE62E68A166C}"/>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5F9A866E-9CCC-40C6-A7CD-D1EF8C839B13}"/>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6380" cy="256540"/>
    <xdr:sp macro="" textlink="">
      <xdr:nvSpPr>
        <xdr:cNvPr id="898" name="テキスト ボックス 897">
          <a:extLst>
            <a:ext uri="{FF2B5EF4-FFF2-40B4-BE49-F238E27FC236}">
              <a16:creationId xmlns:a16="http://schemas.microsoft.com/office/drawing/2014/main" id="{11AB60FD-8E69-4220-A364-10B5BA9C147D}"/>
            </a:ext>
          </a:extLst>
        </xdr:cNvPr>
        <xdr:cNvSpPr txBox="1"/>
      </xdr:nvSpPr>
      <xdr:spPr>
        <a:xfrm>
          <a:off x="18039080" y="16113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88</xdr:row>
      <xdr:rowOff>24765</xdr:rowOff>
    </xdr:to>
    <xdr:cxnSp macro="">
      <xdr:nvCxnSpPr>
        <xdr:cNvPr id="899" name="直線コネクタ 898">
          <a:extLst>
            <a:ext uri="{FF2B5EF4-FFF2-40B4-BE49-F238E27FC236}">
              <a16:creationId xmlns:a16="http://schemas.microsoft.com/office/drawing/2014/main" id="{C4E6B792-6D79-4A3B-8F97-56B7BE44C426}"/>
            </a:ext>
          </a:extLst>
        </xdr:cNvPr>
        <xdr:cNvCxnSpPr/>
      </xdr:nvCxnSpPr>
      <xdr:spPr>
        <a:xfrm>
          <a:off x="18288000" y="15112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53340</xdr:rowOff>
    </xdr:from>
    <xdr:ext cx="246380" cy="250825"/>
    <xdr:sp macro="" textlink="">
      <xdr:nvSpPr>
        <xdr:cNvPr id="900" name="テキスト ボックス 899">
          <a:extLst>
            <a:ext uri="{FF2B5EF4-FFF2-40B4-BE49-F238E27FC236}">
              <a16:creationId xmlns:a16="http://schemas.microsoft.com/office/drawing/2014/main" id="{F0AF37FA-61B1-4C3C-938C-4F784FCC6FD5}"/>
            </a:ext>
          </a:extLst>
        </xdr:cNvPr>
        <xdr:cNvSpPr txBox="1"/>
      </xdr:nvSpPr>
      <xdr:spPr>
        <a:xfrm>
          <a:off x="18039080" y="1496949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8F83BFE2-6F5A-4C28-88F6-D694271CE46F}"/>
            </a:ext>
          </a:extLst>
        </xdr:cNvPr>
        <xdr:cNvSpPr/>
      </xdr:nvSpPr>
      <xdr:spPr>
        <a:xfrm>
          <a:off x="18288000" y="15112365"/>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2" name="直線コネクタ 901">
          <a:extLst>
            <a:ext uri="{FF2B5EF4-FFF2-40B4-BE49-F238E27FC236}">
              <a16:creationId xmlns:a16="http://schemas.microsoft.com/office/drawing/2014/main" id="{6D71C1CC-91E1-4B16-90BF-0183E02BEB23}"/>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3" name="前年度繰上充用金最小値テキスト">
          <a:extLst>
            <a:ext uri="{FF2B5EF4-FFF2-40B4-BE49-F238E27FC236}">
              <a16:creationId xmlns:a16="http://schemas.microsoft.com/office/drawing/2014/main" id="{2440A0C8-EDC3-44A1-B902-A55D83D1739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A4E87F15-04AB-47B4-818C-77FC85B2E968}"/>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5" name="前年度繰上充用金最大値テキスト">
          <a:extLst>
            <a:ext uri="{FF2B5EF4-FFF2-40B4-BE49-F238E27FC236}">
              <a16:creationId xmlns:a16="http://schemas.microsoft.com/office/drawing/2014/main" id="{AE9E04E2-868B-428E-90E7-A9529BF88D5E}"/>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B55A583C-A3AD-4BEC-953E-07E149163BF1}"/>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EA40AEC5-1DA6-4D40-BB38-C4B8DC637EB1}"/>
            </a:ext>
          </a:extLst>
        </xdr:cNvPr>
        <xdr:cNvCxnSpPr/>
      </xdr:nvCxnSpPr>
      <xdr:spPr>
        <a:xfrm>
          <a:off x="21316950" y="16256000"/>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8" name="前年度繰上充用金平均値テキスト">
          <a:extLst>
            <a:ext uri="{FF2B5EF4-FFF2-40B4-BE49-F238E27FC236}">
              <a16:creationId xmlns:a16="http://schemas.microsoft.com/office/drawing/2014/main" id="{EC1D80B3-690C-4552-A2BC-20B71BD56D8F}"/>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64DCF686-304A-4936-B0D2-236720FE8A9D}"/>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171450</xdr:colOff>
      <xdr:row>94</xdr:row>
      <xdr:rowOff>139700</xdr:rowOff>
    </xdr:to>
    <xdr:cxnSp macro="">
      <xdr:nvCxnSpPr>
        <xdr:cNvPr id="910" name="直線コネクタ 909">
          <a:extLst>
            <a:ext uri="{FF2B5EF4-FFF2-40B4-BE49-F238E27FC236}">
              <a16:creationId xmlns:a16="http://schemas.microsoft.com/office/drawing/2014/main" id="{87DFCE47-4991-43FA-8FCF-86600C0C6226}"/>
            </a:ext>
          </a:extLst>
        </xdr:cNvPr>
        <xdr:cNvCxnSpPr/>
      </xdr:nvCxnSpPr>
      <xdr:spPr>
        <a:xfrm>
          <a:off x="20434300" y="1625600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A49B81C1-B2D4-453D-ADAE-5E746EE4715E}"/>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7015" cy="259080"/>
    <xdr:sp macro="" textlink="">
      <xdr:nvSpPr>
        <xdr:cNvPr id="912" name="テキスト ボックス 911">
          <a:extLst>
            <a:ext uri="{FF2B5EF4-FFF2-40B4-BE49-F238E27FC236}">
              <a16:creationId xmlns:a16="http://schemas.microsoft.com/office/drawing/2014/main" id="{7D7007C5-CF57-45E4-A6D0-AA3F2BB42845}"/>
            </a:ext>
          </a:extLst>
        </xdr:cNvPr>
        <xdr:cNvSpPr txBox="1"/>
      </xdr:nvSpPr>
      <xdr:spPr>
        <a:xfrm>
          <a:off x="21198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F9840109-21BA-40AA-ABD5-3CD45DBAFD7B}"/>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9A661CE-05BC-4461-8418-B82CFC95076F}"/>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7015" cy="259080"/>
    <xdr:sp macro="" textlink="">
      <xdr:nvSpPr>
        <xdr:cNvPr id="915" name="テキスト ボックス 914">
          <a:extLst>
            <a:ext uri="{FF2B5EF4-FFF2-40B4-BE49-F238E27FC236}">
              <a16:creationId xmlns:a16="http://schemas.microsoft.com/office/drawing/2014/main" id="{F75332EE-2707-448A-9E63-5A17E9817A40}"/>
            </a:ext>
          </a:extLst>
        </xdr:cNvPr>
        <xdr:cNvSpPr txBox="1"/>
      </xdr:nvSpPr>
      <xdr:spPr>
        <a:xfrm>
          <a:off x="20309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B64A476D-0220-4CC6-9AB7-07ED9CE0B96A}"/>
            </a:ext>
          </a:extLst>
        </xdr:cNvPr>
        <xdr:cNvCxnSpPr/>
      </xdr:nvCxnSpPr>
      <xdr:spPr>
        <a:xfrm>
          <a:off x="18649950" y="1625600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93AF8D9-0209-4474-9986-0DB5DDB855E5}"/>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95</xdr:row>
      <xdr:rowOff>10160</xdr:rowOff>
    </xdr:from>
    <xdr:ext cx="249555" cy="259080"/>
    <xdr:sp macro="" textlink="">
      <xdr:nvSpPr>
        <xdr:cNvPr id="918" name="テキスト ボックス 917">
          <a:extLst>
            <a:ext uri="{FF2B5EF4-FFF2-40B4-BE49-F238E27FC236}">
              <a16:creationId xmlns:a16="http://schemas.microsoft.com/office/drawing/2014/main" id="{4F9EEFAA-CA63-44C0-9254-A4C3F754DD17}"/>
            </a:ext>
          </a:extLst>
        </xdr:cNvPr>
        <xdr:cNvSpPr txBox="1"/>
      </xdr:nvSpPr>
      <xdr:spPr>
        <a:xfrm>
          <a:off x="1941195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2FCF3D6D-A209-48B8-924F-E7E33B07969A}"/>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7015" cy="259080"/>
    <xdr:sp macro="" textlink="">
      <xdr:nvSpPr>
        <xdr:cNvPr id="920" name="テキスト ボックス 919">
          <a:extLst>
            <a:ext uri="{FF2B5EF4-FFF2-40B4-BE49-F238E27FC236}">
              <a16:creationId xmlns:a16="http://schemas.microsoft.com/office/drawing/2014/main" id="{9076EB91-2275-414D-A466-547E18C57038}"/>
            </a:ext>
          </a:extLst>
        </xdr:cNvPr>
        <xdr:cNvSpPr txBox="1"/>
      </xdr:nvSpPr>
      <xdr:spPr>
        <a:xfrm>
          <a:off x="18531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DB4C2FE8-3CAE-47A5-9F84-8C4DF52E0C9B}"/>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777D879A-F927-4BC9-A487-C0E2967C95C0}"/>
            </a:ext>
          </a:extLst>
        </xdr:cNvPr>
        <xdr:cNvSpPr txBox="1"/>
      </xdr:nvSpPr>
      <xdr:spPr>
        <a:xfrm>
          <a:off x="21126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9460" cy="259080"/>
    <xdr:sp macro="" textlink="">
      <xdr:nvSpPr>
        <xdr:cNvPr id="923" name="テキスト ボックス 922">
          <a:extLst>
            <a:ext uri="{FF2B5EF4-FFF2-40B4-BE49-F238E27FC236}">
              <a16:creationId xmlns:a16="http://schemas.microsoft.com/office/drawing/2014/main" id="{2204F662-55FC-4193-B4CD-E9B2600E3686}"/>
            </a:ext>
          </a:extLst>
        </xdr:cNvPr>
        <xdr:cNvSpPr txBox="1"/>
      </xdr:nvSpPr>
      <xdr:spPr>
        <a:xfrm>
          <a:off x="20243800" y="17396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8550BCA7-3B4D-4E2F-B21A-357A7ECEE2E6}"/>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B0D5AC85-FE2D-4AE9-8CDE-5B9663C3120C}"/>
            </a:ext>
          </a:extLst>
        </xdr:cNvPr>
        <xdr:cNvSpPr txBox="1"/>
      </xdr:nvSpPr>
      <xdr:spPr>
        <a:xfrm>
          <a:off x="18459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E28C7A35-D45F-4DE3-A78E-7E28E016CFDD}"/>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7" name="前年度繰上充用金該当値テキスト">
          <a:extLst>
            <a:ext uri="{FF2B5EF4-FFF2-40B4-BE49-F238E27FC236}">
              <a16:creationId xmlns:a16="http://schemas.microsoft.com/office/drawing/2014/main" id="{C4FC50C6-84F2-4C44-9713-0B551104400D}"/>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62548AA6-427F-4BAC-854A-0A939B515249}"/>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7015" cy="259080"/>
    <xdr:sp macro="" textlink="">
      <xdr:nvSpPr>
        <xdr:cNvPr id="929" name="テキスト ボックス 928">
          <a:extLst>
            <a:ext uri="{FF2B5EF4-FFF2-40B4-BE49-F238E27FC236}">
              <a16:creationId xmlns:a16="http://schemas.microsoft.com/office/drawing/2014/main" id="{A61E70B3-68DA-4B11-B39E-1764F9B4D0B7}"/>
            </a:ext>
          </a:extLst>
        </xdr:cNvPr>
        <xdr:cNvSpPr txBox="1"/>
      </xdr:nvSpPr>
      <xdr:spPr>
        <a:xfrm>
          <a:off x="21198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B1971DCA-24DA-4CAC-87E2-25058907C99E}"/>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7015" cy="259080"/>
    <xdr:sp macro="" textlink="">
      <xdr:nvSpPr>
        <xdr:cNvPr id="931" name="テキスト ボックス 930">
          <a:extLst>
            <a:ext uri="{FF2B5EF4-FFF2-40B4-BE49-F238E27FC236}">
              <a16:creationId xmlns:a16="http://schemas.microsoft.com/office/drawing/2014/main" id="{2C5B0F3B-E82E-4EC5-9D63-9E5EBF535480}"/>
            </a:ext>
          </a:extLst>
        </xdr:cNvPr>
        <xdr:cNvSpPr txBox="1"/>
      </xdr:nvSpPr>
      <xdr:spPr>
        <a:xfrm>
          <a:off x="20309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BEFEEB49-22E0-4389-8275-357C07696266}"/>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93</xdr:row>
      <xdr:rowOff>35560</xdr:rowOff>
    </xdr:from>
    <xdr:ext cx="249555" cy="259080"/>
    <xdr:sp macro="" textlink="">
      <xdr:nvSpPr>
        <xdr:cNvPr id="933" name="テキスト ボックス 932">
          <a:extLst>
            <a:ext uri="{FF2B5EF4-FFF2-40B4-BE49-F238E27FC236}">
              <a16:creationId xmlns:a16="http://schemas.microsoft.com/office/drawing/2014/main" id="{63E244E6-CBC9-4705-93A8-2E194DE5D99E}"/>
            </a:ext>
          </a:extLst>
        </xdr:cNvPr>
        <xdr:cNvSpPr txBox="1"/>
      </xdr:nvSpPr>
      <xdr:spPr>
        <a:xfrm>
          <a:off x="19411950" y="15980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F28CD267-AD0E-4372-A09D-3F8F12702DB3}"/>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7015" cy="259080"/>
    <xdr:sp macro="" textlink="">
      <xdr:nvSpPr>
        <xdr:cNvPr id="935" name="テキスト ボックス 934">
          <a:extLst>
            <a:ext uri="{FF2B5EF4-FFF2-40B4-BE49-F238E27FC236}">
              <a16:creationId xmlns:a16="http://schemas.microsoft.com/office/drawing/2014/main" id="{179DF5F7-BE5C-4811-99DB-95F8DC491659}"/>
            </a:ext>
          </a:extLst>
        </xdr:cNvPr>
        <xdr:cNvSpPr txBox="1"/>
      </xdr:nvSpPr>
      <xdr:spPr>
        <a:xfrm>
          <a:off x="18531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5B9D6A48-57C5-442C-916F-42536B78C465}"/>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9D5C72CB-6845-4EAF-9C44-A36980125784}"/>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789C78EF-4A2C-4B2D-8111-101EE99E3455}"/>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ゴシック"/>
              <a:ea typeface="ＭＳ ゴシック"/>
              <a:cs typeface="+mn-cs"/>
            </a:rPr>
            <a:t>本町における性質別歳出の住民一人あたりのコストは、</a:t>
          </a:r>
          <a:r>
            <a:rPr kumimoji="1" lang="ja-JP" altLang="ja-JP" sz="1100" b="0" i="0" baseline="0">
              <a:solidFill>
                <a:schemeClr val="dk1"/>
              </a:solidFill>
              <a:effectLst/>
              <a:latin typeface="ＭＳ ゴシック"/>
              <a:ea typeface="ＭＳ ゴシック"/>
              <a:cs typeface="+mn-cs"/>
            </a:rPr>
            <a:t>地理的条件（面積が広大かつ過疎地域）が起因となり、</a:t>
          </a:r>
          <a:r>
            <a:rPr kumimoji="1" lang="ja-JP" altLang="ja-JP" sz="1100">
              <a:solidFill>
                <a:schemeClr val="dk1"/>
              </a:solidFill>
              <a:effectLst/>
              <a:latin typeface="ＭＳ ゴシック"/>
              <a:ea typeface="ＭＳ ゴシック"/>
              <a:cs typeface="+mn-cs"/>
            </a:rPr>
            <a:t>人件費、補助費等、</a:t>
          </a:r>
          <a:r>
            <a:rPr kumimoji="1" lang="ja-JP" altLang="en-US" sz="1100">
              <a:solidFill>
                <a:schemeClr val="dk1"/>
              </a:solidFill>
              <a:effectLst/>
              <a:latin typeface="ＭＳ ゴシック"/>
              <a:ea typeface="ＭＳ ゴシック"/>
              <a:cs typeface="+mn-cs"/>
            </a:rPr>
            <a:t>公債費</a:t>
          </a:r>
          <a:r>
            <a:rPr kumimoji="1" lang="ja-JP" altLang="ja-JP" sz="1100">
              <a:solidFill>
                <a:schemeClr val="dk1"/>
              </a:solidFill>
              <a:effectLst/>
              <a:latin typeface="ＭＳ ゴシック"/>
              <a:ea typeface="ＭＳ ゴシック"/>
              <a:cs typeface="+mn-cs"/>
            </a:rPr>
            <a:t>が類似団体平均と比較して大きくなっている</a:t>
          </a:r>
          <a:r>
            <a:rPr lang="ja-JP" altLang="ja-JP" sz="1100">
              <a:solidFill>
                <a:schemeClr val="dk1"/>
              </a:solidFill>
              <a:effectLst/>
              <a:latin typeface="ＭＳ ゴシック"/>
              <a:ea typeface="ＭＳ ゴシック"/>
              <a:cs typeface="+mn-cs"/>
            </a:rPr>
            <a:t>。</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人件費は、支所の設置や、バス事業を直営で実施せざるを得ない状況によるものである。</a:t>
          </a:r>
          <a:endParaRPr kumimoji="1" lang="en-US" altLang="ja-JP" sz="1100">
            <a:solidFill>
              <a:schemeClr val="dk1"/>
            </a:solidFill>
            <a:effectLst/>
            <a:latin typeface="ＭＳ ゴシック"/>
            <a:ea typeface="ＭＳ ゴシック"/>
            <a:cs typeface="+mn-cs"/>
          </a:endParaRPr>
        </a:p>
        <a:p>
          <a:r>
            <a:rPr kumimoji="1" lang="ja-JP" altLang="ja-JP" sz="1100">
              <a:solidFill>
                <a:schemeClr val="dk1"/>
              </a:solidFill>
              <a:effectLst/>
              <a:latin typeface="ＭＳ ゴシック"/>
              <a:ea typeface="ＭＳ ゴシック"/>
              <a:cs typeface="+mn-cs"/>
            </a:rPr>
            <a:t>補助費等は、水道事業について地理的条件のため施設が点在し、人口規模に対して負担が多い状況にある。施設整備には地方債を活用するなどしており、補助費が増える要因となっている。</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公債費は、</a:t>
          </a:r>
          <a:r>
            <a:rPr lang="ja-JP" altLang="ja-JP" sz="1100">
              <a:solidFill>
                <a:schemeClr val="dk1"/>
              </a:solidFill>
              <a:effectLst/>
              <a:latin typeface="ＭＳ ゴシック"/>
              <a:ea typeface="ＭＳ ゴシック"/>
              <a:cs typeface="+mn-cs"/>
            </a:rPr>
            <a:t>地理的条件による不利や格差を補うために、必要な事業は単独ででも実施せざるを得ない状況であり、自主財源が乏しいことから財源の大部分を地方債により賄っていることに</a:t>
          </a:r>
          <a:r>
            <a:rPr kumimoji="1" lang="ja-JP" altLang="ja-JP" sz="1100">
              <a:solidFill>
                <a:schemeClr val="dk1"/>
              </a:solidFill>
              <a:effectLst/>
              <a:latin typeface="ＭＳ ゴシック"/>
              <a:ea typeface="ＭＳ ゴシック"/>
              <a:cs typeface="+mn-cs"/>
            </a:rPr>
            <a:t>よるものである。</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一方、普通建設事業費は、新庁舎整備や認定こども園舎の整備事業の実施で令和2年度・3年度は大幅に増加したが、事業の完了により令和4年度以降は減少している。</a:t>
          </a:r>
          <a:endParaRPr kumimoji="1" lang="ja-JP" altLang="en-US" sz="1300">
            <a:latin typeface="ＭＳ Ｐゴシック"/>
            <a:ea typeface="ＭＳ Ｐゴシック"/>
          </a:endParaRPr>
        </a:p>
        <a:p>
          <a:r>
            <a:rPr kumimoji="1" lang="ja-JP" altLang="ja-JP" sz="1100" b="0" i="0" baseline="0">
              <a:solidFill>
                <a:schemeClr val="dk1"/>
              </a:solidFill>
              <a:effectLst/>
              <a:latin typeface="ＭＳ ゴシック"/>
              <a:ea typeface="ＭＳ ゴシック"/>
              <a:cs typeface="+mn-cs"/>
            </a:rPr>
            <a:t>今後については、積極的な企業誘致や定住促進により担税力を確保し、業務の見直し、公共施設等の再編や事業の選択により、コストの削減を図っていく。</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30B8F00C-6523-4EA5-AFF4-7FDF8013BFF4}"/>
            </a:ext>
          </a:extLst>
        </xdr:cNvPr>
        <xdr:cNvSpPr/>
      </xdr:nvSpPr>
      <xdr:spPr>
        <a:xfrm>
          <a:off x="635000" y="127000"/>
          <a:ext cx="12700000"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1BED910-3D50-4232-9489-D40926910C70}"/>
            </a:ext>
          </a:extLst>
        </xdr:cNvPr>
        <xdr:cNvSpPr/>
      </xdr:nvSpPr>
      <xdr:spPr>
        <a:xfrm>
          <a:off x="19050000" y="189865"/>
          <a:ext cx="392430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C1DB469E-CE13-41E3-9B93-CBE920E55E79}"/>
            </a:ext>
          </a:extLst>
        </xdr:cNvPr>
        <xdr:cNvSpPr/>
      </xdr:nvSpPr>
      <xdr:spPr>
        <a:xfrm>
          <a:off x="19069050" y="214630"/>
          <a:ext cx="387985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40FEBAA1-B52A-4632-BCFD-F701F5A1A824}"/>
            </a:ext>
          </a:extLst>
        </xdr:cNvPr>
        <xdr:cNvSpPr/>
      </xdr:nvSpPr>
      <xdr:spPr>
        <a:xfrm>
          <a:off x="19094450" y="240030"/>
          <a:ext cx="38227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京都府京丹波町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642A74BF-158F-4C31-8438-0C5CEC3A74EB}"/>
            </a:ext>
          </a:extLst>
        </xdr:cNvPr>
        <xdr:cNvSpPr/>
      </xdr:nvSpPr>
      <xdr:spPr>
        <a:xfrm>
          <a:off x="16256000" y="189865"/>
          <a:ext cx="266065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D713AFB6-DAAE-460E-8DC7-8E295901CF9E}"/>
            </a:ext>
          </a:extLst>
        </xdr:cNvPr>
        <xdr:cNvSpPr/>
      </xdr:nvSpPr>
      <xdr:spPr>
        <a:xfrm>
          <a:off x="16281400" y="214630"/>
          <a:ext cx="261620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DDBF121-D608-4082-B0DA-F1A4F9BD9D9C}"/>
            </a:ext>
          </a:extLst>
        </xdr:cNvPr>
        <xdr:cNvSpPr/>
      </xdr:nvSpPr>
      <xdr:spPr>
        <a:xfrm>
          <a:off x="16306800" y="240030"/>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D5F2A2D8-190C-4D02-85C4-0BA07E364952}"/>
            </a:ext>
          </a:extLst>
        </xdr:cNvPr>
        <xdr:cNvSpPr/>
      </xdr:nvSpPr>
      <xdr:spPr>
        <a:xfrm>
          <a:off x="762000" y="888365"/>
          <a:ext cx="10096500" cy="17767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7E51A118-2FAC-45B0-AAA7-1BC98D3FBBB1}"/>
            </a:ext>
          </a:extLst>
        </xdr:cNvPr>
        <xdr:cNvSpPr/>
      </xdr:nvSpPr>
      <xdr:spPr>
        <a:xfrm>
          <a:off x="889000" y="918845"/>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260A4C05-119A-4917-AEFD-0D938E3D63BE}"/>
            </a:ext>
          </a:extLst>
        </xdr:cNvPr>
        <xdr:cNvSpPr/>
      </xdr:nvSpPr>
      <xdr:spPr>
        <a:xfrm>
          <a:off x="2222500" y="918845"/>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12,384
12,119
303.09
12,271,102
12,199,521
56,234
6,816,403
13,805,964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E8827DF1-B64E-4702-BA9B-C7E5F7334DBC}"/>
            </a:ext>
          </a:extLst>
        </xdr:cNvPr>
        <xdr:cNvSpPr/>
      </xdr:nvSpPr>
      <xdr:spPr>
        <a:xfrm>
          <a:off x="3556000" y="918845"/>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E72551E0-1E43-4284-9727-5F22B41C3BD2}"/>
            </a:ext>
          </a:extLst>
        </xdr:cNvPr>
        <xdr:cNvSpPr/>
      </xdr:nvSpPr>
      <xdr:spPr>
        <a:xfrm>
          <a:off x="5080000" y="937895"/>
          <a:ext cx="203200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C62BA766-4B52-485D-A574-20F540E39E0D}"/>
            </a:ext>
          </a:extLst>
        </xdr:cNvPr>
        <xdr:cNvSpPr/>
      </xdr:nvSpPr>
      <xdr:spPr>
        <a:xfrm>
          <a:off x="7112000" y="937895"/>
          <a:ext cx="127000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15.2
58.0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290B67-C296-47C4-83C3-A0080F072DF6}"/>
            </a:ext>
          </a:extLst>
        </xdr:cNvPr>
        <xdr:cNvSpPr/>
      </xdr:nvSpPr>
      <xdr:spPr>
        <a:xfrm>
          <a:off x="8445500" y="950595"/>
          <a:ext cx="635000" cy="9410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5513D38E-3AA1-4640-BA5D-36DE3B427BBC}"/>
            </a:ext>
          </a:extLst>
        </xdr:cNvPr>
        <xdr:cNvSpPr/>
      </xdr:nvSpPr>
      <xdr:spPr>
        <a:xfrm>
          <a:off x="5080000" y="1714500"/>
          <a:ext cx="203200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63B6A171-20DC-4644-A55B-C3D68FD15B89}"/>
            </a:ext>
          </a:extLst>
        </xdr:cNvPr>
        <xdr:cNvSpPr/>
      </xdr:nvSpPr>
      <xdr:spPr>
        <a:xfrm>
          <a:off x="7175500" y="1714500"/>
          <a:ext cx="381000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DA9AFCC3-92CE-4BEB-A460-2A7CFE6F4564}"/>
            </a:ext>
          </a:extLst>
        </xdr:cNvPr>
        <xdr:cNvSpPr/>
      </xdr:nvSpPr>
      <xdr:spPr>
        <a:xfrm>
          <a:off x="11074400" y="888365"/>
          <a:ext cx="1524000" cy="114046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1A1039FB-09E0-4EB5-87E5-DA5834FC854D}"/>
            </a:ext>
          </a:extLst>
        </xdr:cNvPr>
        <xdr:cNvSpPr/>
      </xdr:nvSpPr>
      <xdr:spPr>
        <a:xfrm>
          <a:off x="11334750" y="950595"/>
          <a:ext cx="14605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6ED74515-5C75-45E1-8945-618023C89AB0}"/>
            </a:ext>
          </a:extLst>
        </xdr:cNvPr>
        <xdr:cNvSpPr/>
      </xdr:nvSpPr>
      <xdr:spPr>
        <a:xfrm>
          <a:off x="11334750" y="1218565"/>
          <a:ext cx="14605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99159364-3B52-4487-B877-36B1E20AF9F7}"/>
            </a:ext>
          </a:extLst>
        </xdr:cNvPr>
        <xdr:cNvSpPr/>
      </xdr:nvSpPr>
      <xdr:spPr>
        <a:xfrm>
          <a:off x="11334750" y="1548765"/>
          <a:ext cx="1460500"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80126E7-8967-400A-AE1A-81F275EA9169}"/>
            </a:ext>
          </a:extLst>
        </xdr:cNvPr>
        <xdr:cNvCxnSpPr/>
      </xdr:nvCxnSpPr>
      <xdr:spPr>
        <a:xfrm flipH="1">
          <a:off x="11156950" y="106616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39619BE6-0174-43AE-96E7-E825D6D8B842}"/>
            </a:ext>
          </a:extLst>
        </xdr:cNvPr>
        <xdr:cNvSpPr/>
      </xdr:nvSpPr>
      <xdr:spPr>
        <a:xfrm>
          <a:off x="11210925" y="101219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83DC459-1624-44BF-AE17-F747C026E729}"/>
            </a:ext>
          </a:extLst>
        </xdr:cNvPr>
        <xdr:cNvSpPr/>
      </xdr:nvSpPr>
      <xdr:spPr>
        <a:xfrm>
          <a:off x="11210925" y="128079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4C8AA489-5C23-4AEB-AF4B-38E615D0A0C5}"/>
            </a:ext>
          </a:extLst>
        </xdr:cNvPr>
        <xdr:cNvCxnSpPr/>
      </xdr:nvCxnSpPr>
      <xdr:spPr>
        <a:xfrm>
          <a:off x="11257280" y="15208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BD080B79-5687-4E65-BCB9-70EB274A30B0}"/>
            </a:ext>
          </a:extLst>
        </xdr:cNvPr>
        <xdr:cNvCxnSpPr/>
      </xdr:nvCxnSpPr>
      <xdr:spPr>
        <a:xfrm>
          <a:off x="11176000" y="152082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F4BFF40-A512-4648-A45A-BA82C3EB821C}"/>
            </a:ext>
          </a:extLst>
        </xdr:cNvPr>
        <xdr:cNvCxnSpPr/>
      </xdr:nvCxnSpPr>
      <xdr:spPr>
        <a:xfrm flipV="1">
          <a:off x="11257280" y="176149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461385F3-00BB-4C92-8297-CF77DA9D0BD9}"/>
            </a:ext>
          </a:extLst>
        </xdr:cNvPr>
        <xdr:cNvCxnSpPr/>
      </xdr:nvCxnSpPr>
      <xdr:spPr>
        <a:xfrm>
          <a:off x="11176000" y="190436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7653F866-84FE-4B84-8602-AED786AF737E}"/>
            </a:ext>
          </a:extLst>
        </xdr:cNvPr>
        <xdr:cNvSpPr txBox="1"/>
      </xdr:nvSpPr>
      <xdr:spPr>
        <a:xfrm>
          <a:off x="698500" y="285496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50825"/>
    <xdr:sp macro="" textlink="">
      <xdr:nvSpPr>
        <xdr:cNvPr id="30" name="テキスト ボックス 29">
          <a:extLst>
            <a:ext uri="{FF2B5EF4-FFF2-40B4-BE49-F238E27FC236}">
              <a16:creationId xmlns:a16="http://schemas.microsoft.com/office/drawing/2014/main" id="{44B04336-8FB6-43FB-B311-BC0F418D4BCB}"/>
            </a:ext>
          </a:extLst>
        </xdr:cNvPr>
        <xdr:cNvSpPr txBox="1"/>
      </xdr:nvSpPr>
      <xdr:spPr>
        <a:xfrm>
          <a:off x="698500" y="3173095"/>
          <a:ext cx="6046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2730"/>
    <xdr:sp macro="" textlink="">
      <xdr:nvSpPr>
        <xdr:cNvPr id="31" name="テキスト ボックス 30">
          <a:extLst>
            <a:ext uri="{FF2B5EF4-FFF2-40B4-BE49-F238E27FC236}">
              <a16:creationId xmlns:a16="http://schemas.microsoft.com/office/drawing/2014/main" id="{8B249E02-268F-4832-A0D3-D639C5313F25}"/>
            </a:ext>
          </a:extLst>
        </xdr:cNvPr>
        <xdr:cNvSpPr txBox="1"/>
      </xdr:nvSpPr>
      <xdr:spPr>
        <a:xfrm>
          <a:off x="698500" y="349059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4FFB6FA9-987F-4D96-AA8B-263027432F29}"/>
            </a:ext>
          </a:extLst>
        </xdr:cNvPr>
        <xdr:cNvSpPr/>
      </xdr:nvSpPr>
      <xdr:spPr>
        <a:xfrm>
          <a:off x="762000" y="3999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EE32DF5F-E819-4FA7-BFCA-C36D0F331382}"/>
            </a:ext>
          </a:extLst>
        </xdr:cNvPr>
        <xdr:cNvSpPr/>
      </xdr:nvSpPr>
      <xdr:spPr>
        <a:xfrm>
          <a:off x="889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2133BD3-FF0A-47C7-B943-520281461143}"/>
            </a:ext>
          </a:extLst>
        </xdr:cNvPr>
        <xdr:cNvSpPr/>
      </xdr:nvSpPr>
      <xdr:spPr>
        <a:xfrm>
          <a:off x="889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45B4F278-4111-49E2-97E0-6F54DE70EB97}"/>
            </a:ext>
          </a:extLst>
        </xdr:cNvPr>
        <xdr:cNvSpPr/>
      </xdr:nvSpPr>
      <xdr:spPr>
        <a:xfrm>
          <a:off x="1905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B2B4FFA1-E9D2-4A53-B429-D1809DCDF1C2}"/>
            </a:ext>
          </a:extLst>
        </xdr:cNvPr>
        <xdr:cNvSpPr/>
      </xdr:nvSpPr>
      <xdr:spPr>
        <a:xfrm>
          <a:off x="1905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FFFEA8D1-121A-445A-B1C0-ACAAD55E5922}"/>
            </a:ext>
          </a:extLst>
        </xdr:cNvPr>
        <xdr:cNvSpPr/>
      </xdr:nvSpPr>
      <xdr:spPr>
        <a:xfrm>
          <a:off x="3048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8557DBB-B814-4CC7-8622-A87D187788A5}"/>
            </a:ext>
          </a:extLst>
        </xdr:cNvPr>
        <xdr:cNvSpPr/>
      </xdr:nvSpPr>
      <xdr:spPr>
        <a:xfrm>
          <a:off x="3048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E935BC43-5E6D-4423-ABD7-01B30D215C4C}"/>
            </a:ext>
          </a:extLst>
        </xdr:cNvPr>
        <xdr:cNvSpPr/>
      </xdr:nvSpPr>
      <xdr:spPr>
        <a:xfrm>
          <a:off x="762000" y="4825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7345" cy="219710"/>
    <xdr:sp macro="" textlink="">
      <xdr:nvSpPr>
        <xdr:cNvPr id="40" name="テキスト ボックス 39">
          <a:extLst>
            <a:ext uri="{FF2B5EF4-FFF2-40B4-BE49-F238E27FC236}">
              <a16:creationId xmlns:a16="http://schemas.microsoft.com/office/drawing/2014/main" id="{E6799CAB-8755-4878-A057-E2C8AA12334D}"/>
            </a:ext>
          </a:extLst>
        </xdr:cNvPr>
        <xdr:cNvSpPr txBox="1"/>
      </xdr:nvSpPr>
      <xdr:spPr>
        <a:xfrm>
          <a:off x="723900" y="4634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96A2C3E9-53C4-4FF1-81C2-E6A3A1A210EF}"/>
            </a:ext>
          </a:extLst>
        </xdr:cNvPr>
        <xdr:cNvCxnSpPr/>
      </xdr:nvCxnSpPr>
      <xdr:spPr>
        <a:xfrm>
          <a:off x="762000" y="7110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109220</xdr:rowOff>
    </xdr:from>
    <xdr:ext cx="464820" cy="250825"/>
    <xdr:sp macro="" textlink="">
      <xdr:nvSpPr>
        <xdr:cNvPr id="42" name="テキスト ボックス 41">
          <a:extLst>
            <a:ext uri="{FF2B5EF4-FFF2-40B4-BE49-F238E27FC236}">
              <a16:creationId xmlns:a16="http://schemas.microsoft.com/office/drawing/2014/main" id="{8359DF0E-B772-41D2-9DD2-DF7AEDB8A964}"/>
            </a:ext>
          </a:extLst>
        </xdr:cNvPr>
        <xdr:cNvSpPr txBox="1"/>
      </xdr:nvSpPr>
      <xdr:spPr>
        <a:xfrm>
          <a:off x="294640" y="6967220"/>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43180</xdr:rowOff>
    </xdr:from>
    <xdr:to>
      <xdr:col>28</xdr:col>
      <xdr:colOff>114300</xdr:colOff>
      <xdr:row>39</xdr:row>
      <xdr:rowOff>43180</xdr:rowOff>
    </xdr:to>
    <xdr:cxnSp macro="">
      <xdr:nvCxnSpPr>
        <xdr:cNvPr id="43" name="直線コネクタ 42">
          <a:extLst>
            <a:ext uri="{FF2B5EF4-FFF2-40B4-BE49-F238E27FC236}">
              <a16:creationId xmlns:a16="http://schemas.microsoft.com/office/drawing/2014/main" id="{A35D6631-3AD8-4184-BBFA-36798CB4EB5B}"/>
            </a:ext>
          </a:extLst>
        </xdr:cNvPr>
        <xdr:cNvCxnSpPr/>
      </xdr:nvCxnSpPr>
      <xdr:spPr>
        <a:xfrm>
          <a:off x="762000" y="6729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72390</xdr:rowOff>
    </xdr:from>
    <xdr:ext cx="464820" cy="251460"/>
    <xdr:sp macro="" textlink="">
      <xdr:nvSpPr>
        <xdr:cNvPr id="44" name="テキスト ボックス 43">
          <a:extLst>
            <a:ext uri="{FF2B5EF4-FFF2-40B4-BE49-F238E27FC236}">
              <a16:creationId xmlns:a16="http://schemas.microsoft.com/office/drawing/2014/main" id="{4F90A6AF-1639-447A-AE4C-B27B6072D59D}"/>
            </a:ext>
          </a:extLst>
        </xdr:cNvPr>
        <xdr:cNvSpPr txBox="1"/>
      </xdr:nvSpPr>
      <xdr:spPr>
        <a:xfrm>
          <a:off x="294640" y="65874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5715</xdr:rowOff>
    </xdr:from>
    <xdr:to>
      <xdr:col>28</xdr:col>
      <xdr:colOff>114300</xdr:colOff>
      <xdr:row>37</xdr:row>
      <xdr:rowOff>5715</xdr:rowOff>
    </xdr:to>
    <xdr:cxnSp macro="">
      <xdr:nvCxnSpPr>
        <xdr:cNvPr id="45" name="直線コネクタ 44">
          <a:extLst>
            <a:ext uri="{FF2B5EF4-FFF2-40B4-BE49-F238E27FC236}">
              <a16:creationId xmlns:a16="http://schemas.microsoft.com/office/drawing/2014/main" id="{6DB1CB7C-0BFF-455E-AE26-7410BFCB0265}"/>
            </a:ext>
          </a:extLst>
        </xdr:cNvPr>
        <xdr:cNvCxnSpPr/>
      </xdr:nvCxnSpPr>
      <xdr:spPr>
        <a:xfrm>
          <a:off x="762000" y="6349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34925</xdr:rowOff>
    </xdr:from>
    <xdr:ext cx="464820" cy="251460"/>
    <xdr:sp macro="" textlink="">
      <xdr:nvSpPr>
        <xdr:cNvPr id="46" name="テキスト ボックス 45">
          <a:extLst>
            <a:ext uri="{FF2B5EF4-FFF2-40B4-BE49-F238E27FC236}">
              <a16:creationId xmlns:a16="http://schemas.microsoft.com/office/drawing/2014/main" id="{CF947EAC-0CEB-435F-A4C7-1BA4B4C0F5F8}"/>
            </a:ext>
          </a:extLst>
        </xdr:cNvPr>
        <xdr:cNvSpPr txBox="1"/>
      </xdr:nvSpPr>
      <xdr:spPr>
        <a:xfrm>
          <a:off x="294640" y="620712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136525</xdr:rowOff>
    </xdr:from>
    <xdr:to>
      <xdr:col>28</xdr:col>
      <xdr:colOff>114300</xdr:colOff>
      <xdr:row>34</xdr:row>
      <xdr:rowOff>136525</xdr:rowOff>
    </xdr:to>
    <xdr:cxnSp macro="">
      <xdr:nvCxnSpPr>
        <xdr:cNvPr id="47" name="直線コネクタ 46">
          <a:extLst>
            <a:ext uri="{FF2B5EF4-FFF2-40B4-BE49-F238E27FC236}">
              <a16:creationId xmlns:a16="http://schemas.microsoft.com/office/drawing/2014/main" id="{0D667407-9A61-4E25-818A-E92049C91E9F}"/>
            </a:ext>
          </a:extLst>
        </xdr:cNvPr>
        <xdr:cNvCxnSpPr/>
      </xdr:nvCxnSpPr>
      <xdr:spPr>
        <a:xfrm>
          <a:off x="762000" y="5965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165100</xdr:rowOff>
    </xdr:from>
    <xdr:ext cx="464820" cy="250825"/>
    <xdr:sp macro="" textlink="">
      <xdr:nvSpPr>
        <xdr:cNvPr id="48" name="テキスト ボックス 47">
          <a:extLst>
            <a:ext uri="{FF2B5EF4-FFF2-40B4-BE49-F238E27FC236}">
              <a16:creationId xmlns:a16="http://schemas.microsoft.com/office/drawing/2014/main" id="{9A1E766D-DE15-4B97-97E4-05C5D9220086}"/>
            </a:ext>
          </a:extLst>
        </xdr:cNvPr>
        <xdr:cNvSpPr txBox="1"/>
      </xdr:nvSpPr>
      <xdr:spPr>
        <a:xfrm>
          <a:off x="294640" y="5822950"/>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99060</xdr:rowOff>
    </xdr:from>
    <xdr:to>
      <xdr:col>28</xdr:col>
      <xdr:colOff>114300</xdr:colOff>
      <xdr:row>32</xdr:row>
      <xdr:rowOff>99060</xdr:rowOff>
    </xdr:to>
    <xdr:cxnSp macro="">
      <xdr:nvCxnSpPr>
        <xdr:cNvPr id="49" name="直線コネクタ 48">
          <a:extLst>
            <a:ext uri="{FF2B5EF4-FFF2-40B4-BE49-F238E27FC236}">
              <a16:creationId xmlns:a16="http://schemas.microsoft.com/office/drawing/2014/main" id="{661315BB-9BDC-4B24-B4E3-2DD36CA454E4}"/>
            </a:ext>
          </a:extLst>
        </xdr:cNvPr>
        <xdr:cNvCxnSpPr/>
      </xdr:nvCxnSpPr>
      <xdr:spPr>
        <a:xfrm>
          <a:off x="762000" y="5585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128270</xdr:rowOff>
    </xdr:from>
    <xdr:ext cx="531495" cy="251460"/>
    <xdr:sp macro="" textlink="">
      <xdr:nvSpPr>
        <xdr:cNvPr id="50" name="テキスト ボックス 49">
          <a:extLst>
            <a:ext uri="{FF2B5EF4-FFF2-40B4-BE49-F238E27FC236}">
              <a16:creationId xmlns:a16="http://schemas.microsoft.com/office/drawing/2014/main" id="{4E6CD928-4BF8-4D54-A3B5-CD1C9EA6B5D5}"/>
            </a:ext>
          </a:extLst>
        </xdr:cNvPr>
        <xdr:cNvSpPr txBox="1"/>
      </xdr:nvSpPr>
      <xdr:spPr>
        <a:xfrm>
          <a:off x="230505" y="544322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61595</xdr:rowOff>
    </xdr:from>
    <xdr:to>
      <xdr:col>28</xdr:col>
      <xdr:colOff>114300</xdr:colOff>
      <xdr:row>30</xdr:row>
      <xdr:rowOff>61595</xdr:rowOff>
    </xdr:to>
    <xdr:cxnSp macro="">
      <xdr:nvCxnSpPr>
        <xdr:cNvPr id="51" name="直線コネクタ 50">
          <a:extLst>
            <a:ext uri="{FF2B5EF4-FFF2-40B4-BE49-F238E27FC236}">
              <a16:creationId xmlns:a16="http://schemas.microsoft.com/office/drawing/2014/main" id="{C9821C54-0B60-4F8B-AE29-711641EB9657}"/>
            </a:ext>
          </a:extLst>
        </xdr:cNvPr>
        <xdr:cNvCxnSpPr/>
      </xdr:nvCxnSpPr>
      <xdr:spPr>
        <a:xfrm>
          <a:off x="762000" y="5205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90805</xdr:rowOff>
    </xdr:from>
    <xdr:ext cx="531495" cy="251460"/>
    <xdr:sp macro="" textlink="">
      <xdr:nvSpPr>
        <xdr:cNvPr id="52" name="テキスト ボックス 51">
          <a:extLst>
            <a:ext uri="{FF2B5EF4-FFF2-40B4-BE49-F238E27FC236}">
              <a16:creationId xmlns:a16="http://schemas.microsoft.com/office/drawing/2014/main" id="{D42027F6-6279-47C1-B00F-587EA14EAC43}"/>
            </a:ext>
          </a:extLst>
        </xdr:cNvPr>
        <xdr:cNvSpPr txBox="1"/>
      </xdr:nvSpPr>
      <xdr:spPr>
        <a:xfrm>
          <a:off x="230505" y="506285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3" name="直線コネクタ 52">
          <a:extLst>
            <a:ext uri="{FF2B5EF4-FFF2-40B4-BE49-F238E27FC236}">
              <a16:creationId xmlns:a16="http://schemas.microsoft.com/office/drawing/2014/main" id="{A26B0C58-888A-4BCC-841A-31485F762F0B}"/>
            </a:ext>
          </a:extLst>
        </xdr:cNvPr>
        <xdr:cNvCxnSpPr/>
      </xdr:nvCxnSpPr>
      <xdr:spPr>
        <a:xfrm>
          <a:off x="762000" y="4825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53340</xdr:rowOff>
    </xdr:from>
    <xdr:ext cx="531495" cy="250825"/>
    <xdr:sp macro="" textlink="">
      <xdr:nvSpPr>
        <xdr:cNvPr id="54" name="テキスト ボックス 53">
          <a:extLst>
            <a:ext uri="{FF2B5EF4-FFF2-40B4-BE49-F238E27FC236}">
              <a16:creationId xmlns:a16="http://schemas.microsoft.com/office/drawing/2014/main" id="{3416F544-F691-4373-A610-EBF4299F892E}"/>
            </a:ext>
          </a:extLst>
        </xdr:cNvPr>
        <xdr:cNvSpPr txBox="1"/>
      </xdr:nvSpPr>
      <xdr:spPr>
        <a:xfrm>
          <a:off x="230505" y="468249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5" name="議会費グラフ枠">
          <a:extLst>
            <a:ext uri="{FF2B5EF4-FFF2-40B4-BE49-F238E27FC236}">
              <a16:creationId xmlns:a16="http://schemas.microsoft.com/office/drawing/2014/main" id="{2EFB3585-15A9-4A38-8FDE-7B748401E9A1}"/>
            </a:ext>
          </a:extLst>
        </xdr:cNvPr>
        <xdr:cNvSpPr/>
      </xdr:nvSpPr>
      <xdr:spPr>
        <a:xfrm>
          <a:off x="762000" y="4825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123190</xdr:rowOff>
    </xdr:from>
    <xdr:to>
      <xdr:col>24</xdr:col>
      <xdr:colOff>62865</xdr:colOff>
      <xdr:row>38</xdr:row>
      <xdr:rowOff>89535</xdr:rowOff>
    </xdr:to>
    <xdr:cxnSp macro="">
      <xdr:nvCxnSpPr>
        <xdr:cNvPr id="56" name="直線コネクタ 55">
          <a:extLst>
            <a:ext uri="{FF2B5EF4-FFF2-40B4-BE49-F238E27FC236}">
              <a16:creationId xmlns:a16="http://schemas.microsoft.com/office/drawing/2014/main" id="{D949F2F5-98C7-4D08-8EE6-34C2DD6A49E2}"/>
            </a:ext>
          </a:extLst>
        </xdr:cNvPr>
        <xdr:cNvCxnSpPr/>
      </xdr:nvCxnSpPr>
      <xdr:spPr>
        <a:xfrm flipV="1">
          <a:off x="4633595" y="5095240"/>
          <a:ext cx="1270" cy="1509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93345</xdr:rowOff>
    </xdr:from>
    <xdr:ext cx="469900" cy="253365"/>
    <xdr:sp macro="" textlink="">
      <xdr:nvSpPr>
        <xdr:cNvPr id="57" name="議会費最小値テキスト">
          <a:extLst>
            <a:ext uri="{FF2B5EF4-FFF2-40B4-BE49-F238E27FC236}">
              <a16:creationId xmlns:a16="http://schemas.microsoft.com/office/drawing/2014/main" id="{6DD34A05-9223-4C6D-A307-1EF47FABEC07}"/>
            </a:ext>
          </a:extLst>
        </xdr:cNvPr>
        <xdr:cNvSpPr txBox="1"/>
      </xdr:nvSpPr>
      <xdr:spPr>
        <a:xfrm>
          <a:off x="4686300" y="66084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89535</xdr:rowOff>
    </xdr:from>
    <xdr:to>
      <xdr:col>24</xdr:col>
      <xdr:colOff>152400</xdr:colOff>
      <xdr:row>38</xdr:row>
      <xdr:rowOff>89535</xdr:rowOff>
    </xdr:to>
    <xdr:cxnSp macro="">
      <xdr:nvCxnSpPr>
        <xdr:cNvPr id="58" name="直線コネクタ 57">
          <a:extLst>
            <a:ext uri="{FF2B5EF4-FFF2-40B4-BE49-F238E27FC236}">
              <a16:creationId xmlns:a16="http://schemas.microsoft.com/office/drawing/2014/main" id="{B4DFC9BE-BA53-402F-85DF-689797AFB433}"/>
            </a:ext>
          </a:extLst>
        </xdr:cNvPr>
        <xdr:cNvCxnSpPr/>
      </xdr:nvCxnSpPr>
      <xdr:spPr>
        <a:xfrm>
          <a:off x="4546600" y="6604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71120</xdr:rowOff>
    </xdr:from>
    <xdr:ext cx="534670" cy="251460"/>
    <xdr:sp macro="" textlink="">
      <xdr:nvSpPr>
        <xdr:cNvPr id="59" name="議会費最大値テキスト">
          <a:extLst>
            <a:ext uri="{FF2B5EF4-FFF2-40B4-BE49-F238E27FC236}">
              <a16:creationId xmlns:a16="http://schemas.microsoft.com/office/drawing/2014/main" id="{9F23DAA1-245C-475C-BB25-CDEF96C0BB95}"/>
            </a:ext>
          </a:extLst>
        </xdr:cNvPr>
        <xdr:cNvSpPr txBox="1"/>
      </xdr:nvSpPr>
      <xdr:spPr>
        <a:xfrm>
          <a:off x="4686300" y="48717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12,574</a:t>
          </a:r>
          <a:endParaRPr kumimoji="1" lang="ja-JP" altLang="en-US" sz="1000" b="1">
            <a:latin typeface="ＭＳ Ｐゴシック"/>
          </a:endParaRPr>
        </a:p>
      </xdr:txBody>
    </xdr:sp>
    <xdr:clientData/>
  </xdr:oneCellAnchor>
  <xdr:twoCellAnchor>
    <xdr:from>
      <xdr:col>23</xdr:col>
      <xdr:colOff>165100</xdr:colOff>
      <xdr:row>29</xdr:row>
      <xdr:rowOff>123190</xdr:rowOff>
    </xdr:from>
    <xdr:to>
      <xdr:col>24</xdr:col>
      <xdr:colOff>152400</xdr:colOff>
      <xdr:row>29</xdr:row>
      <xdr:rowOff>123190</xdr:rowOff>
    </xdr:to>
    <xdr:cxnSp macro="">
      <xdr:nvCxnSpPr>
        <xdr:cNvPr id="60" name="直線コネクタ 59">
          <a:extLst>
            <a:ext uri="{FF2B5EF4-FFF2-40B4-BE49-F238E27FC236}">
              <a16:creationId xmlns:a16="http://schemas.microsoft.com/office/drawing/2014/main" id="{7A40DE72-6FFC-4EED-A8DB-127B54F19251}"/>
            </a:ext>
          </a:extLst>
        </xdr:cNvPr>
        <xdr:cNvCxnSpPr/>
      </xdr:nvCxnSpPr>
      <xdr:spPr>
        <a:xfrm>
          <a:off x="4546600" y="5095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35</xdr:row>
      <xdr:rowOff>100965</xdr:rowOff>
    </xdr:from>
    <xdr:to>
      <xdr:col>24</xdr:col>
      <xdr:colOff>63500</xdr:colOff>
      <xdr:row>35</xdr:row>
      <xdr:rowOff>148590</xdr:rowOff>
    </xdr:to>
    <xdr:cxnSp macro="">
      <xdr:nvCxnSpPr>
        <xdr:cNvPr id="61" name="直線コネクタ 60">
          <a:extLst>
            <a:ext uri="{FF2B5EF4-FFF2-40B4-BE49-F238E27FC236}">
              <a16:creationId xmlns:a16="http://schemas.microsoft.com/office/drawing/2014/main" id="{230DCDEB-07DF-422E-85FE-8DBDDE811076}"/>
            </a:ext>
          </a:extLst>
        </xdr:cNvPr>
        <xdr:cNvCxnSpPr/>
      </xdr:nvCxnSpPr>
      <xdr:spPr>
        <a:xfrm flipV="1">
          <a:off x="3790950" y="6101715"/>
          <a:ext cx="8445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80645</xdr:rowOff>
    </xdr:from>
    <xdr:ext cx="469900" cy="253365"/>
    <xdr:sp macro="" textlink="">
      <xdr:nvSpPr>
        <xdr:cNvPr id="62" name="議会費平均値テキスト">
          <a:extLst>
            <a:ext uri="{FF2B5EF4-FFF2-40B4-BE49-F238E27FC236}">
              <a16:creationId xmlns:a16="http://schemas.microsoft.com/office/drawing/2014/main" id="{7A7C57FE-7EA3-4BAE-97E8-E05E0E3D1CB2}"/>
            </a:ext>
          </a:extLst>
        </xdr:cNvPr>
        <xdr:cNvSpPr txBox="1"/>
      </xdr:nvSpPr>
      <xdr:spPr>
        <a:xfrm>
          <a:off x="4686300" y="608139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101600</xdr:rowOff>
    </xdr:from>
    <xdr:to>
      <xdr:col>24</xdr:col>
      <xdr:colOff>114300</xdr:colOff>
      <xdr:row>36</xdr:row>
      <xdr:rowOff>33655</xdr:rowOff>
    </xdr:to>
    <xdr:sp macro="" textlink="">
      <xdr:nvSpPr>
        <xdr:cNvPr id="63" name="フローチャート: 判断 62">
          <a:extLst>
            <a:ext uri="{FF2B5EF4-FFF2-40B4-BE49-F238E27FC236}">
              <a16:creationId xmlns:a16="http://schemas.microsoft.com/office/drawing/2014/main" id="{58EA42CC-1DBF-4FC7-913A-8D9CE7102F42}"/>
            </a:ext>
          </a:extLst>
        </xdr:cNvPr>
        <xdr:cNvSpPr/>
      </xdr:nvSpPr>
      <xdr:spPr>
        <a:xfrm>
          <a:off x="4584700" y="610235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116840</xdr:rowOff>
    </xdr:from>
    <xdr:to>
      <xdr:col>19</xdr:col>
      <xdr:colOff>171450</xdr:colOff>
      <xdr:row>35</xdr:row>
      <xdr:rowOff>148590</xdr:rowOff>
    </xdr:to>
    <xdr:cxnSp macro="">
      <xdr:nvCxnSpPr>
        <xdr:cNvPr id="64" name="直線コネクタ 63">
          <a:extLst>
            <a:ext uri="{FF2B5EF4-FFF2-40B4-BE49-F238E27FC236}">
              <a16:creationId xmlns:a16="http://schemas.microsoft.com/office/drawing/2014/main" id="{1CA190BF-D1E3-4397-8C90-AFE68102AE50}"/>
            </a:ext>
          </a:extLst>
        </xdr:cNvPr>
        <xdr:cNvCxnSpPr/>
      </xdr:nvCxnSpPr>
      <xdr:spPr>
        <a:xfrm>
          <a:off x="2908300" y="6117590"/>
          <a:ext cx="8826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127635</xdr:rowOff>
    </xdr:from>
    <xdr:to>
      <xdr:col>20</xdr:col>
      <xdr:colOff>38100</xdr:colOff>
      <xdr:row>36</xdr:row>
      <xdr:rowOff>59055</xdr:rowOff>
    </xdr:to>
    <xdr:sp macro="" textlink="">
      <xdr:nvSpPr>
        <xdr:cNvPr id="65" name="フローチャート: 判断 64">
          <a:extLst>
            <a:ext uri="{FF2B5EF4-FFF2-40B4-BE49-F238E27FC236}">
              <a16:creationId xmlns:a16="http://schemas.microsoft.com/office/drawing/2014/main" id="{3EB664C5-B845-4E3D-B82D-19227BDF8849}"/>
            </a:ext>
          </a:extLst>
        </xdr:cNvPr>
        <xdr:cNvSpPr/>
      </xdr:nvSpPr>
      <xdr:spPr>
        <a:xfrm>
          <a:off x="3746500" y="612838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50800</xdr:rowOff>
    </xdr:from>
    <xdr:ext cx="469900" cy="250825"/>
    <xdr:sp macro="" textlink="">
      <xdr:nvSpPr>
        <xdr:cNvPr id="66" name="テキスト ボックス 65">
          <a:extLst>
            <a:ext uri="{FF2B5EF4-FFF2-40B4-BE49-F238E27FC236}">
              <a16:creationId xmlns:a16="http://schemas.microsoft.com/office/drawing/2014/main" id="{49390A94-716F-45E2-8507-F65536376887}"/>
            </a:ext>
          </a:extLst>
        </xdr:cNvPr>
        <xdr:cNvSpPr txBox="1"/>
      </xdr:nvSpPr>
      <xdr:spPr>
        <a:xfrm>
          <a:off x="3562350" y="622300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116840</xdr:rowOff>
    </xdr:from>
    <xdr:to>
      <xdr:col>15</xdr:col>
      <xdr:colOff>50800</xdr:colOff>
      <xdr:row>36</xdr:row>
      <xdr:rowOff>20320</xdr:rowOff>
    </xdr:to>
    <xdr:cxnSp macro="">
      <xdr:nvCxnSpPr>
        <xdr:cNvPr id="67" name="直線コネクタ 66">
          <a:extLst>
            <a:ext uri="{FF2B5EF4-FFF2-40B4-BE49-F238E27FC236}">
              <a16:creationId xmlns:a16="http://schemas.microsoft.com/office/drawing/2014/main" id="{6C06B543-9E8F-40DF-90C7-2774806A774B}"/>
            </a:ext>
          </a:extLst>
        </xdr:cNvPr>
        <xdr:cNvCxnSpPr/>
      </xdr:nvCxnSpPr>
      <xdr:spPr>
        <a:xfrm flipV="1">
          <a:off x="2019300" y="611759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160655</xdr:rowOff>
    </xdr:from>
    <xdr:to>
      <xdr:col>15</xdr:col>
      <xdr:colOff>101600</xdr:colOff>
      <xdr:row>36</xdr:row>
      <xdr:rowOff>92075</xdr:rowOff>
    </xdr:to>
    <xdr:sp macro="" textlink="">
      <xdr:nvSpPr>
        <xdr:cNvPr id="68" name="フローチャート: 判断 67">
          <a:extLst>
            <a:ext uri="{FF2B5EF4-FFF2-40B4-BE49-F238E27FC236}">
              <a16:creationId xmlns:a16="http://schemas.microsoft.com/office/drawing/2014/main" id="{2D7C3BB1-6B92-4866-AFA7-5890C1F30960}"/>
            </a:ext>
          </a:extLst>
        </xdr:cNvPr>
        <xdr:cNvSpPr/>
      </xdr:nvSpPr>
      <xdr:spPr>
        <a:xfrm>
          <a:off x="2857500" y="616140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83185</xdr:rowOff>
    </xdr:from>
    <xdr:ext cx="469900" cy="253365"/>
    <xdr:sp macro="" textlink="">
      <xdr:nvSpPr>
        <xdr:cNvPr id="69" name="テキスト ボックス 68">
          <a:extLst>
            <a:ext uri="{FF2B5EF4-FFF2-40B4-BE49-F238E27FC236}">
              <a16:creationId xmlns:a16="http://schemas.microsoft.com/office/drawing/2014/main" id="{A079CC36-7B33-4856-83C4-613DA11A16F8}"/>
            </a:ext>
          </a:extLst>
        </xdr:cNvPr>
        <xdr:cNvSpPr txBox="1"/>
      </xdr:nvSpPr>
      <xdr:spPr>
        <a:xfrm>
          <a:off x="2673350" y="62553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36</xdr:row>
      <xdr:rowOff>15875</xdr:rowOff>
    </xdr:from>
    <xdr:to>
      <xdr:col>10</xdr:col>
      <xdr:colOff>114300</xdr:colOff>
      <xdr:row>36</xdr:row>
      <xdr:rowOff>20320</xdr:rowOff>
    </xdr:to>
    <xdr:cxnSp macro="">
      <xdr:nvCxnSpPr>
        <xdr:cNvPr id="70" name="直線コネクタ 69">
          <a:extLst>
            <a:ext uri="{FF2B5EF4-FFF2-40B4-BE49-F238E27FC236}">
              <a16:creationId xmlns:a16="http://schemas.microsoft.com/office/drawing/2014/main" id="{71249064-CF99-4A16-A1A5-88A2EFC276B8}"/>
            </a:ext>
          </a:extLst>
        </xdr:cNvPr>
        <xdr:cNvCxnSpPr/>
      </xdr:nvCxnSpPr>
      <xdr:spPr>
        <a:xfrm>
          <a:off x="1123950" y="6188075"/>
          <a:ext cx="8953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23495</xdr:rowOff>
    </xdr:from>
    <xdr:to>
      <xdr:col>10</xdr:col>
      <xdr:colOff>165100</xdr:colOff>
      <xdr:row>36</xdr:row>
      <xdr:rowOff>123190</xdr:rowOff>
    </xdr:to>
    <xdr:sp macro="" textlink="">
      <xdr:nvSpPr>
        <xdr:cNvPr id="71" name="フローチャート: 判断 70">
          <a:extLst>
            <a:ext uri="{FF2B5EF4-FFF2-40B4-BE49-F238E27FC236}">
              <a16:creationId xmlns:a16="http://schemas.microsoft.com/office/drawing/2014/main" id="{139EF271-F9B0-4AF2-B54B-C10433C2DC41}"/>
            </a:ext>
          </a:extLst>
        </xdr:cNvPr>
        <xdr:cNvSpPr/>
      </xdr:nvSpPr>
      <xdr:spPr>
        <a:xfrm>
          <a:off x="1968500" y="61956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114300</xdr:rowOff>
    </xdr:from>
    <xdr:ext cx="469900" cy="253365"/>
    <xdr:sp macro="" textlink="">
      <xdr:nvSpPr>
        <xdr:cNvPr id="72" name="テキスト ボックス 71">
          <a:extLst>
            <a:ext uri="{FF2B5EF4-FFF2-40B4-BE49-F238E27FC236}">
              <a16:creationId xmlns:a16="http://schemas.microsoft.com/office/drawing/2014/main" id="{291C6412-0FE1-4D21-AB37-8B0286097575}"/>
            </a:ext>
          </a:extLst>
        </xdr:cNvPr>
        <xdr:cNvSpPr txBox="1"/>
      </xdr:nvSpPr>
      <xdr:spPr>
        <a:xfrm>
          <a:off x="1784350" y="62865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24765</xdr:rowOff>
    </xdr:from>
    <xdr:to>
      <xdr:col>6</xdr:col>
      <xdr:colOff>38100</xdr:colOff>
      <xdr:row>36</xdr:row>
      <xdr:rowOff>124460</xdr:rowOff>
    </xdr:to>
    <xdr:sp macro="" textlink="">
      <xdr:nvSpPr>
        <xdr:cNvPr id="73" name="フローチャート: 判断 72">
          <a:extLst>
            <a:ext uri="{FF2B5EF4-FFF2-40B4-BE49-F238E27FC236}">
              <a16:creationId xmlns:a16="http://schemas.microsoft.com/office/drawing/2014/main" id="{FB4EE010-4464-427D-BB68-2D8BB881C6D2}"/>
            </a:ext>
          </a:extLst>
        </xdr:cNvPr>
        <xdr:cNvSpPr/>
      </xdr:nvSpPr>
      <xdr:spPr>
        <a:xfrm>
          <a:off x="1079500" y="61969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115570</xdr:rowOff>
    </xdr:from>
    <xdr:ext cx="469900" cy="253365"/>
    <xdr:sp macro="" textlink="">
      <xdr:nvSpPr>
        <xdr:cNvPr id="74" name="テキスト ボックス 73">
          <a:extLst>
            <a:ext uri="{FF2B5EF4-FFF2-40B4-BE49-F238E27FC236}">
              <a16:creationId xmlns:a16="http://schemas.microsoft.com/office/drawing/2014/main" id="{C84FCD12-98AA-4000-8F8E-7783B2664C24}"/>
            </a:ext>
          </a:extLst>
        </xdr:cNvPr>
        <xdr:cNvSpPr txBox="1"/>
      </xdr:nvSpPr>
      <xdr:spPr>
        <a:xfrm>
          <a:off x="895350" y="62877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5" name="テキスト ボックス 74">
          <a:extLst>
            <a:ext uri="{FF2B5EF4-FFF2-40B4-BE49-F238E27FC236}">
              <a16:creationId xmlns:a16="http://schemas.microsoft.com/office/drawing/2014/main" id="{82DA63A2-5271-4B51-AE1C-8D1FF993C9DD}"/>
            </a:ext>
          </a:extLst>
        </xdr:cNvPr>
        <xdr:cNvSpPr txBox="1"/>
      </xdr:nvSpPr>
      <xdr:spPr>
        <a:xfrm>
          <a:off x="44450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78105</xdr:rowOff>
    </xdr:from>
    <xdr:ext cx="762000" cy="253365"/>
    <xdr:sp macro="" textlink="">
      <xdr:nvSpPr>
        <xdr:cNvPr id="76" name="テキスト ボックス 75">
          <a:extLst>
            <a:ext uri="{FF2B5EF4-FFF2-40B4-BE49-F238E27FC236}">
              <a16:creationId xmlns:a16="http://schemas.microsoft.com/office/drawing/2014/main" id="{3889E5EC-4377-44DE-ACB4-63949DBDEF42}"/>
            </a:ext>
          </a:extLst>
        </xdr:cNvPr>
        <xdr:cNvSpPr txBox="1"/>
      </xdr:nvSpPr>
      <xdr:spPr>
        <a:xfrm>
          <a:off x="3600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9460" cy="253365"/>
    <xdr:sp macro="" textlink="">
      <xdr:nvSpPr>
        <xdr:cNvPr id="77" name="テキスト ボックス 76">
          <a:extLst>
            <a:ext uri="{FF2B5EF4-FFF2-40B4-BE49-F238E27FC236}">
              <a16:creationId xmlns:a16="http://schemas.microsoft.com/office/drawing/2014/main" id="{D25F44A7-8E6B-49B0-946E-F13A09C274CD}"/>
            </a:ext>
          </a:extLst>
        </xdr:cNvPr>
        <xdr:cNvSpPr txBox="1"/>
      </xdr:nvSpPr>
      <xdr:spPr>
        <a:xfrm>
          <a:off x="2717800" y="7107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3365"/>
    <xdr:sp macro="" textlink="">
      <xdr:nvSpPr>
        <xdr:cNvPr id="78" name="テキスト ボックス 77">
          <a:extLst>
            <a:ext uri="{FF2B5EF4-FFF2-40B4-BE49-F238E27FC236}">
              <a16:creationId xmlns:a16="http://schemas.microsoft.com/office/drawing/2014/main" id="{7FEDB241-6413-498D-8730-1161013FF32E}"/>
            </a:ext>
          </a:extLst>
        </xdr:cNvPr>
        <xdr:cNvSpPr txBox="1"/>
      </xdr:nvSpPr>
      <xdr:spPr>
        <a:xfrm>
          <a:off x="1828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78105</xdr:rowOff>
    </xdr:from>
    <xdr:ext cx="762000" cy="253365"/>
    <xdr:sp macro="" textlink="">
      <xdr:nvSpPr>
        <xdr:cNvPr id="79" name="テキスト ボックス 78">
          <a:extLst>
            <a:ext uri="{FF2B5EF4-FFF2-40B4-BE49-F238E27FC236}">
              <a16:creationId xmlns:a16="http://schemas.microsoft.com/office/drawing/2014/main" id="{40C1A5C1-55B1-41D2-8F9A-EF57652A9C98}"/>
            </a:ext>
          </a:extLst>
        </xdr:cNvPr>
        <xdr:cNvSpPr txBox="1"/>
      </xdr:nvSpPr>
      <xdr:spPr>
        <a:xfrm>
          <a:off x="933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51435</xdr:rowOff>
    </xdr:from>
    <xdr:to>
      <xdr:col>24</xdr:col>
      <xdr:colOff>114300</xdr:colOff>
      <xdr:row>35</xdr:row>
      <xdr:rowOff>151130</xdr:rowOff>
    </xdr:to>
    <xdr:sp macro="" textlink="">
      <xdr:nvSpPr>
        <xdr:cNvPr id="80" name="楕円 79">
          <a:extLst>
            <a:ext uri="{FF2B5EF4-FFF2-40B4-BE49-F238E27FC236}">
              <a16:creationId xmlns:a16="http://schemas.microsoft.com/office/drawing/2014/main" id="{0AD0C8B7-6092-4356-9F64-1325AECE33F3}"/>
            </a:ext>
          </a:extLst>
        </xdr:cNvPr>
        <xdr:cNvSpPr/>
      </xdr:nvSpPr>
      <xdr:spPr>
        <a:xfrm>
          <a:off x="4584700" y="60521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73660</xdr:rowOff>
    </xdr:from>
    <xdr:ext cx="469900" cy="252730"/>
    <xdr:sp macro="" textlink="">
      <xdr:nvSpPr>
        <xdr:cNvPr id="81" name="議会費該当値テキスト">
          <a:extLst>
            <a:ext uri="{FF2B5EF4-FFF2-40B4-BE49-F238E27FC236}">
              <a16:creationId xmlns:a16="http://schemas.microsoft.com/office/drawing/2014/main" id="{0A8693F2-6BC7-4E5A-9093-2A521F2974D0}"/>
            </a:ext>
          </a:extLst>
        </xdr:cNvPr>
        <xdr:cNvSpPr txBox="1"/>
      </xdr:nvSpPr>
      <xdr:spPr>
        <a:xfrm>
          <a:off x="4686300" y="590296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98425</xdr:rowOff>
    </xdr:from>
    <xdr:to>
      <xdr:col>20</xdr:col>
      <xdr:colOff>38100</xdr:colOff>
      <xdr:row>36</xdr:row>
      <xdr:rowOff>30480</xdr:rowOff>
    </xdr:to>
    <xdr:sp macro="" textlink="">
      <xdr:nvSpPr>
        <xdr:cNvPr id="82" name="楕円 81">
          <a:extLst>
            <a:ext uri="{FF2B5EF4-FFF2-40B4-BE49-F238E27FC236}">
              <a16:creationId xmlns:a16="http://schemas.microsoft.com/office/drawing/2014/main" id="{DC506D75-9606-46A8-8E23-D62205B84848}"/>
            </a:ext>
          </a:extLst>
        </xdr:cNvPr>
        <xdr:cNvSpPr/>
      </xdr:nvSpPr>
      <xdr:spPr>
        <a:xfrm>
          <a:off x="3746500" y="609917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46990</xdr:rowOff>
    </xdr:from>
    <xdr:ext cx="469900" cy="251460"/>
    <xdr:sp macro="" textlink="">
      <xdr:nvSpPr>
        <xdr:cNvPr id="83" name="テキスト ボックス 82">
          <a:extLst>
            <a:ext uri="{FF2B5EF4-FFF2-40B4-BE49-F238E27FC236}">
              <a16:creationId xmlns:a16="http://schemas.microsoft.com/office/drawing/2014/main" id="{9607907E-0433-492B-9DAE-512E87DF2782}"/>
            </a:ext>
          </a:extLst>
        </xdr:cNvPr>
        <xdr:cNvSpPr txBox="1"/>
      </xdr:nvSpPr>
      <xdr:spPr>
        <a:xfrm>
          <a:off x="3562350" y="58762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67310</xdr:rowOff>
    </xdr:from>
    <xdr:to>
      <xdr:col>15</xdr:col>
      <xdr:colOff>101600</xdr:colOff>
      <xdr:row>35</xdr:row>
      <xdr:rowOff>166370</xdr:rowOff>
    </xdr:to>
    <xdr:sp macro="" textlink="">
      <xdr:nvSpPr>
        <xdr:cNvPr id="84" name="楕円 83">
          <a:extLst>
            <a:ext uri="{FF2B5EF4-FFF2-40B4-BE49-F238E27FC236}">
              <a16:creationId xmlns:a16="http://schemas.microsoft.com/office/drawing/2014/main" id="{DC529F65-3CD8-4053-98EC-1FA9EFA54669}"/>
            </a:ext>
          </a:extLst>
        </xdr:cNvPr>
        <xdr:cNvSpPr/>
      </xdr:nvSpPr>
      <xdr:spPr>
        <a:xfrm>
          <a:off x="2857500" y="60680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15240</xdr:rowOff>
    </xdr:from>
    <xdr:ext cx="469900" cy="251460"/>
    <xdr:sp macro="" textlink="">
      <xdr:nvSpPr>
        <xdr:cNvPr id="85" name="テキスト ボックス 84">
          <a:extLst>
            <a:ext uri="{FF2B5EF4-FFF2-40B4-BE49-F238E27FC236}">
              <a16:creationId xmlns:a16="http://schemas.microsoft.com/office/drawing/2014/main" id="{23EBFAF2-E7D2-4182-A7EE-BAEAA25EA5D6}"/>
            </a:ext>
          </a:extLst>
        </xdr:cNvPr>
        <xdr:cNvSpPr txBox="1"/>
      </xdr:nvSpPr>
      <xdr:spPr>
        <a:xfrm>
          <a:off x="2673350" y="584454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138430</xdr:rowOff>
    </xdr:from>
    <xdr:to>
      <xdr:col>10</xdr:col>
      <xdr:colOff>165100</xdr:colOff>
      <xdr:row>36</xdr:row>
      <xdr:rowOff>70485</xdr:rowOff>
    </xdr:to>
    <xdr:sp macro="" textlink="">
      <xdr:nvSpPr>
        <xdr:cNvPr id="86" name="楕円 85">
          <a:extLst>
            <a:ext uri="{FF2B5EF4-FFF2-40B4-BE49-F238E27FC236}">
              <a16:creationId xmlns:a16="http://schemas.microsoft.com/office/drawing/2014/main" id="{C053F8B2-19FC-4C4B-9DE7-C51B1FA8BF6B}"/>
            </a:ext>
          </a:extLst>
        </xdr:cNvPr>
        <xdr:cNvSpPr/>
      </xdr:nvSpPr>
      <xdr:spPr>
        <a:xfrm>
          <a:off x="1968500" y="613918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86360</xdr:rowOff>
    </xdr:from>
    <xdr:ext cx="469900" cy="250825"/>
    <xdr:sp macro="" textlink="">
      <xdr:nvSpPr>
        <xdr:cNvPr id="87" name="テキスト ボックス 86">
          <a:extLst>
            <a:ext uri="{FF2B5EF4-FFF2-40B4-BE49-F238E27FC236}">
              <a16:creationId xmlns:a16="http://schemas.microsoft.com/office/drawing/2014/main" id="{1AB0A79A-2242-45CF-A380-ABDB560826DB}"/>
            </a:ext>
          </a:extLst>
        </xdr:cNvPr>
        <xdr:cNvSpPr txBox="1"/>
      </xdr:nvSpPr>
      <xdr:spPr>
        <a:xfrm>
          <a:off x="1784350" y="591566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133350</xdr:rowOff>
    </xdr:from>
    <xdr:to>
      <xdr:col>6</xdr:col>
      <xdr:colOff>38100</xdr:colOff>
      <xdr:row>36</xdr:row>
      <xdr:rowOff>64770</xdr:rowOff>
    </xdr:to>
    <xdr:sp macro="" textlink="">
      <xdr:nvSpPr>
        <xdr:cNvPr id="88" name="楕円 87">
          <a:extLst>
            <a:ext uri="{FF2B5EF4-FFF2-40B4-BE49-F238E27FC236}">
              <a16:creationId xmlns:a16="http://schemas.microsoft.com/office/drawing/2014/main" id="{5A407FC8-BFDA-46DD-9214-DB2C42BCEEA7}"/>
            </a:ext>
          </a:extLst>
        </xdr:cNvPr>
        <xdr:cNvSpPr/>
      </xdr:nvSpPr>
      <xdr:spPr>
        <a:xfrm>
          <a:off x="1079500" y="613410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81280</xdr:rowOff>
    </xdr:from>
    <xdr:ext cx="469900" cy="253365"/>
    <xdr:sp macro="" textlink="">
      <xdr:nvSpPr>
        <xdr:cNvPr id="89" name="テキスト ボックス 88">
          <a:extLst>
            <a:ext uri="{FF2B5EF4-FFF2-40B4-BE49-F238E27FC236}">
              <a16:creationId xmlns:a16="http://schemas.microsoft.com/office/drawing/2014/main" id="{89E7055F-DA76-497D-A072-B65EDCEB3B22}"/>
            </a:ext>
          </a:extLst>
        </xdr:cNvPr>
        <xdr:cNvSpPr txBox="1"/>
      </xdr:nvSpPr>
      <xdr:spPr>
        <a:xfrm>
          <a:off x="895350" y="59105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90" name="正方形/長方形 89">
          <a:extLst>
            <a:ext uri="{FF2B5EF4-FFF2-40B4-BE49-F238E27FC236}">
              <a16:creationId xmlns:a16="http://schemas.microsoft.com/office/drawing/2014/main" id="{C1EDB922-C00A-4222-9272-B8B3AC716D38}"/>
            </a:ext>
          </a:extLst>
        </xdr:cNvPr>
        <xdr:cNvSpPr/>
      </xdr:nvSpPr>
      <xdr:spPr>
        <a:xfrm>
          <a:off x="762000" y="7428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91" name="正方形/長方形 90">
          <a:extLst>
            <a:ext uri="{FF2B5EF4-FFF2-40B4-BE49-F238E27FC236}">
              <a16:creationId xmlns:a16="http://schemas.microsoft.com/office/drawing/2014/main" id="{686B0379-8B14-4BD9-9AE9-C6B391749FB8}"/>
            </a:ext>
          </a:extLst>
        </xdr:cNvPr>
        <xdr:cNvSpPr/>
      </xdr:nvSpPr>
      <xdr:spPr>
        <a:xfrm>
          <a:off x="889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42ECE630-9876-41A9-929A-0C11E95808D4}"/>
            </a:ext>
          </a:extLst>
        </xdr:cNvPr>
        <xdr:cNvSpPr/>
      </xdr:nvSpPr>
      <xdr:spPr>
        <a:xfrm>
          <a:off x="889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3" name="正方形/長方形 92">
          <a:extLst>
            <a:ext uri="{FF2B5EF4-FFF2-40B4-BE49-F238E27FC236}">
              <a16:creationId xmlns:a16="http://schemas.microsoft.com/office/drawing/2014/main" id="{0C02E0A2-BCA3-4023-99A9-6E9740BDCB70}"/>
            </a:ext>
          </a:extLst>
        </xdr:cNvPr>
        <xdr:cNvSpPr/>
      </xdr:nvSpPr>
      <xdr:spPr>
        <a:xfrm>
          <a:off x="1905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66FD683D-4322-47E6-A4C6-0078657460AE}"/>
            </a:ext>
          </a:extLst>
        </xdr:cNvPr>
        <xdr:cNvSpPr/>
      </xdr:nvSpPr>
      <xdr:spPr>
        <a:xfrm>
          <a:off x="1905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5" name="正方形/長方形 94">
          <a:extLst>
            <a:ext uri="{FF2B5EF4-FFF2-40B4-BE49-F238E27FC236}">
              <a16:creationId xmlns:a16="http://schemas.microsoft.com/office/drawing/2014/main" id="{BFAB313E-87E2-4559-85DA-8E0D32ACF17F}"/>
            </a:ext>
          </a:extLst>
        </xdr:cNvPr>
        <xdr:cNvSpPr/>
      </xdr:nvSpPr>
      <xdr:spPr>
        <a:xfrm>
          <a:off x="3048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27F56D8A-C0B7-464A-9382-B87CFE9E6E0C}"/>
            </a:ext>
          </a:extLst>
        </xdr:cNvPr>
        <xdr:cNvSpPr/>
      </xdr:nvSpPr>
      <xdr:spPr>
        <a:xfrm>
          <a:off x="3048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7" name="正方形/長方形 96">
          <a:extLst>
            <a:ext uri="{FF2B5EF4-FFF2-40B4-BE49-F238E27FC236}">
              <a16:creationId xmlns:a16="http://schemas.microsoft.com/office/drawing/2014/main" id="{6FC1E212-1424-443A-B221-B298C45CE3AB}"/>
            </a:ext>
          </a:extLst>
        </xdr:cNvPr>
        <xdr:cNvSpPr/>
      </xdr:nvSpPr>
      <xdr:spPr>
        <a:xfrm>
          <a:off x="762000" y="8254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7345" cy="219710"/>
    <xdr:sp macro="" textlink="">
      <xdr:nvSpPr>
        <xdr:cNvPr id="98" name="テキスト ボックス 97">
          <a:extLst>
            <a:ext uri="{FF2B5EF4-FFF2-40B4-BE49-F238E27FC236}">
              <a16:creationId xmlns:a16="http://schemas.microsoft.com/office/drawing/2014/main" id="{0D7BCB1E-E081-40D2-A081-AD664C98CC62}"/>
            </a:ext>
          </a:extLst>
        </xdr:cNvPr>
        <xdr:cNvSpPr txBox="1"/>
      </xdr:nvSpPr>
      <xdr:spPr>
        <a:xfrm>
          <a:off x="723900" y="8063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99" name="直線コネクタ 98">
          <a:extLst>
            <a:ext uri="{FF2B5EF4-FFF2-40B4-BE49-F238E27FC236}">
              <a16:creationId xmlns:a16="http://schemas.microsoft.com/office/drawing/2014/main" id="{E030A58F-5914-4E91-9203-A75786F54B1F}"/>
            </a:ext>
          </a:extLst>
        </xdr:cNvPr>
        <xdr:cNvCxnSpPr/>
      </xdr:nvCxnSpPr>
      <xdr:spPr>
        <a:xfrm>
          <a:off x="762000" y="10539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96520</xdr:rowOff>
    </xdr:from>
    <xdr:to>
      <xdr:col>28</xdr:col>
      <xdr:colOff>114300</xdr:colOff>
      <xdr:row>59</xdr:row>
      <xdr:rowOff>96520</xdr:rowOff>
    </xdr:to>
    <xdr:cxnSp macro="">
      <xdr:nvCxnSpPr>
        <xdr:cNvPr id="100" name="直線コネクタ 99">
          <a:extLst>
            <a:ext uri="{FF2B5EF4-FFF2-40B4-BE49-F238E27FC236}">
              <a16:creationId xmlns:a16="http://schemas.microsoft.com/office/drawing/2014/main" id="{490C5611-F7D6-45EE-9E4D-0811C67865A9}"/>
            </a:ext>
          </a:extLst>
        </xdr:cNvPr>
        <xdr:cNvCxnSpPr/>
      </xdr:nvCxnSpPr>
      <xdr:spPr>
        <a:xfrm>
          <a:off x="762000" y="102120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125730</xdr:rowOff>
    </xdr:from>
    <xdr:ext cx="246380" cy="251460"/>
    <xdr:sp macro="" textlink="">
      <xdr:nvSpPr>
        <xdr:cNvPr id="101" name="テキスト ボックス 100">
          <a:extLst>
            <a:ext uri="{FF2B5EF4-FFF2-40B4-BE49-F238E27FC236}">
              <a16:creationId xmlns:a16="http://schemas.microsoft.com/office/drawing/2014/main" id="{801D40CE-A001-4CB9-A0E7-51CE2543C531}"/>
            </a:ext>
          </a:extLst>
        </xdr:cNvPr>
        <xdr:cNvSpPr txBox="1"/>
      </xdr:nvSpPr>
      <xdr:spPr>
        <a:xfrm>
          <a:off x="513080" y="1006983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112395</xdr:rowOff>
    </xdr:from>
    <xdr:to>
      <xdr:col>28</xdr:col>
      <xdr:colOff>114300</xdr:colOff>
      <xdr:row>57</xdr:row>
      <xdr:rowOff>112395</xdr:rowOff>
    </xdr:to>
    <xdr:cxnSp macro="">
      <xdr:nvCxnSpPr>
        <xdr:cNvPr id="102" name="直線コネクタ 101">
          <a:extLst>
            <a:ext uri="{FF2B5EF4-FFF2-40B4-BE49-F238E27FC236}">
              <a16:creationId xmlns:a16="http://schemas.microsoft.com/office/drawing/2014/main" id="{B167A132-7BCB-4298-B7BA-E4313CF046CE}"/>
            </a:ext>
          </a:extLst>
        </xdr:cNvPr>
        <xdr:cNvCxnSpPr/>
      </xdr:nvCxnSpPr>
      <xdr:spPr>
        <a:xfrm>
          <a:off x="762000" y="98850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140970</xdr:rowOff>
    </xdr:from>
    <xdr:ext cx="595630" cy="250825"/>
    <xdr:sp macro="" textlink="">
      <xdr:nvSpPr>
        <xdr:cNvPr id="103" name="テキスト ボックス 102">
          <a:extLst>
            <a:ext uri="{FF2B5EF4-FFF2-40B4-BE49-F238E27FC236}">
              <a16:creationId xmlns:a16="http://schemas.microsoft.com/office/drawing/2014/main" id="{D78D251D-7A96-4290-A5DD-1BCEBAC00882}"/>
            </a:ext>
          </a:extLst>
        </xdr:cNvPr>
        <xdr:cNvSpPr txBox="1"/>
      </xdr:nvSpPr>
      <xdr:spPr>
        <a:xfrm>
          <a:off x="166370" y="974217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128905</xdr:rowOff>
    </xdr:from>
    <xdr:to>
      <xdr:col>28</xdr:col>
      <xdr:colOff>114300</xdr:colOff>
      <xdr:row>55</xdr:row>
      <xdr:rowOff>128905</xdr:rowOff>
    </xdr:to>
    <xdr:cxnSp macro="">
      <xdr:nvCxnSpPr>
        <xdr:cNvPr id="104" name="直線コネクタ 103">
          <a:extLst>
            <a:ext uri="{FF2B5EF4-FFF2-40B4-BE49-F238E27FC236}">
              <a16:creationId xmlns:a16="http://schemas.microsoft.com/office/drawing/2014/main" id="{C8BB4608-A265-481C-8FB0-323742A773BD}"/>
            </a:ext>
          </a:extLst>
        </xdr:cNvPr>
        <xdr:cNvCxnSpPr/>
      </xdr:nvCxnSpPr>
      <xdr:spPr>
        <a:xfrm>
          <a:off x="762000" y="95586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156845</xdr:rowOff>
    </xdr:from>
    <xdr:ext cx="595630" cy="253365"/>
    <xdr:sp macro="" textlink="">
      <xdr:nvSpPr>
        <xdr:cNvPr id="105" name="テキスト ボックス 104">
          <a:extLst>
            <a:ext uri="{FF2B5EF4-FFF2-40B4-BE49-F238E27FC236}">
              <a16:creationId xmlns:a16="http://schemas.microsoft.com/office/drawing/2014/main" id="{F5D0F6BE-4F90-49D3-84E2-6F3F679AFE16}"/>
            </a:ext>
          </a:extLst>
        </xdr:cNvPr>
        <xdr:cNvSpPr txBox="1"/>
      </xdr:nvSpPr>
      <xdr:spPr>
        <a:xfrm>
          <a:off x="166370" y="94151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144780</xdr:rowOff>
    </xdr:from>
    <xdr:to>
      <xdr:col>28</xdr:col>
      <xdr:colOff>114300</xdr:colOff>
      <xdr:row>53</xdr:row>
      <xdr:rowOff>144780</xdr:rowOff>
    </xdr:to>
    <xdr:cxnSp macro="">
      <xdr:nvCxnSpPr>
        <xdr:cNvPr id="106" name="直線コネクタ 105">
          <a:extLst>
            <a:ext uri="{FF2B5EF4-FFF2-40B4-BE49-F238E27FC236}">
              <a16:creationId xmlns:a16="http://schemas.microsoft.com/office/drawing/2014/main" id="{9A43A096-FD34-44A9-A9CE-9851DCF5A32E}"/>
            </a:ext>
          </a:extLst>
        </xdr:cNvPr>
        <xdr:cNvCxnSpPr/>
      </xdr:nvCxnSpPr>
      <xdr:spPr>
        <a:xfrm>
          <a:off x="762000" y="92316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5715</xdr:rowOff>
    </xdr:from>
    <xdr:ext cx="595630" cy="252730"/>
    <xdr:sp macro="" textlink="">
      <xdr:nvSpPr>
        <xdr:cNvPr id="107" name="テキスト ボックス 106">
          <a:extLst>
            <a:ext uri="{FF2B5EF4-FFF2-40B4-BE49-F238E27FC236}">
              <a16:creationId xmlns:a16="http://schemas.microsoft.com/office/drawing/2014/main" id="{F6B571EC-7956-4287-A8C9-ACA4504A469F}"/>
            </a:ext>
          </a:extLst>
        </xdr:cNvPr>
        <xdr:cNvSpPr txBox="1"/>
      </xdr:nvSpPr>
      <xdr:spPr>
        <a:xfrm>
          <a:off x="166370" y="909256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161290</xdr:rowOff>
    </xdr:from>
    <xdr:to>
      <xdr:col>28</xdr:col>
      <xdr:colOff>114300</xdr:colOff>
      <xdr:row>51</xdr:row>
      <xdr:rowOff>161290</xdr:rowOff>
    </xdr:to>
    <xdr:cxnSp macro="">
      <xdr:nvCxnSpPr>
        <xdr:cNvPr id="108" name="直線コネクタ 107">
          <a:extLst>
            <a:ext uri="{FF2B5EF4-FFF2-40B4-BE49-F238E27FC236}">
              <a16:creationId xmlns:a16="http://schemas.microsoft.com/office/drawing/2014/main" id="{AA738D53-31C5-4585-B6CE-47EB375F54C3}"/>
            </a:ext>
          </a:extLst>
        </xdr:cNvPr>
        <xdr:cNvCxnSpPr/>
      </xdr:nvCxnSpPr>
      <xdr:spPr>
        <a:xfrm>
          <a:off x="762000" y="89052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21590</xdr:rowOff>
    </xdr:from>
    <xdr:ext cx="595630" cy="252730"/>
    <xdr:sp macro="" textlink="">
      <xdr:nvSpPr>
        <xdr:cNvPr id="109" name="テキスト ボックス 108">
          <a:extLst>
            <a:ext uri="{FF2B5EF4-FFF2-40B4-BE49-F238E27FC236}">
              <a16:creationId xmlns:a16="http://schemas.microsoft.com/office/drawing/2014/main" id="{244D175D-5C77-4814-AE8E-D94FC41B361F}"/>
            </a:ext>
          </a:extLst>
        </xdr:cNvPr>
        <xdr:cNvSpPr txBox="1"/>
      </xdr:nvSpPr>
      <xdr:spPr>
        <a:xfrm>
          <a:off x="166370" y="87655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8255</xdr:rowOff>
    </xdr:from>
    <xdr:to>
      <xdr:col>28</xdr:col>
      <xdr:colOff>114300</xdr:colOff>
      <xdr:row>50</xdr:row>
      <xdr:rowOff>8255</xdr:rowOff>
    </xdr:to>
    <xdr:cxnSp macro="">
      <xdr:nvCxnSpPr>
        <xdr:cNvPr id="110" name="直線コネクタ 109">
          <a:extLst>
            <a:ext uri="{FF2B5EF4-FFF2-40B4-BE49-F238E27FC236}">
              <a16:creationId xmlns:a16="http://schemas.microsoft.com/office/drawing/2014/main" id="{8089E40F-8C00-4F5D-BCA2-8754B86A0049}"/>
            </a:ext>
          </a:extLst>
        </xdr:cNvPr>
        <xdr:cNvCxnSpPr/>
      </xdr:nvCxnSpPr>
      <xdr:spPr>
        <a:xfrm>
          <a:off x="762000" y="85807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37465</xdr:rowOff>
    </xdr:from>
    <xdr:ext cx="595630" cy="253365"/>
    <xdr:sp macro="" textlink="">
      <xdr:nvSpPr>
        <xdr:cNvPr id="111" name="テキスト ボックス 110">
          <a:extLst>
            <a:ext uri="{FF2B5EF4-FFF2-40B4-BE49-F238E27FC236}">
              <a16:creationId xmlns:a16="http://schemas.microsoft.com/office/drawing/2014/main" id="{80ABB694-29B6-4613-BDD4-C374DD6CDDD3}"/>
            </a:ext>
          </a:extLst>
        </xdr:cNvPr>
        <xdr:cNvSpPr txBox="1"/>
      </xdr:nvSpPr>
      <xdr:spPr>
        <a:xfrm>
          <a:off x="166370" y="84385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2" name="直線コネクタ 111">
          <a:extLst>
            <a:ext uri="{FF2B5EF4-FFF2-40B4-BE49-F238E27FC236}">
              <a16:creationId xmlns:a16="http://schemas.microsoft.com/office/drawing/2014/main" id="{56727F58-712A-4980-B1A9-3667363C7534}"/>
            </a:ext>
          </a:extLst>
        </xdr:cNvPr>
        <xdr:cNvCxnSpPr/>
      </xdr:nvCxnSpPr>
      <xdr:spPr>
        <a:xfrm>
          <a:off x="762000" y="8254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5630" cy="250825"/>
    <xdr:sp macro="" textlink="">
      <xdr:nvSpPr>
        <xdr:cNvPr id="113" name="テキスト ボックス 112">
          <a:extLst>
            <a:ext uri="{FF2B5EF4-FFF2-40B4-BE49-F238E27FC236}">
              <a16:creationId xmlns:a16="http://schemas.microsoft.com/office/drawing/2014/main" id="{D1551F84-943F-4900-A149-BB34900A3A40}"/>
            </a:ext>
          </a:extLst>
        </xdr:cNvPr>
        <xdr:cNvSpPr txBox="1"/>
      </xdr:nvSpPr>
      <xdr:spPr>
        <a:xfrm>
          <a:off x="166370" y="8111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4" name="総務費グラフ枠">
          <a:extLst>
            <a:ext uri="{FF2B5EF4-FFF2-40B4-BE49-F238E27FC236}">
              <a16:creationId xmlns:a16="http://schemas.microsoft.com/office/drawing/2014/main" id="{41ACAC82-AECF-40BF-8DB8-D93F1010F9FE}"/>
            </a:ext>
          </a:extLst>
        </xdr:cNvPr>
        <xdr:cNvSpPr/>
      </xdr:nvSpPr>
      <xdr:spPr>
        <a:xfrm>
          <a:off x="762000" y="8254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39370</xdr:rowOff>
    </xdr:from>
    <xdr:to>
      <xdr:col>24</xdr:col>
      <xdr:colOff>62865</xdr:colOff>
      <xdr:row>58</xdr:row>
      <xdr:rowOff>75565</xdr:rowOff>
    </xdr:to>
    <xdr:cxnSp macro="">
      <xdr:nvCxnSpPr>
        <xdr:cNvPr id="115" name="直線コネクタ 114">
          <a:extLst>
            <a:ext uri="{FF2B5EF4-FFF2-40B4-BE49-F238E27FC236}">
              <a16:creationId xmlns:a16="http://schemas.microsoft.com/office/drawing/2014/main" id="{588BE3DC-CF03-41C0-BCDA-B617735EC7A1}"/>
            </a:ext>
          </a:extLst>
        </xdr:cNvPr>
        <xdr:cNvCxnSpPr/>
      </xdr:nvCxnSpPr>
      <xdr:spPr>
        <a:xfrm flipV="1">
          <a:off x="4633595" y="8783320"/>
          <a:ext cx="1270" cy="1236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79375</xdr:rowOff>
    </xdr:from>
    <xdr:ext cx="534670" cy="253365"/>
    <xdr:sp macro="" textlink="">
      <xdr:nvSpPr>
        <xdr:cNvPr id="116" name="総務費最小値テキスト">
          <a:extLst>
            <a:ext uri="{FF2B5EF4-FFF2-40B4-BE49-F238E27FC236}">
              <a16:creationId xmlns:a16="http://schemas.microsoft.com/office/drawing/2014/main" id="{21207168-20C4-4E6F-8026-B261C8E02BAF}"/>
            </a:ext>
          </a:extLst>
        </xdr:cNvPr>
        <xdr:cNvSpPr txBox="1"/>
      </xdr:nvSpPr>
      <xdr:spPr>
        <a:xfrm>
          <a:off x="4686300" y="100234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59,120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75565</xdr:rowOff>
    </xdr:from>
    <xdr:to>
      <xdr:col>24</xdr:col>
      <xdr:colOff>152400</xdr:colOff>
      <xdr:row>58</xdr:row>
      <xdr:rowOff>75565</xdr:rowOff>
    </xdr:to>
    <xdr:cxnSp macro="">
      <xdr:nvCxnSpPr>
        <xdr:cNvPr id="117" name="直線コネクタ 116">
          <a:extLst>
            <a:ext uri="{FF2B5EF4-FFF2-40B4-BE49-F238E27FC236}">
              <a16:creationId xmlns:a16="http://schemas.microsoft.com/office/drawing/2014/main" id="{432F95EC-5C5C-4831-B946-6C93EF7FE887}"/>
            </a:ext>
          </a:extLst>
        </xdr:cNvPr>
        <xdr:cNvCxnSpPr/>
      </xdr:nvCxnSpPr>
      <xdr:spPr>
        <a:xfrm>
          <a:off x="4546600" y="10019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154940</xdr:rowOff>
    </xdr:from>
    <xdr:ext cx="598805" cy="253365"/>
    <xdr:sp macro="" textlink="">
      <xdr:nvSpPr>
        <xdr:cNvPr id="118" name="総務費最大値テキスト">
          <a:extLst>
            <a:ext uri="{FF2B5EF4-FFF2-40B4-BE49-F238E27FC236}">
              <a16:creationId xmlns:a16="http://schemas.microsoft.com/office/drawing/2014/main" id="{ADDD902E-3E1E-4EFA-BCEE-5E8D32AE331E}"/>
            </a:ext>
          </a:extLst>
        </xdr:cNvPr>
        <xdr:cNvSpPr txBox="1"/>
      </xdr:nvSpPr>
      <xdr:spPr>
        <a:xfrm>
          <a:off x="4686300" y="855599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437,834</a:t>
          </a:r>
          <a:endParaRPr kumimoji="1" lang="ja-JP" altLang="en-US" sz="1000" b="1">
            <a:latin typeface="ＭＳ Ｐゴシック"/>
          </a:endParaRPr>
        </a:p>
      </xdr:txBody>
    </xdr:sp>
    <xdr:clientData/>
  </xdr:oneCellAnchor>
  <xdr:twoCellAnchor>
    <xdr:from>
      <xdr:col>23</xdr:col>
      <xdr:colOff>165100</xdr:colOff>
      <xdr:row>51</xdr:row>
      <xdr:rowOff>39370</xdr:rowOff>
    </xdr:from>
    <xdr:to>
      <xdr:col>24</xdr:col>
      <xdr:colOff>152400</xdr:colOff>
      <xdr:row>51</xdr:row>
      <xdr:rowOff>39370</xdr:rowOff>
    </xdr:to>
    <xdr:cxnSp macro="">
      <xdr:nvCxnSpPr>
        <xdr:cNvPr id="119" name="直線コネクタ 118">
          <a:extLst>
            <a:ext uri="{FF2B5EF4-FFF2-40B4-BE49-F238E27FC236}">
              <a16:creationId xmlns:a16="http://schemas.microsoft.com/office/drawing/2014/main" id="{DC1A0EAB-B99A-4F7D-A890-27C0EC772BCB}"/>
            </a:ext>
          </a:extLst>
        </xdr:cNvPr>
        <xdr:cNvCxnSpPr/>
      </xdr:nvCxnSpPr>
      <xdr:spPr>
        <a:xfrm>
          <a:off x="4546600" y="8783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55</xdr:row>
      <xdr:rowOff>86360</xdr:rowOff>
    </xdr:from>
    <xdr:to>
      <xdr:col>24</xdr:col>
      <xdr:colOff>63500</xdr:colOff>
      <xdr:row>56</xdr:row>
      <xdr:rowOff>55245</xdr:rowOff>
    </xdr:to>
    <xdr:cxnSp macro="">
      <xdr:nvCxnSpPr>
        <xdr:cNvPr id="120" name="直線コネクタ 119">
          <a:extLst>
            <a:ext uri="{FF2B5EF4-FFF2-40B4-BE49-F238E27FC236}">
              <a16:creationId xmlns:a16="http://schemas.microsoft.com/office/drawing/2014/main" id="{056ED5D0-AA39-4787-A2EE-850063F1EF2B}"/>
            </a:ext>
          </a:extLst>
        </xdr:cNvPr>
        <xdr:cNvCxnSpPr/>
      </xdr:nvCxnSpPr>
      <xdr:spPr>
        <a:xfrm flipV="1">
          <a:off x="3790950" y="9516110"/>
          <a:ext cx="84455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34290</xdr:rowOff>
    </xdr:from>
    <xdr:ext cx="598805" cy="251460"/>
    <xdr:sp macro="" textlink="">
      <xdr:nvSpPr>
        <xdr:cNvPr id="121" name="総務費平均値テキスト">
          <a:extLst>
            <a:ext uri="{FF2B5EF4-FFF2-40B4-BE49-F238E27FC236}">
              <a16:creationId xmlns:a16="http://schemas.microsoft.com/office/drawing/2014/main" id="{CE549A63-8281-496F-BE7A-32B81E83977F}"/>
            </a:ext>
          </a:extLst>
        </xdr:cNvPr>
        <xdr:cNvSpPr txBox="1"/>
      </xdr:nvSpPr>
      <xdr:spPr>
        <a:xfrm>
          <a:off x="4686300" y="963549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154,993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55245</xdr:rowOff>
    </xdr:from>
    <xdr:to>
      <xdr:col>24</xdr:col>
      <xdr:colOff>114300</xdr:colOff>
      <xdr:row>56</xdr:row>
      <xdr:rowOff>154305</xdr:rowOff>
    </xdr:to>
    <xdr:sp macro="" textlink="">
      <xdr:nvSpPr>
        <xdr:cNvPr id="122" name="フローチャート: 判断 121">
          <a:extLst>
            <a:ext uri="{FF2B5EF4-FFF2-40B4-BE49-F238E27FC236}">
              <a16:creationId xmlns:a16="http://schemas.microsoft.com/office/drawing/2014/main" id="{DBF7C99B-2703-46D0-91FD-2C2FB0C90DC5}"/>
            </a:ext>
          </a:extLst>
        </xdr:cNvPr>
        <xdr:cNvSpPr/>
      </xdr:nvSpPr>
      <xdr:spPr>
        <a:xfrm>
          <a:off x="4584700" y="96564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55245</xdr:rowOff>
    </xdr:from>
    <xdr:to>
      <xdr:col>19</xdr:col>
      <xdr:colOff>171450</xdr:colOff>
      <xdr:row>56</xdr:row>
      <xdr:rowOff>78105</xdr:rowOff>
    </xdr:to>
    <xdr:cxnSp macro="">
      <xdr:nvCxnSpPr>
        <xdr:cNvPr id="123" name="直線コネクタ 122">
          <a:extLst>
            <a:ext uri="{FF2B5EF4-FFF2-40B4-BE49-F238E27FC236}">
              <a16:creationId xmlns:a16="http://schemas.microsoft.com/office/drawing/2014/main" id="{3C8AFF7A-179C-4787-9CFD-4CFF44A1E1BC}"/>
            </a:ext>
          </a:extLst>
        </xdr:cNvPr>
        <xdr:cNvCxnSpPr/>
      </xdr:nvCxnSpPr>
      <xdr:spPr>
        <a:xfrm flipV="1">
          <a:off x="2908300" y="9656445"/>
          <a:ext cx="8826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95885</xdr:rowOff>
    </xdr:from>
    <xdr:to>
      <xdr:col>20</xdr:col>
      <xdr:colOff>38100</xdr:colOff>
      <xdr:row>57</xdr:row>
      <xdr:rowOff>28575</xdr:rowOff>
    </xdr:to>
    <xdr:sp macro="" textlink="">
      <xdr:nvSpPr>
        <xdr:cNvPr id="124" name="フローチャート: 判断 123">
          <a:extLst>
            <a:ext uri="{FF2B5EF4-FFF2-40B4-BE49-F238E27FC236}">
              <a16:creationId xmlns:a16="http://schemas.microsoft.com/office/drawing/2014/main" id="{BC92B469-E92E-401A-8DC9-899A1C42456B}"/>
            </a:ext>
          </a:extLst>
        </xdr:cNvPr>
        <xdr:cNvSpPr/>
      </xdr:nvSpPr>
      <xdr:spPr>
        <a:xfrm>
          <a:off x="3746500" y="969708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19050</xdr:rowOff>
    </xdr:from>
    <xdr:ext cx="596265" cy="252730"/>
    <xdr:sp macro="" textlink="">
      <xdr:nvSpPr>
        <xdr:cNvPr id="125" name="テキスト ボックス 124">
          <a:extLst>
            <a:ext uri="{FF2B5EF4-FFF2-40B4-BE49-F238E27FC236}">
              <a16:creationId xmlns:a16="http://schemas.microsoft.com/office/drawing/2014/main" id="{E5C3D199-D0FD-4109-94C4-336242D272E7}"/>
            </a:ext>
          </a:extLst>
        </xdr:cNvPr>
        <xdr:cNvSpPr txBox="1"/>
      </xdr:nvSpPr>
      <xdr:spPr>
        <a:xfrm>
          <a:off x="3497580" y="9791700"/>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142,154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54</xdr:row>
      <xdr:rowOff>79375</xdr:rowOff>
    </xdr:from>
    <xdr:to>
      <xdr:col>15</xdr:col>
      <xdr:colOff>50800</xdr:colOff>
      <xdr:row>56</xdr:row>
      <xdr:rowOff>78105</xdr:rowOff>
    </xdr:to>
    <xdr:cxnSp macro="">
      <xdr:nvCxnSpPr>
        <xdr:cNvPr id="126" name="直線コネクタ 125">
          <a:extLst>
            <a:ext uri="{FF2B5EF4-FFF2-40B4-BE49-F238E27FC236}">
              <a16:creationId xmlns:a16="http://schemas.microsoft.com/office/drawing/2014/main" id="{E5B11AB9-9375-44B4-B524-A2A90AEAD187}"/>
            </a:ext>
          </a:extLst>
        </xdr:cNvPr>
        <xdr:cNvCxnSpPr/>
      </xdr:nvCxnSpPr>
      <xdr:spPr>
        <a:xfrm>
          <a:off x="2019300" y="9337675"/>
          <a:ext cx="889000" cy="341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110490</xdr:rowOff>
    </xdr:from>
    <xdr:to>
      <xdr:col>15</xdr:col>
      <xdr:colOff>101600</xdr:colOff>
      <xdr:row>57</xdr:row>
      <xdr:rowOff>41910</xdr:rowOff>
    </xdr:to>
    <xdr:sp macro="" textlink="">
      <xdr:nvSpPr>
        <xdr:cNvPr id="127" name="フローチャート: 判断 126">
          <a:extLst>
            <a:ext uri="{FF2B5EF4-FFF2-40B4-BE49-F238E27FC236}">
              <a16:creationId xmlns:a16="http://schemas.microsoft.com/office/drawing/2014/main" id="{4CFC0606-DF64-4397-8454-B5AD3085BAE5}"/>
            </a:ext>
          </a:extLst>
        </xdr:cNvPr>
        <xdr:cNvSpPr/>
      </xdr:nvSpPr>
      <xdr:spPr>
        <a:xfrm>
          <a:off x="2857500" y="971169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33655</xdr:rowOff>
    </xdr:from>
    <xdr:ext cx="596265" cy="251460"/>
    <xdr:sp macro="" textlink="">
      <xdr:nvSpPr>
        <xdr:cNvPr id="128" name="テキスト ボックス 127">
          <a:extLst>
            <a:ext uri="{FF2B5EF4-FFF2-40B4-BE49-F238E27FC236}">
              <a16:creationId xmlns:a16="http://schemas.microsoft.com/office/drawing/2014/main" id="{7990EA52-0775-4149-8F90-4DB7C73575C1}"/>
            </a:ext>
          </a:extLst>
        </xdr:cNvPr>
        <xdr:cNvSpPr txBox="1"/>
      </xdr:nvSpPr>
      <xdr:spPr>
        <a:xfrm>
          <a:off x="2608580" y="9806305"/>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137,655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53</xdr:row>
      <xdr:rowOff>67945</xdr:rowOff>
    </xdr:from>
    <xdr:to>
      <xdr:col>10</xdr:col>
      <xdr:colOff>114300</xdr:colOff>
      <xdr:row>54</xdr:row>
      <xdr:rowOff>79375</xdr:rowOff>
    </xdr:to>
    <xdr:cxnSp macro="">
      <xdr:nvCxnSpPr>
        <xdr:cNvPr id="129" name="直線コネクタ 128">
          <a:extLst>
            <a:ext uri="{FF2B5EF4-FFF2-40B4-BE49-F238E27FC236}">
              <a16:creationId xmlns:a16="http://schemas.microsoft.com/office/drawing/2014/main" id="{629C4850-D925-49E3-928B-70C3462F02FA}"/>
            </a:ext>
          </a:extLst>
        </xdr:cNvPr>
        <xdr:cNvCxnSpPr/>
      </xdr:nvCxnSpPr>
      <xdr:spPr>
        <a:xfrm>
          <a:off x="1123950" y="9154795"/>
          <a:ext cx="89535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118745</xdr:rowOff>
    </xdr:from>
    <xdr:to>
      <xdr:col>10</xdr:col>
      <xdr:colOff>165100</xdr:colOff>
      <xdr:row>57</xdr:row>
      <xdr:rowOff>50800</xdr:rowOff>
    </xdr:to>
    <xdr:sp macro="" textlink="">
      <xdr:nvSpPr>
        <xdr:cNvPr id="130" name="フローチャート: 判断 129">
          <a:extLst>
            <a:ext uri="{FF2B5EF4-FFF2-40B4-BE49-F238E27FC236}">
              <a16:creationId xmlns:a16="http://schemas.microsoft.com/office/drawing/2014/main" id="{DC0653B6-FE5C-4BFD-9BDF-BDE5A42B1A8F}"/>
            </a:ext>
          </a:extLst>
        </xdr:cNvPr>
        <xdr:cNvSpPr/>
      </xdr:nvSpPr>
      <xdr:spPr>
        <a:xfrm>
          <a:off x="1968500" y="97199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41910</xdr:rowOff>
    </xdr:from>
    <xdr:ext cx="596265" cy="252730"/>
    <xdr:sp macro="" textlink="">
      <xdr:nvSpPr>
        <xdr:cNvPr id="131" name="テキスト ボックス 130">
          <a:extLst>
            <a:ext uri="{FF2B5EF4-FFF2-40B4-BE49-F238E27FC236}">
              <a16:creationId xmlns:a16="http://schemas.microsoft.com/office/drawing/2014/main" id="{0BC704E3-90EB-4976-9453-A03B69CE40F7}"/>
            </a:ext>
          </a:extLst>
        </xdr:cNvPr>
        <xdr:cNvSpPr txBox="1"/>
      </xdr:nvSpPr>
      <xdr:spPr>
        <a:xfrm>
          <a:off x="1719580" y="9814560"/>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134,970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156210</xdr:rowOff>
    </xdr:from>
    <xdr:to>
      <xdr:col>6</xdr:col>
      <xdr:colOff>38100</xdr:colOff>
      <xdr:row>55</xdr:row>
      <xdr:rowOff>88265</xdr:rowOff>
    </xdr:to>
    <xdr:sp macro="" textlink="">
      <xdr:nvSpPr>
        <xdr:cNvPr id="132" name="フローチャート: 判断 131">
          <a:extLst>
            <a:ext uri="{FF2B5EF4-FFF2-40B4-BE49-F238E27FC236}">
              <a16:creationId xmlns:a16="http://schemas.microsoft.com/office/drawing/2014/main" id="{3B0636D5-B66D-46D0-81EF-3DB995511CE7}"/>
            </a:ext>
          </a:extLst>
        </xdr:cNvPr>
        <xdr:cNvSpPr/>
      </xdr:nvSpPr>
      <xdr:spPr>
        <a:xfrm>
          <a:off x="1079500" y="941451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79375</xdr:rowOff>
    </xdr:from>
    <xdr:ext cx="596265" cy="253365"/>
    <xdr:sp macro="" textlink="">
      <xdr:nvSpPr>
        <xdr:cNvPr id="133" name="テキスト ボックス 132">
          <a:extLst>
            <a:ext uri="{FF2B5EF4-FFF2-40B4-BE49-F238E27FC236}">
              <a16:creationId xmlns:a16="http://schemas.microsoft.com/office/drawing/2014/main" id="{0C3FB4F2-F2CB-434B-A4D9-F6E5CDA2B4B8}"/>
            </a:ext>
          </a:extLst>
        </xdr:cNvPr>
        <xdr:cNvSpPr txBox="1"/>
      </xdr:nvSpPr>
      <xdr:spPr>
        <a:xfrm>
          <a:off x="830580" y="950912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228,140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34" name="テキスト ボックス 133">
          <a:extLst>
            <a:ext uri="{FF2B5EF4-FFF2-40B4-BE49-F238E27FC236}">
              <a16:creationId xmlns:a16="http://schemas.microsoft.com/office/drawing/2014/main" id="{7043A04B-799D-43CD-BAA4-B9B0A8E71EDF}"/>
            </a:ext>
          </a:extLst>
        </xdr:cNvPr>
        <xdr:cNvSpPr txBox="1"/>
      </xdr:nvSpPr>
      <xdr:spPr>
        <a:xfrm>
          <a:off x="44450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78105</xdr:rowOff>
    </xdr:from>
    <xdr:ext cx="762000" cy="253365"/>
    <xdr:sp macro="" textlink="">
      <xdr:nvSpPr>
        <xdr:cNvPr id="135" name="テキスト ボックス 134">
          <a:extLst>
            <a:ext uri="{FF2B5EF4-FFF2-40B4-BE49-F238E27FC236}">
              <a16:creationId xmlns:a16="http://schemas.microsoft.com/office/drawing/2014/main" id="{76E12AF5-3745-4DD8-AEE7-A466D648FE41}"/>
            </a:ext>
          </a:extLst>
        </xdr:cNvPr>
        <xdr:cNvSpPr txBox="1"/>
      </xdr:nvSpPr>
      <xdr:spPr>
        <a:xfrm>
          <a:off x="3600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9460" cy="253365"/>
    <xdr:sp macro="" textlink="">
      <xdr:nvSpPr>
        <xdr:cNvPr id="136" name="テキスト ボックス 135">
          <a:extLst>
            <a:ext uri="{FF2B5EF4-FFF2-40B4-BE49-F238E27FC236}">
              <a16:creationId xmlns:a16="http://schemas.microsoft.com/office/drawing/2014/main" id="{3F50C964-20FD-4315-86D4-4C3DB9278120}"/>
            </a:ext>
          </a:extLst>
        </xdr:cNvPr>
        <xdr:cNvSpPr txBox="1"/>
      </xdr:nvSpPr>
      <xdr:spPr>
        <a:xfrm>
          <a:off x="2717800" y="10536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3365"/>
    <xdr:sp macro="" textlink="">
      <xdr:nvSpPr>
        <xdr:cNvPr id="137" name="テキスト ボックス 136">
          <a:extLst>
            <a:ext uri="{FF2B5EF4-FFF2-40B4-BE49-F238E27FC236}">
              <a16:creationId xmlns:a16="http://schemas.microsoft.com/office/drawing/2014/main" id="{FB0AA796-D2D8-428D-AA83-1D57C3F76DA8}"/>
            </a:ext>
          </a:extLst>
        </xdr:cNvPr>
        <xdr:cNvSpPr txBox="1"/>
      </xdr:nvSpPr>
      <xdr:spPr>
        <a:xfrm>
          <a:off x="1828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78105</xdr:rowOff>
    </xdr:from>
    <xdr:ext cx="762000" cy="253365"/>
    <xdr:sp macro="" textlink="">
      <xdr:nvSpPr>
        <xdr:cNvPr id="138" name="テキスト ボックス 137">
          <a:extLst>
            <a:ext uri="{FF2B5EF4-FFF2-40B4-BE49-F238E27FC236}">
              <a16:creationId xmlns:a16="http://schemas.microsoft.com/office/drawing/2014/main" id="{BBC6EC4C-5D7D-47BE-ADF6-265CAA074AC5}"/>
            </a:ext>
          </a:extLst>
        </xdr:cNvPr>
        <xdr:cNvSpPr txBox="1"/>
      </xdr:nvSpPr>
      <xdr:spPr>
        <a:xfrm>
          <a:off x="933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36830</xdr:rowOff>
    </xdr:from>
    <xdr:to>
      <xdr:col>24</xdr:col>
      <xdr:colOff>114300</xdr:colOff>
      <xdr:row>55</xdr:row>
      <xdr:rowOff>135890</xdr:rowOff>
    </xdr:to>
    <xdr:sp macro="" textlink="">
      <xdr:nvSpPr>
        <xdr:cNvPr id="139" name="楕円 138">
          <a:extLst>
            <a:ext uri="{FF2B5EF4-FFF2-40B4-BE49-F238E27FC236}">
              <a16:creationId xmlns:a16="http://schemas.microsoft.com/office/drawing/2014/main" id="{30C99597-63CB-4E84-9176-EC1F2F087408}"/>
            </a:ext>
          </a:extLst>
        </xdr:cNvPr>
        <xdr:cNvSpPr/>
      </xdr:nvSpPr>
      <xdr:spPr>
        <a:xfrm>
          <a:off x="4584700" y="94665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59055</xdr:rowOff>
    </xdr:from>
    <xdr:ext cx="598805" cy="253365"/>
    <xdr:sp macro="" textlink="">
      <xdr:nvSpPr>
        <xdr:cNvPr id="140" name="総務費該当値テキスト">
          <a:extLst>
            <a:ext uri="{FF2B5EF4-FFF2-40B4-BE49-F238E27FC236}">
              <a16:creationId xmlns:a16="http://schemas.microsoft.com/office/drawing/2014/main" id="{A58C7B58-6483-41CB-A3DF-0B2760ED749C}"/>
            </a:ext>
          </a:extLst>
        </xdr:cNvPr>
        <xdr:cNvSpPr txBox="1"/>
      </xdr:nvSpPr>
      <xdr:spPr>
        <a:xfrm>
          <a:off x="4686300" y="931735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213,262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5715</xdr:rowOff>
    </xdr:from>
    <xdr:to>
      <xdr:col>20</xdr:col>
      <xdr:colOff>38100</xdr:colOff>
      <xdr:row>56</xdr:row>
      <xdr:rowOff>105410</xdr:rowOff>
    </xdr:to>
    <xdr:sp macro="" textlink="">
      <xdr:nvSpPr>
        <xdr:cNvPr id="141" name="楕円 140">
          <a:extLst>
            <a:ext uri="{FF2B5EF4-FFF2-40B4-BE49-F238E27FC236}">
              <a16:creationId xmlns:a16="http://schemas.microsoft.com/office/drawing/2014/main" id="{49188583-DD3A-480F-968A-37D79BD37B50}"/>
            </a:ext>
          </a:extLst>
        </xdr:cNvPr>
        <xdr:cNvSpPr/>
      </xdr:nvSpPr>
      <xdr:spPr>
        <a:xfrm>
          <a:off x="3746500" y="96069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120650</xdr:rowOff>
    </xdr:from>
    <xdr:ext cx="596265" cy="252730"/>
    <xdr:sp macro="" textlink="">
      <xdr:nvSpPr>
        <xdr:cNvPr id="142" name="テキスト ボックス 141">
          <a:extLst>
            <a:ext uri="{FF2B5EF4-FFF2-40B4-BE49-F238E27FC236}">
              <a16:creationId xmlns:a16="http://schemas.microsoft.com/office/drawing/2014/main" id="{0885373E-675B-4C25-88F9-E435D424D94D}"/>
            </a:ext>
          </a:extLst>
        </xdr:cNvPr>
        <xdr:cNvSpPr txBox="1"/>
      </xdr:nvSpPr>
      <xdr:spPr>
        <a:xfrm>
          <a:off x="3497580" y="9378950"/>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170,474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28575</xdr:rowOff>
    </xdr:from>
    <xdr:to>
      <xdr:col>15</xdr:col>
      <xdr:colOff>101600</xdr:colOff>
      <xdr:row>56</xdr:row>
      <xdr:rowOff>128270</xdr:rowOff>
    </xdr:to>
    <xdr:sp macro="" textlink="">
      <xdr:nvSpPr>
        <xdr:cNvPr id="143" name="楕円 142">
          <a:extLst>
            <a:ext uri="{FF2B5EF4-FFF2-40B4-BE49-F238E27FC236}">
              <a16:creationId xmlns:a16="http://schemas.microsoft.com/office/drawing/2014/main" id="{BF48E901-86A6-44D4-99CD-EA75C9C5BCAF}"/>
            </a:ext>
          </a:extLst>
        </xdr:cNvPr>
        <xdr:cNvSpPr/>
      </xdr:nvSpPr>
      <xdr:spPr>
        <a:xfrm>
          <a:off x="2857500" y="96297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54</xdr:row>
      <xdr:rowOff>144145</xdr:rowOff>
    </xdr:from>
    <xdr:ext cx="596265" cy="251460"/>
    <xdr:sp macro="" textlink="">
      <xdr:nvSpPr>
        <xdr:cNvPr id="144" name="テキスト ボックス 143">
          <a:extLst>
            <a:ext uri="{FF2B5EF4-FFF2-40B4-BE49-F238E27FC236}">
              <a16:creationId xmlns:a16="http://schemas.microsoft.com/office/drawing/2014/main" id="{1478C0D3-2E04-4AE1-B513-A69FF62C0D40}"/>
            </a:ext>
          </a:extLst>
        </xdr:cNvPr>
        <xdr:cNvSpPr txBox="1"/>
      </xdr:nvSpPr>
      <xdr:spPr>
        <a:xfrm>
          <a:off x="2608580" y="9402445"/>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163,265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54</xdr:row>
      <xdr:rowOff>29845</xdr:rowOff>
    </xdr:from>
    <xdr:to>
      <xdr:col>10</xdr:col>
      <xdr:colOff>165100</xdr:colOff>
      <xdr:row>54</xdr:row>
      <xdr:rowOff>128905</xdr:rowOff>
    </xdr:to>
    <xdr:sp macro="" textlink="">
      <xdr:nvSpPr>
        <xdr:cNvPr id="145" name="楕円 144">
          <a:extLst>
            <a:ext uri="{FF2B5EF4-FFF2-40B4-BE49-F238E27FC236}">
              <a16:creationId xmlns:a16="http://schemas.microsoft.com/office/drawing/2014/main" id="{633DB4D7-C4DF-4008-812D-5276614C7E8A}"/>
            </a:ext>
          </a:extLst>
        </xdr:cNvPr>
        <xdr:cNvSpPr/>
      </xdr:nvSpPr>
      <xdr:spPr>
        <a:xfrm>
          <a:off x="1968500" y="92881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52</xdr:row>
      <xdr:rowOff>145415</xdr:rowOff>
    </xdr:from>
    <xdr:ext cx="596265" cy="251460"/>
    <xdr:sp macro="" textlink="">
      <xdr:nvSpPr>
        <xdr:cNvPr id="146" name="テキスト ボックス 145">
          <a:extLst>
            <a:ext uri="{FF2B5EF4-FFF2-40B4-BE49-F238E27FC236}">
              <a16:creationId xmlns:a16="http://schemas.microsoft.com/office/drawing/2014/main" id="{0B451A59-3137-4BCA-BC09-6823B96B8F02}"/>
            </a:ext>
          </a:extLst>
        </xdr:cNvPr>
        <xdr:cNvSpPr txBox="1"/>
      </xdr:nvSpPr>
      <xdr:spPr>
        <a:xfrm>
          <a:off x="1719580" y="9060815"/>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267,815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53</xdr:row>
      <xdr:rowOff>17780</xdr:rowOff>
    </xdr:from>
    <xdr:to>
      <xdr:col>6</xdr:col>
      <xdr:colOff>38100</xdr:colOff>
      <xdr:row>53</xdr:row>
      <xdr:rowOff>117475</xdr:rowOff>
    </xdr:to>
    <xdr:sp macro="" textlink="">
      <xdr:nvSpPr>
        <xdr:cNvPr id="147" name="楕円 146">
          <a:extLst>
            <a:ext uri="{FF2B5EF4-FFF2-40B4-BE49-F238E27FC236}">
              <a16:creationId xmlns:a16="http://schemas.microsoft.com/office/drawing/2014/main" id="{077AF7EA-9949-41DF-9AAC-FD4E73C19305}"/>
            </a:ext>
          </a:extLst>
        </xdr:cNvPr>
        <xdr:cNvSpPr/>
      </xdr:nvSpPr>
      <xdr:spPr>
        <a:xfrm>
          <a:off x="1079500" y="91046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51</xdr:row>
      <xdr:rowOff>133985</xdr:rowOff>
    </xdr:from>
    <xdr:ext cx="596265" cy="253365"/>
    <xdr:sp macro="" textlink="">
      <xdr:nvSpPr>
        <xdr:cNvPr id="148" name="テキスト ボックス 147">
          <a:extLst>
            <a:ext uri="{FF2B5EF4-FFF2-40B4-BE49-F238E27FC236}">
              <a16:creationId xmlns:a16="http://schemas.microsoft.com/office/drawing/2014/main" id="{3E043F54-B084-4F52-8765-8ED1C1FC693F}"/>
            </a:ext>
          </a:extLst>
        </xdr:cNvPr>
        <xdr:cNvSpPr txBox="1"/>
      </xdr:nvSpPr>
      <xdr:spPr>
        <a:xfrm>
          <a:off x="830580" y="887793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323,991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9" name="正方形/長方形 148">
          <a:extLst>
            <a:ext uri="{FF2B5EF4-FFF2-40B4-BE49-F238E27FC236}">
              <a16:creationId xmlns:a16="http://schemas.microsoft.com/office/drawing/2014/main" id="{F8902AB1-762D-44D9-AB1E-2129784D27D7}"/>
            </a:ext>
          </a:extLst>
        </xdr:cNvPr>
        <xdr:cNvSpPr/>
      </xdr:nvSpPr>
      <xdr:spPr>
        <a:xfrm>
          <a:off x="762000" y="10857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50" name="正方形/長方形 149">
          <a:extLst>
            <a:ext uri="{FF2B5EF4-FFF2-40B4-BE49-F238E27FC236}">
              <a16:creationId xmlns:a16="http://schemas.microsoft.com/office/drawing/2014/main" id="{8AD33CF1-B203-46A0-9494-CF819342414E}"/>
            </a:ext>
          </a:extLst>
        </xdr:cNvPr>
        <xdr:cNvSpPr/>
      </xdr:nvSpPr>
      <xdr:spPr>
        <a:xfrm>
          <a:off x="889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13D1EEA-27C7-4256-B14E-2DD21641A32E}"/>
            </a:ext>
          </a:extLst>
        </xdr:cNvPr>
        <xdr:cNvSpPr/>
      </xdr:nvSpPr>
      <xdr:spPr>
        <a:xfrm>
          <a:off x="889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2" name="正方形/長方形 151">
          <a:extLst>
            <a:ext uri="{FF2B5EF4-FFF2-40B4-BE49-F238E27FC236}">
              <a16:creationId xmlns:a16="http://schemas.microsoft.com/office/drawing/2014/main" id="{A1F4570C-FB88-4656-B72D-9619290AB9D6}"/>
            </a:ext>
          </a:extLst>
        </xdr:cNvPr>
        <xdr:cNvSpPr/>
      </xdr:nvSpPr>
      <xdr:spPr>
        <a:xfrm>
          <a:off x="1905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EDB6B40B-C9D5-4F22-9EEA-6E1B809DD96A}"/>
            </a:ext>
          </a:extLst>
        </xdr:cNvPr>
        <xdr:cNvSpPr/>
      </xdr:nvSpPr>
      <xdr:spPr>
        <a:xfrm>
          <a:off x="1905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4" name="正方形/長方形 153">
          <a:extLst>
            <a:ext uri="{FF2B5EF4-FFF2-40B4-BE49-F238E27FC236}">
              <a16:creationId xmlns:a16="http://schemas.microsoft.com/office/drawing/2014/main" id="{D601687E-3EF2-414C-89A0-90E8C6BEEA2C}"/>
            </a:ext>
          </a:extLst>
        </xdr:cNvPr>
        <xdr:cNvSpPr/>
      </xdr:nvSpPr>
      <xdr:spPr>
        <a:xfrm>
          <a:off x="3048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965E1D9D-E2F2-4360-8B76-9467A4D89EA7}"/>
            </a:ext>
          </a:extLst>
        </xdr:cNvPr>
        <xdr:cNvSpPr/>
      </xdr:nvSpPr>
      <xdr:spPr>
        <a:xfrm>
          <a:off x="3048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242,081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6" name="正方形/長方形 155">
          <a:extLst>
            <a:ext uri="{FF2B5EF4-FFF2-40B4-BE49-F238E27FC236}">
              <a16:creationId xmlns:a16="http://schemas.microsoft.com/office/drawing/2014/main" id="{43E8C645-90A9-4C89-8692-6FF8163C701F}"/>
            </a:ext>
          </a:extLst>
        </xdr:cNvPr>
        <xdr:cNvSpPr/>
      </xdr:nvSpPr>
      <xdr:spPr>
        <a:xfrm>
          <a:off x="762000" y="11683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7345" cy="219710"/>
    <xdr:sp macro="" textlink="">
      <xdr:nvSpPr>
        <xdr:cNvPr id="157" name="テキスト ボックス 156">
          <a:extLst>
            <a:ext uri="{FF2B5EF4-FFF2-40B4-BE49-F238E27FC236}">
              <a16:creationId xmlns:a16="http://schemas.microsoft.com/office/drawing/2014/main" id="{F0B3FD9F-6804-44B1-AB99-6A0B896C5014}"/>
            </a:ext>
          </a:extLst>
        </xdr:cNvPr>
        <xdr:cNvSpPr txBox="1"/>
      </xdr:nvSpPr>
      <xdr:spPr>
        <a:xfrm>
          <a:off x="723900" y="11492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8" name="直線コネクタ 157">
          <a:extLst>
            <a:ext uri="{FF2B5EF4-FFF2-40B4-BE49-F238E27FC236}">
              <a16:creationId xmlns:a16="http://schemas.microsoft.com/office/drawing/2014/main" id="{831AB49A-1BCA-4DB4-AA5F-DE9704F44CD6}"/>
            </a:ext>
          </a:extLst>
        </xdr:cNvPr>
        <xdr:cNvCxnSpPr/>
      </xdr:nvCxnSpPr>
      <xdr:spPr>
        <a:xfrm>
          <a:off x="762000" y="13968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109220</xdr:rowOff>
    </xdr:from>
    <xdr:ext cx="595630" cy="250825"/>
    <xdr:sp macro="" textlink="">
      <xdr:nvSpPr>
        <xdr:cNvPr id="159" name="テキスト ボックス 158">
          <a:extLst>
            <a:ext uri="{FF2B5EF4-FFF2-40B4-BE49-F238E27FC236}">
              <a16:creationId xmlns:a16="http://schemas.microsoft.com/office/drawing/2014/main" id="{81ED0240-12E5-403B-95F1-5B1CA56AAF26}"/>
            </a:ext>
          </a:extLst>
        </xdr:cNvPr>
        <xdr:cNvSpPr txBox="1"/>
      </xdr:nvSpPr>
      <xdr:spPr>
        <a:xfrm>
          <a:off x="166370" y="1382522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78</xdr:row>
      <xdr:rowOff>136525</xdr:rowOff>
    </xdr:from>
    <xdr:to>
      <xdr:col>28</xdr:col>
      <xdr:colOff>114300</xdr:colOff>
      <xdr:row>78</xdr:row>
      <xdr:rowOff>136525</xdr:rowOff>
    </xdr:to>
    <xdr:cxnSp macro="">
      <xdr:nvCxnSpPr>
        <xdr:cNvPr id="160" name="直線コネクタ 159">
          <a:extLst>
            <a:ext uri="{FF2B5EF4-FFF2-40B4-BE49-F238E27FC236}">
              <a16:creationId xmlns:a16="http://schemas.microsoft.com/office/drawing/2014/main" id="{A1813CAC-E03F-4C07-9BDE-F33921EFA1B8}"/>
            </a:ext>
          </a:extLst>
        </xdr:cNvPr>
        <xdr:cNvCxnSpPr/>
      </xdr:nvCxnSpPr>
      <xdr:spPr>
        <a:xfrm>
          <a:off x="762000" y="135096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165100</xdr:rowOff>
    </xdr:from>
    <xdr:ext cx="595630" cy="250825"/>
    <xdr:sp macro="" textlink="">
      <xdr:nvSpPr>
        <xdr:cNvPr id="161" name="テキスト ボックス 160">
          <a:extLst>
            <a:ext uri="{FF2B5EF4-FFF2-40B4-BE49-F238E27FC236}">
              <a16:creationId xmlns:a16="http://schemas.microsoft.com/office/drawing/2014/main" id="{F66D8CD0-DE29-4F85-9F16-4BB4A2954179}"/>
            </a:ext>
          </a:extLst>
        </xdr:cNvPr>
        <xdr:cNvSpPr txBox="1"/>
      </xdr:nvSpPr>
      <xdr:spPr>
        <a:xfrm>
          <a:off x="166370" y="1336675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76</xdr:row>
      <xdr:rowOff>24765</xdr:rowOff>
    </xdr:from>
    <xdr:to>
      <xdr:col>28</xdr:col>
      <xdr:colOff>114300</xdr:colOff>
      <xdr:row>76</xdr:row>
      <xdr:rowOff>24765</xdr:rowOff>
    </xdr:to>
    <xdr:cxnSp macro="">
      <xdr:nvCxnSpPr>
        <xdr:cNvPr id="162" name="直線コネクタ 161">
          <a:extLst>
            <a:ext uri="{FF2B5EF4-FFF2-40B4-BE49-F238E27FC236}">
              <a16:creationId xmlns:a16="http://schemas.microsoft.com/office/drawing/2014/main" id="{65DCD2F6-B8E9-4EE5-A649-F3A1FD678DEB}"/>
            </a:ext>
          </a:extLst>
        </xdr:cNvPr>
        <xdr:cNvCxnSpPr/>
      </xdr:nvCxnSpPr>
      <xdr:spPr>
        <a:xfrm>
          <a:off x="762000" y="130549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53340</xdr:rowOff>
    </xdr:from>
    <xdr:ext cx="595630" cy="250825"/>
    <xdr:sp macro="" textlink="">
      <xdr:nvSpPr>
        <xdr:cNvPr id="163" name="テキスト ボックス 162">
          <a:extLst>
            <a:ext uri="{FF2B5EF4-FFF2-40B4-BE49-F238E27FC236}">
              <a16:creationId xmlns:a16="http://schemas.microsoft.com/office/drawing/2014/main" id="{3FCE184E-B100-4980-8A77-2421F19D3146}"/>
            </a:ext>
          </a:extLst>
        </xdr:cNvPr>
        <xdr:cNvSpPr txBox="1"/>
      </xdr:nvSpPr>
      <xdr:spPr>
        <a:xfrm>
          <a:off x="166370" y="129120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80645</xdr:rowOff>
    </xdr:from>
    <xdr:to>
      <xdr:col>28</xdr:col>
      <xdr:colOff>114300</xdr:colOff>
      <xdr:row>73</xdr:row>
      <xdr:rowOff>80645</xdr:rowOff>
    </xdr:to>
    <xdr:cxnSp macro="">
      <xdr:nvCxnSpPr>
        <xdr:cNvPr id="164" name="直線コネクタ 163">
          <a:extLst>
            <a:ext uri="{FF2B5EF4-FFF2-40B4-BE49-F238E27FC236}">
              <a16:creationId xmlns:a16="http://schemas.microsoft.com/office/drawing/2014/main" id="{E300A327-C733-40E6-A172-131FBE313227}"/>
            </a:ext>
          </a:extLst>
        </xdr:cNvPr>
        <xdr:cNvCxnSpPr/>
      </xdr:nvCxnSpPr>
      <xdr:spPr>
        <a:xfrm>
          <a:off x="762000" y="12596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109220</xdr:rowOff>
    </xdr:from>
    <xdr:ext cx="595630" cy="250825"/>
    <xdr:sp macro="" textlink="">
      <xdr:nvSpPr>
        <xdr:cNvPr id="165" name="テキスト ボックス 164">
          <a:extLst>
            <a:ext uri="{FF2B5EF4-FFF2-40B4-BE49-F238E27FC236}">
              <a16:creationId xmlns:a16="http://schemas.microsoft.com/office/drawing/2014/main" id="{F9975C20-0668-47B2-8C32-77D2E8FCE658}"/>
            </a:ext>
          </a:extLst>
        </xdr:cNvPr>
        <xdr:cNvSpPr txBox="1"/>
      </xdr:nvSpPr>
      <xdr:spPr>
        <a:xfrm>
          <a:off x="166370" y="1245362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136525</xdr:rowOff>
    </xdr:from>
    <xdr:to>
      <xdr:col>28</xdr:col>
      <xdr:colOff>114300</xdr:colOff>
      <xdr:row>70</xdr:row>
      <xdr:rowOff>136525</xdr:rowOff>
    </xdr:to>
    <xdr:cxnSp macro="">
      <xdr:nvCxnSpPr>
        <xdr:cNvPr id="166" name="直線コネクタ 165">
          <a:extLst>
            <a:ext uri="{FF2B5EF4-FFF2-40B4-BE49-F238E27FC236}">
              <a16:creationId xmlns:a16="http://schemas.microsoft.com/office/drawing/2014/main" id="{03BD33F5-0BAD-471E-9AB7-C02B0A378EB9}"/>
            </a:ext>
          </a:extLst>
        </xdr:cNvPr>
        <xdr:cNvCxnSpPr/>
      </xdr:nvCxnSpPr>
      <xdr:spPr>
        <a:xfrm>
          <a:off x="762000" y="12138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165100</xdr:rowOff>
    </xdr:from>
    <xdr:ext cx="595630" cy="250825"/>
    <xdr:sp macro="" textlink="">
      <xdr:nvSpPr>
        <xdr:cNvPr id="167" name="テキスト ボックス 166">
          <a:extLst>
            <a:ext uri="{FF2B5EF4-FFF2-40B4-BE49-F238E27FC236}">
              <a16:creationId xmlns:a16="http://schemas.microsoft.com/office/drawing/2014/main" id="{BDE4D1B0-D5C1-46A4-B042-30F7DE93A2AA}"/>
            </a:ext>
          </a:extLst>
        </xdr:cNvPr>
        <xdr:cNvSpPr txBox="1"/>
      </xdr:nvSpPr>
      <xdr:spPr>
        <a:xfrm>
          <a:off x="166370" y="1199515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8" name="直線コネクタ 167">
          <a:extLst>
            <a:ext uri="{FF2B5EF4-FFF2-40B4-BE49-F238E27FC236}">
              <a16:creationId xmlns:a16="http://schemas.microsoft.com/office/drawing/2014/main" id="{2C3B2240-885C-42CC-AA92-33F9BD9BC7DE}"/>
            </a:ext>
          </a:extLst>
        </xdr:cNvPr>
        <xdr:cNvCxnSpPr/>
      </xdr:nvCxnSpPr>
      <xdr:spPr>
        <a:xfrm>
          <a:off x="762000" y="11683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53340</xdr:rowOff>
    </xdr:from>
    <xdr:ext cx="595630" cy="250825"/>
    <xdr:sp macro="" textlink="">
      <xdr:nvSpPr>
        <xdr:cNvPr id="169" name="テキスト ボックス 168">
          <a:extLst>
            <a:ext uri="{FF2B5EF4-FFF2-40B4-BE49-F238E27FC236}">
              <a16:creationId xmlns:a16="http://schemas.microsoft.com/office/drawing/2014/main" id="{F1A37947-0D39-438A-A3F1-E031F6D9F303}"/>
            </a:ext>
          </a:extLst>
        </xdr:cNvPr>
        <xdr:cNvSpPr txBox="1"/>
      </xdr:nvSpPr>
      <xdr:spPr>
        <a:xfrm>
          <a:off x="166370" y="11540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70" name="民生費グラフ枠">
          <a:extLst>
            <a:ext uri="{FF2B5EF4-FFF2-40B4-BE49-F238E27FC236}">
              <a16:creationId xmlns:a16="http://schemas.microsoft.com/office/drawing/2014/main" id="{E18254AB-DC69-4CD9-9D7B-6FEF4F0D2166}"/>
            </a:ext>
          </a:extLst>
        </xdr:cNvPr>
        <xdr:cNvSpPr/>
      </xdr:nvSpPr>
      <xdr:spPr>
        <a:xfrm>
          <a:off x="762000" y="11683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3810</xdr:rowOff>
    </xdr:from>
    <xdr:to>
      <xdr:col>24</xdr:col>
      <xdr:colOff>62865</xdr:colOff>
      <xdr:row>79</xdr:row>
      <xdr:rowOff>27305</xdr:rowOff>
    </xdr:to>
    <xdr:cxnSp macro="">
      <xdr:nvCxnSpPr>
        <xdr:cNvPr id="171" name="直線コネクタ 170">
          <a:extLst>
            <a:ext uri="{FF2B5EF4-FFF2-40B4-BE49-F238E27FC236}">
              <a16:creationId xmlns:a16="http://schemas.microsoft.com/office/drawing/2014/main" id="{07FA90E9-CA7A-4596-9499-1905BF23481D}"/>
            </a:ext>
          </a:extLst>
        </xdr:cNvPr>
        <xdr:cNvCxnSpPr/>
      </xdr:nvCxnSpPr>
      <xdr:spPr>
        <a:xfrm flipV="1">
          <a:off x="4633595" y="12176760"/>
          <a:ext cx="1270" cy="1395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31115</xdr:rowOff>
    </xdr:from>
    <xdr:ext cx="598805" cy="250825"/>
    <xdr:sp macro="" textlink="">
      <xdr:nvSpPr>
        <xdr:cNvPr id="172" name="民生費最小値テキスト">
          <a:extLst>
            <a:ext uri="{FF2B5EF4-FFF2-40B4-BE49-F238E27FC236}">
              <a16:creationId xmlns:a16="http://schemas.microsoft.com/office/drawing/2014/main" id="{EDAA8CF2-C34C-479A-B0E3-95962871EADF}"/>
            </a:ext>
          </a:extLst>
        </xdr:cNvPr>
        <xdr:cNvSpPr txBox="1"/>
      </xdr:nvSpPr>
      <xdr:spPr>
        <a:xfrm>
          <a:off x="4686300" y="1357566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143,451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27305</xdr:rowOff>
    </xdr:from>
    <xdr:to>
      <xdr:col>24</xdr:col>
      <xdr:colOff>152400</xdr:colOff>
      <xdr:row>79</xdr:row>
      <xdr:rowOff>27305</xdr:rowOff>
    </xdr:to>
    <xdr:cxnSp macro="">
      <xdr:nvCxnSpPr>
        <xdr:cNvPr id="173" name="直線コネクタ 172">
          <a:extLst>
            <a:ext uri="{FF2B5EF4-FFF2-40B4-BE49-F238E27FC236}">
              <a16:creationId xmlns:a16="http://schemas.microsoft.com/office/drawing/2014/main" id="{A9538E88-FD9D-4A09-85A4-9FB6418D1ABE}"/>
            </a:ext>
          </a:extLst>
        </xdr:cNvPr>
        <xdr:cNvCxnSpPr/>
      </xdr:nvCxnSpPr>
      <xdr:spPr>
        <a:xfrm>
          <a:off x="4546600" y="13571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118745</xdr:rowOff>
    </xdr:from>
    <xdr:ext cx="598805" cy="252730"/>
    <xdr:sp macro="" textlink="">
      <xdr:nvSpPr>
        <xdr:cNvPr id="174" name="民生費最大値テキスト">
          <a:extLst>
            <a:ext uri="{FF2B5EF4-FFF2-40B4-BE49-F238E27FC236}">
              <a16:creationId xmlns:a16="http://schemas.microsoft.com/office/drawing/2014/main" id="{7781C890-FF19-47AB-877D-4B242275A2B3}"/>
            </a:ext>
          </a:extLst>
        </xdr:cNvPr>
        <xdr:cNvSpPr txBox="1"/>
      </xdr:nvSpPr>
      <xdr:spPr>
        <a:xfrm>
          <a:off x="4686300" y="1194879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296,129</a:t>
          </a:r>
          <a:endParaRPr kumimoji="1" lang="ja-JP" altLang="en-US" sz="1000" b="1">
            <a:latin typeface="ＭＳ Ｐゴシック"/>
          </a:endParaRPr>
        </a:p>
      </xdr:txBody>
    </xdr:sp>
    <xdr:clientData/>
  </xdr:oneCellAnchor>
  <xdr:twoCellAnchor>
    <xdr:from>
      <xdr:col>23</xdr:col>
      <xdr:colOff>165100</xdr:colOff>
      <xdr:row>71</xdr:row>
      <xdr:rowOff>3810</xdr:rowOff>
    </xdr:from>
    <xdr:to>
      <xdr:col>24</xdr:col>
      <xdr:colOff>152400</xdr:colOff>
      <xdr:row>71</xdr:row>
      <xdr:rowOff>3810</xdr:rowOff>
    </xdr:to>
    <xdr:cxnSp macro="">
      <xdr:nvCxnSpPr>
        <xdr:cNvPr id="175" name="直線コネクタ 174">
          <a:extLst>
            <a:ext uri="{FF2B5EF4-FFF2-40B4-BE49-F238E27FC236}">
              <a16:creationId xmlns:a16="http://schemas.microsoft.com/office/drawing/2014/main" id="{2C5AE0FC-6953-48BA-975D-387118198D05}"/>
            </a:ext>
          </a:extLst>
        </xdr:cNvPr>
        <xdr:cNvCxnSpPr/>
      </xdr:nvCxnSpPr>
      <xdr:spPr>
        <a:xfrm>
          <a:off x="4546600" y="12176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75</xdr:row>
      <xdr:rowOff>129540</xdr:rowOff>
    </xdr:from>
    <xdr:to>
      <xdr:col>24</xdr:col>
      <xdr:colOff>63500</xdr:colOff>
      <xdr:row>76</xdr:row>
      <xdr:rowOff>36830</xdr:rowOff>
    </xdr:to>
    <xdr:cxnSp macro="">
      <xdr:nvCxnSpPr>
        <xdr:cNvPr id="176" name="直線コネクタ 175">
          <a:extLst>
            <a:ext uri="{FF2B5EF4-FFF2-40B4-BE49-F238E27FC236}">
              <a16:creationId xmlns:a16="http://schemas.microsoft.com/office/drawing/2014/main" id="{3ECAC849-F318-4BDE-AC80-5215A0A6454D}"/>
            </a:ext>
          </a:extLst>
        </xdr:cNvPr>
        <xdr:cNvCxnSpPr/>
      </xdr:nvCxnSpPr>
      <xdr:spPr>
        <a:xfrm flipV="1">
          <a:off x="3790950" y="12988290"/>
          <a:ext cx="84455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17145</xdr:rowOff>
    </xdr:from>
    <xdr:ext cx="598805" cy="250825"/>
    <xdr:sp macro="" textlink="">
      <xdr:nvSpPr>
        <xdr:cNvPr id="177" name="民生費平均値テキスト">
          <a:extLst>
            <a:ext uri="{FF2B5EF4-FFF2-40B4-BE49-F238E27FC236}">
              <a16:creationId xmlns:a16="http://schemas.microsoft.com/office/drawing/2014/main" id="{B5D4EBE9-7CE9-468E-8F3A-5C7B11B91046}"/>
            </a:ext>
          </a:extLst>
        </xdr:cNvPr>
        <xdr:cNvSpPr txBox="1"/>
      </xdr:nvSpPr>
      <xdr:spPr>
        <a:xfrm>
          <a:off x="4686300" y="13047345"/>
          <a:ext cx="59880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192,993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38100</xdr:rowOff>
    </xdr:from>
    <xdr:to>
      <xdr:col>24</xdr:col>
      <xdr:colOff>114300</xdr:colOff>
      <xdr:row>76</xdr:row>
      <xdr:rowOff>137160</xdr:rowOff>
    </xdr:to>
    <xdr:sp macro="" textlink="">
      <xdr:nvSpPr>
        <xdr:cNvPr id="178" name="フローチャート: 判断 177">
          <a:extLst>
            <a:ext uri="{FF2B5EF4-FFF2-40B4-BE49-F238E27FC236}">
              <a16:creationId xmlns:a16="http://schemas.microsoft.com/office/drawing/2014/main" id="{1ECC4F79-48C0-4652-9FD5-C2BD08F15D0E}"/>
            </a:ext>
          </a:extLst>
        </xdr:cNvPr>
        <xdr:cNvSpPr/>
      </xdr:nvSpPr>
      <xdr:spPr>
        <a:xfrm>
          <a:off x="4584700" y="130683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36830</xdr:rowOff>
    </xdr:from>
    <xdr:to>
      <xdr:col>19</xdr:col>
      <xdr:colOff>171450</xdr:colOff>
      <xdr:row>76</xdr:row>
      <xdr:rowOff>149860</xdr:rowOff>
    </xdr:to>
    <xdr:cxnSp macro="">
      <xdr:nvCxnSpPr>
        <xdr:cNvPr id="179" name="直線コネクタ 178">
          <a:extLst>
            <a:ext uri="{FF2B5EF4-FFF2-40B4-BE49-F238E27FC236}">
              <a16:creationId xmlns:a16="http://schemas.microsoft.com/office/drawing/2014/main" id="{6EEAF93F-08EA-41DB-B9C0-2D7AC1D2709F}"/>
            </a:ext>
          </a:extLst>
        </xdr:cNvPr>
        <xdr:cNvCxnSpPr/>
      </xdr:nvCxnSpPr>
      <xdr:spPr>
        <a:xfrm flipV="1">
          <a:off x="2908300" y="13067030"/>
          <a:ext cx="88265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162560</xdr:rowOff>
    </xdr:from>
    <xdr:to>
      <xdr:col>20</xdr:col>
      <xdr:colOff>38100</xdr:colOff>
      <xdr:row>77</xdr:row>
      <xdr:rowOff>94615</xdr:rowOff>
    </xdr:to>
    <xdr:sp macro="" textlink="">
      <xdr:nvSpPr>
        <xdr:cNvPr id="180" name="フローチャート: 判断 179">
          <a:extLst>
            <a:ext uri="{FF2B5EF4-FFF2-40B4-BE49-F238E27FC236}">
              <a16:creationId xmlns:a16="http://schemas.microsoft.com/office/drawing/2014/main" id="{AFD82431-DEA6-47B0-99A2-DFA7F1F12D2B}"/>
            </a:ext>
          </a:extLst>
        </xdr:cNvPr>
        <xdr:cNvSpPr/>
      </xdr:nvSpPr>
      <xdr:spPr>
        <a:xfrm>
          <a:off x="3746500" y="1319276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85725</xdr:rowOff>
    </xdr:from>
    <xdr:ext cx="596265" cy="250825"/>
    <xdr:sp macro="" textlink="">
      <xdr:nvSpPr>
        <xdr:cNvPr id="181" name="テキスト ボックス 180">
          <a:extLst>
            <a:ext uri="{FF2B5EF4-FFF2-40B4-BE49-F238E27FC236}">
              <a16:creationId xmlns:a16="http://schemas.microsoft.com/office/drawing/2014/main" id="{75D45348-8B33-4C05-A2E4-4CDB9C8AF7F0}"/>
            </a:ext>
          </a:extLst>
        </xdr:cNvPr>
        <xdr:cNvSpPr txBox="1"/>
      </xdr:nvSpPr>
      <xdr:spPr>
        <a:xfrm>
          <a:off x="3497580" y="13287375"/>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179,023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73</xdr:row>
      <xdr:rowOff>4445</xdr:rowOff>
    </xdr:from>
    <xdr:to>
      <xdr:col>15</xdr:col>
      <xdr:colOff>50800</xdr:colOff>
      <xdr:row>76</xdr:row>
      <xdr:rowOff>149860</xdr:rowOff>
    </xdr:to>
    <xdr:cxnSp macro="">
      <xdr:nvCxnSpPr>
        <xdr:cNvPr id="182" name="直線コネクタ 181">
          <a:extLst>
            <a:ext uri="{FF2B5EF4-FFF2-40B4-BE49-F238E27FC236}">
              <a16:creationId xmlns:a16="http://schemas.microsoft.com/office/drawing/2014/main" id="{928B6234-6DEC-4C72-B695-A169284B3954}"/>
            </a:ext>
          </a:extLst>
        </xdr:cNvPr>
        <xdr:cNvCxnSpPr/>
      </xdr:nvCxnSpPr>
      <xdr:spPr>
        <a:xfrm>
          <a:off x="2019300" y="12520295"/>
          <a:ext cx="889000" cy="659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111760</xdr:rowOff>
    </xdr:from>
    <xdr:to>
      <xdr:col>15</xdr:col>
      <xdr:colOff>101600</xdr:colOff>
      <xdr:row>78</xdr:row>
      <xdr:rowOff>43180</xdr:rowOff>
    </xdr:to>
    <xdr:sp macro="" textlink="">
      <xdr:nvSpPr>
        <xdr:cNvPr id="183" name="フローチャート: 判断 182">
          <a:extLst>
            <a:ext uri="{FF2B5EF4-FFF2-40B4-BE49-F238E27FC236}">
              <a16:creationId xmlns:a16="http://schemas.microsoft.com/office/drawing/2014/main" id="{03F403BA-B68C-4D42-8A9D-ECA4AF3CF41D}"/>
            </a:ext>
          </a:extLst>
        </xdr:cNvPr>
        <xdr:cNvSpPr/>
      </xdr:nvSpPr>
      <xdr:spPr>
        <a:xfrm>
          <a:off x="2857500" y="1331341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34925</xdr:rowOff>
    </xdr:from>
    <xdr:ext cx="596265" cy="251460"/>
    <xdr:sp macro="" textlink="">
      <xdr:nvSpPr>
        <xdr:cNvPr id="184" name="テキスト ボックス 183">
          <a:extLst>
            <a:ext uri="{FF2B5EF4-FFF2-40B4-BE49-F238E27FC236}">
              <a16:creationId xmlns:a16="http://schemas.microsoft.com/office/drawing/2014/main" id="{467E1E8B-EC0A-4606-8D5C-1FD54C4478D9}"/>
            </a:ext>
          </a:extLst>
        </xdr:cNvPr>
        <xdr:cNvSpPr txBox="1"/>
      </xdr:nvSpPr>
      <xdr:spPr>
        <a:xfrm>
          <a:off x="2608580" y="13408025"/>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165,998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73</xdr:row>
      <xdr:rowOff>4445</xdr:rowOff>
    </xdr:from>
    <xdr:to>
      <xdr:col>10</xdr:col>
      <xdr:colOff>114300</xdr:colOff>
      <xdr:row>75</xdr:row>
      <xdr:rowOff>88900</xdr:rowOff>
    </xdr:to>
    <xdr:cxnSp macro="">
      <xdr:nvCxnSpPr>
        <xdr:cNvPr id="185" name="直線コネクタ 184">
          <a:extLst>
            <a:ext uri="{FF2B5EF4-FFF2-40B4-BE49-F238E27FC236}">
              <a16:creationId xmlns:a16="http://schemas.microsoft.com/office/drawing/2014/main" id="{EE8914BC-9289-415D-94B2-E38DC08B4F17}"/>
            </a:ext>
          </a:extLst>
        </xdr:cNvPr>
        <xdr:cNvCxnSpPr/>
      </xdr:nvCxnSpPr>
      <xdr:spPr>
        <a:xfrm flipV="1">
          <a:off x="1123950" y="12520295"/>
          <a:ext cx="895350" cy="427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10160</xdr:rowOff>
    </xdr:from>
    <xdr:to>
      <xdr:col>10</xdr:col>
      <xdr:colOff>165100</xdr:colOff>
      <xdr:row>77</xdr:row>
      <xdr:rowOff>109220</xdr:rowOff>
    </xdr:to>
    <xdr:sp macro="" textlink="">
      <xdr:nvSpPr>
        <xdr:cNvPr id="186" name="フローチャート: 判断 185">
          <a:extLst>
            <a:ext uri="{FF2B5EF4-FFF2-40B4-BE49-F238E27FC236}">
              <a16:creationId xmlns:a16="http://schemas.microsoft.com/office/drawing/2014/main" id="{4BBCEFF3-5C01-4115-8F9E-8658A297FA92}"/>
            </a:ext>
          </a:extLst>
        </xdr:cNvPr>
        <xdr:cNvSpPr/>
      </xdr:nvSpPr>
      <xdr:spPr>
        <a:xfrm>
          <a:off x="1968500" y="13211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100330</xdr:rowOff>
    </xdr:from>
    <xdr:ext cx="596265" cy="253365"/>
    <xdr:sp macro="" textlink="">
      <xdr:nvSpPr>
        <xdr:cNvPr id="187" name="テキスト ボックス 186">
          <a:extLst>
            <a:ext uri="{FF2B5EF4-FFF2-40B4-BE49-F238E27FC236}">
              <a16:creationId xmlns:a16="http://schemas.microsoft.com/office/drawing/2014/main" id="{D9064F1F-A2B1-4145-8EF6-2BECFD473C9E}"/>
            </a:ext>
          </a:extLst>
        </xdr:cNvPr>
        <xdr:cNvSpPr txBox="1"/>
      </xdr:nvSpPr>
      <xdr:spPr>
        <a:xfrm>
          <a:off x="1719580" y="13301980"/>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177,350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71755</xdr:rowOff>
    </xdr:from>
    <xdr:to>
      <xdr:col>6</xdr:col>
      <xdr:colOff>38100</xdr:colOff>
      <xdr:row>79</xdr:row>
      <xdr:rowOff>3175</xdr:rowOff>
    </xdr:to>
    <xdr:sp macro="" textlink="">
      <xdr:nvSpPr>
        <xdr:cNvPr id="188" name="フローチャート: 判断 187">
          <a:extLst>
            <a:ext uri="{FF2B5EF4-FFF2-40B4-BE49-F238E27FC236}">
              <a16:creationId xmlns:a16="http://schemas.microsoft.com/office/drawing/2014/main" id="{C117A6F8-6AC0-4C35-B2E4-9974D2F4D5A9}"/>
            </a:ext>
          </a:extLst>
        </xdr:cNvPr>
        <xdr:cNvSpPr/>
      </xdr:nvSpPr>
      <xdr:spPr>
        <a:xfrm>
          <a:off x="1079500" y="1344485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162560</xdr:rowOff>
    </xdr:from>
    <xdr:ext cx="596265" cy="250825"/>
    <xdr:sp macro="" textlink="">
      <xdr:nvSpPr>
        <xdr:cNvPr id="189" name="テキスト ボックス 188">
          <a:extLst>
            <a:ext uri="{FF2B5EF4-FFF2-40B4-BE49-F238E27FC236}">
              <a16:creationId xmlns:a16="http://schemas.microsoft.com/office/drawing/2014/main" id="{1096B03C-65CD-456B-95A0-6C5641D21049}"/>
            </a:ext>
          </a:extLst>
        </xdr:cNvPr>
        <xdr:cNvSpPr txBox="1"/>
      </xdr:nvSpPr>
      <xdr:spPr>
        <a:xfrm>
          <a:off x="830580" y="13535660"/>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151,747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90" name="テキスト ボックス 189">
          <a:extLst>
            <a:ext uri="{FF2B5EF4-FFF2-40B4-BE49-F238E27FC236}">
              <a16:creationId xmlns:a16="http://schemas.microsoft.com/office/drawing/2014/main" id="{373C1287-C024-431C-B8E1-790E63C39E9B}"/>
            </a:ext>
          </a:extLst>
        </xdr:cNvPr>
        <xdr:cNvSpPr txBox="1"/>
      </xdr:nvSpPr>
      <xdr:spPr>
        <a:xfrm>
          <a:off x="44450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78105</xdr:rowOff>
    </xdr:from>
    <xdr:ext cx="762000" cy="253365"/>
    <xdr:sp macro="" textlink="">
      <xdr:nvSpPr>
        <xdr:cNvPr id="191" name="テキスト ボックス 190">
          <a:extLst>
            <a:ext uri="{FF2B5EF4-FFF2-40B4-BE49-F238E27FC236}">
              <a16:creationId xmlns:a16="http://schemas.microsoft.com/office/drawing/2014/main" id="{A7EDAE97-3212-4288-8E89-90C648829B1E}"/>
            </a:ext>
          </a:extLst>
        </xdr:cNvPr>
        <xdr:cNvSpPr txBox="1"/>
      </xdr:nvSpPr>
      <xdr:spPr>
        <a:xfrm>
          <a:off x="3600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9460" cy="253365"/>
    <xdr:sp macro="" textlink="">
      <xdr:nvSpPr>
        <xdr:cNvPr id="192" name="テキスト ボックス 191">
          <a:extLst>
            <a:ext uri="{FF2B5EF4-FFF2-40B4-BE49-F238E27FC236}">
              <a16:creationId xmlns:a16="http://schemas.microsoft.com/office/drawing/2014/main" id="{5DAE0DAA-8AA5-4778-A512-B299F3D72EEC}"/>
            </a:ext>
          </a:extLst>
        </xdr:cNvPr>
        <xdr:cNvSpPr txBox="1"/>
      </xdr:nvSpPr>
      <xdr:spPr>
        <a:xfrm>
          <a:off x="2717800" y="13965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3365"/>
    <xdr:sp macro="" textlink="">
      <xdr:nvSpPr>
        <xdr:cNvPr id="193" name="テキスト ボックス 192">
          <a:extLst>
            <a:ext uri="{FF2B5EF4-FFF2-40B4-BE49-F238E27FC236}">
              <a16:creationId xmlns:a16="http://schemas.microsoft.com/office/drawing/2014/main" id="{1665700F-CEE5-40B9-AB03-A05686085E17}"/>
            </a:ext>
          </a:extLst>
        </xdr:cNvPr>
        <xdr:cNvSpPr txBox="1"/>
      </xdr:nvSpPr>
      <xdr:spPr>
        <a:xfrm>
          <a:off x="18288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78105</xdr:rowOff>
    </xdr:from>
    <xdr:ext cx="762000" cy="253365"/>
    <xdr:sp macro="" textlink="">
      <xdr:nvSpPr>
        <xdr:cNvPr id="194" name="テキスト ボックス 193">
          <a:extLst>
            <a:ext uri="{FF2B5EF4-FFF2-40B4-BE49-F238E27FC236}">
              <a16:creationId xmlns:a16="http://schemas.microsoft.com/office/drawing/2014/main" id="{C7DC8670-1BF5-4E70-9BD5-8D949923853B}"/>
            </a:ext>
          </a:extLst>
        </xdr:cNvPr>
        <xdr:cNvSpPr txBox="1"/>
      </xdr:nvSpPr>
      <xdr:spPr>
        <a:xfrm>
          <a:off x="933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80010</xdr:rowOff>
    </xdr:from>
    <xdr:to>
      <xdr:col>24</xdr:col>
      <xdr:colOff>114300</xdr:colOff>
      <xdr:row>76</xdr:row>
      <xdr:rowOff>12065</xdr:rowOff>
    </xdr:to>
    <xdr:sp macro="" textlink="">
      <xdr:nvSpPr>
        <xdr:cNvPr id="195" name="楕円 194">
          <a:extLst>
            <a:ext uri="{FF2B5EF4-FFF2-40B4-BE49-F238E27FC236}">
              <a16:creationId xmlns:a16="http://schemas.microsoft.com/office/drawing/2014/main" id="{38F3B242-6B5F-48C9-8158-0F5FEC940C8B}"/>
            </a:ext>
          </a:extLst>
        </xdr:cNvPr>
        <xdr:cNvSpPr/>
      </xdr:nvSpPr>
      <xdr:spPr>
        <a:xfrm>
          <a:off x="4584700" y="1293876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102870</xdr:rowOff>
    </xdr:from>
    <xdr:ext cx="598805" cy="251460"/>
    <xdr:sp macro="" textlink="">
      <xdr:nvSpPr>
        <xdr:cNvPr id="196" name="民生費該当値テキスト">
          <a:extLst>
            <a:ext uri="{FF2B5EF4-FFF2-40B4-BE49-F238E27FC236}">
              <a16:creationId xmlns:a16="http://schemas.microsoft.com/office/drawing/2014/main" id="{438F721D-60FF-4E60-9328-AFA82816A0F4}"/>
            </a:ext>
          </a:extLst>
        </xdr:cNvPr>
        <xdr:cNvSpPr txBox="1"/>
      </xdr:nvSpPr>
      <xdr:spPr>
        <a:xfrm>
          <a:off x="4686300" y="1279017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207,044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154305</xdr:rowOff>
    </xdr:from>
    <xdr:to>
      <xdr:col>20</xdr:col>
      <xdr:colOff>38100</xdr:colOff>
      <xdr:row>76</xdr:row>
      <xdr:rowOff>86360</xdr:rowOff>
    </xdr:to>
    <xdr:sp macro="" textlink="">
      <xdr:nvSpPr>
        <xdr:cNvPr id="197" name="楕円 196">
          <a:extLst>
            <a:ext uri="{FF2B5EF4-FFF2-40B4-BE49-F238E27FC236}">
              <a16:creationId xmlns:a16="http://schemas.microsoft.com/office/drawing/2014/main" id="{88AD0B78-ABA0-43D4-B374-CF736EA450BF}"/>
            </a:ext>
          </a:extLst>
        </xdr:cNvPr>
        <xdr:cNvSpPr/>
      </xdr:nvSpPr>
      <xdr:spPr>
        <a:xfrm>
          <a:off x="3746500" y="1301305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102870</xdr:rowOff>
    </xdr:from>
    <xdr:ext cx="596265" cy="251460"/>
    <xdr:sp macro="" textlink="">
      <xdr:nvSpPr>
        <xdr:cNvPr id="198" name="テキスト ボックス 197">
          <a:extLst>
            <a:ext uri="{FF2B5EF4-FFF2-40B4-BE49-F238E27FC236}">
              <a16:creationId xmlns:a16="http://schemas.microsoft.com/office/drawing/2014/main" id="{0E2D4A25-B33C-4DA8-9EEC-DA6A64C75362}"/>
            </a:ext>
          </a:extLst>
        </xdr:cNvPr>
        <xdr:cNvSpPr txBox="1"/>
      </xdr:nvSpPr>
      <xdr:spPr>
        <a:xfrm>
          <a:off x="3497580" y="1279017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198,670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99695</xdr:rowOff>
    </xdr:from>
    <xdr:to>
      <xdr:col>15</xdr:col>
      <xdr:colOff>101600</xdr:colOff>
      <xdr:row>77</xdr:row>
      <xdr:rowOff>31750</xdr:rowOff>
    </xdr:to>
    <xdr:sp macro="" textlink="">
      <xdr:nvSpPr>
        <xdr:cNvPr id="199" name="楕円 198">
          <a:extLst>
            <a:ext uri="{FF2B5EF4-FFF2-40B4-BE49-F238E27FC236}">
              <a16:creationId xmlns:a16="http://schemas.microsoft.com/office/drawing/2014/main" id="{44242395-86BC-4FD5-9542-4547AC83E63A}"/>
            </a:ext>
          </a:extLst>
        </xdr:cNvPr>
        <xdr:cNvSpPr/>
      </xdr:nvSpPr>
      <xdr:spPr>
        <a:xfrm>
          <a:off x="2857500" y="1312989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48260</xdr:rowOff>
    </xdr:from>
    <xdr:ext cx="596265" cy="251460"/>
    <xdr:sp macro="" textlink="">
      <xdr:nvSpPr>
        <xdr:cNvPr id="200" name="テキスト ボックス 199">
          <a:extLst>
            <a:ext uri="{FF2B5EF4-FFF2-40B4-BE49-F238E27FC236}">
              <a16:creationId xmlns:a16="http://schemas.microsoft.com/office/drawing/2014/main" id="{CFD47CDB-5774-4F13-88B3-A4C64FFAA4A2}"/>
            </a:ext>
          </a:extLst>
        </xdr:cNvPr>
        <xdr:cNvSpPr txBox="1"/>
      </xdr:nvSpPr>
      <xdr:spPr>
        <a:xfrm>
          <a:off x="2608580" y="1290701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186,044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72</xdr:row>
      <xdr:rowOff>122555</xdr:rowOff>
    </xdr:from>
    <xdr:to>
      <xdr:col>10</xdr:col>
      <xdr:colOff>165100</xdr:colOff>
      <xdr:row>73</xdr:row>
      <xdr:rowOff>53975</xdr:rowOff>
    </xdr:to>
    <xdr:sp macro="" textlink="">
      <xdr:nvSpPr>
        <xdr:cNvPr id="201" name="楕円 200">
          <a:extLst>
            <a:ext uri="{FF2B5EF4-FFF2-40B4-BE49-F238E27FC236}">
              <a16:creationId xmlns:a16="http://schemas.microsoft.com/office/drawing/2014/main" id="{60F544F1-ABF0-450A-8086-5ED6927E8B5B}"/>
            </a:ext>
          </a:extLst>
        </xdr:cNvPr>
        <xdr:cNvSpPr/>
      </xdr:nvSpPr>
      <xdr:spPr>
        <a:xfrm>
          <a:off x="1968500" y="1246695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71</xdr:row>
      <xdr:rowOff>70485</xdr:rowOff>
    </xdr:from>
    <xdr:ext cx="596265" cy="251460"/>
    <xdr:sp macro="" textlink="">
      <xdr:nvSpPr>
        <xdr:cNvPr id="202" name="テキスト ボックス 201">
          <a:extLst>
            <a:ext uri="{FF2B5EF4-FFF2-40B4-BE49-F238E27FC236}">
              <a16:creationId xmlns:a16="http://schemas.microsoft.com/office/drawing/2014/main" id="{B66343F8-E9B6-4807-B2F9-6C7C5B8C0C04}"/>
            </a:ext>
          </a:extLst>
        </xdr:cNvPr>
        <xdr:cNvSpPr txBox="1"/>
      </xdr:nvSpPr>
      <xdr:spPr>
        <a:xfrm>
          <a:off x="1719580" y="12243435"/>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258,551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75</xdr:row>
      <xdr:rowOff>39370</xdr:rowOff>
    </xdr:from>
    <xdr:to>
      <xdr:col>6</xdr:col>
      <xdr:colOff>38100</xdr:colOff>
      <xdr:row>75</xdr:row>
      <xdr:rowOff>138430</xdr:rowOff>
    </xdr:to>
    <xdr:sp macro="" textlink="">
      <xdr:nvSpPr>
        <xdr:cNvPr id="203" name="楕円 202">
          <a:extLst>
            <a:ext uri="{FF2B5EF4-FFF2-40B4-BE49-F238E27FC236}">
              <a16:creationId xmlns:a16="http://schemas.microsoft.com/office/drawing/2014/main" id="{D1477CE7-1D10-446F-A876-EAF2E9609CBB}"/>
            </a:ext>
          </a:extLst>
        </xdr:cNvPr>
        <xdr:cNvSpPr/>
      </xdr:nvSpPr>
      <xdr:spPr>
        <a:xfrm>
          <a:off x="1079500" y="128981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73</xdr:row>
      <xdr:rowOff>154305</xdr:rowOff>
    </xdr:from>
    <xdr:ext cx="596265" cy="252730"/>
    <xdr:sp macro="" textlink="">
      <xdr:nvSpPr>
        <xdr:cNvPr id="204" name="テキスト ボックス 203">
          <a:extLst>
            <a:ext uri="{FF2B5EF4-FFF2-40B4-BE49-F238E27FC236}">
              <a16:creationId xmlns:a16="http://schemas.microsoft.com/office/drawing/2014/main" id="{CA66AAA9-C8E5-45A7-AF39-940934B5F159}"/>
            </a:ext>
          </a:extLst>
        </xdr:cNvPr>
        <xdr:cNvSpPr txBox="1"/>
      </xdr:nvSpPr>
      <xdr:spPr>
        <a:xfrm>
          <a:off x="830580" y="12670155"/>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211,606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5" name="正方形/長方形 204">
          <a:extLst>
            <a:ext uri="{FF2B5EF4-FFF2-40B4-BE49-F238E27FC236}">
              <a16:creationId xmlns:a16="http://schemas.microsoft.com/office/drawing/2014/main" id="{AD0DE748-46DD-484D-A516-24C2BD040C9E}"/>
            </a:ext>
          </a:extLst>
        </xdr:cNvPr>
        <xdr:cNvSpPr/>
      </xdr:nvSpPr>
      <xdr:spPr>
        <a:xfrm>
          <a:off x="762000" y="14286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6" name="正方形/長方形 205">
          <a:extLst>
            <a:ext uri="{FF2B5EF4-FFF2-40B4-BE49-F238E27FC236}">
              <a16:creationId xmlns:a16="http://schemas.microsoft.com/office/drawing/2014/main" id="{C3AF21E1-D7F6-41CC-9040-5019CC25E770}"/>
            </a:ext>
          </a:extLst>
        </xdr:cNvPr>
        <xdr:cNvSpPr/>
      </xdr:nvSpPr>
      <xdr:spPr>
        <a:xfrm>
          <a:off x="889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B638D183-3DC9-4ADC-9C6B-B978AB33559A}"/>
            </a:ext>
          </a:extLst>
        </xdr:cNvPr>
        <xdr:cNvSpPr/>
      </xdr:nvSpPr>
      <xdr:spPr>
        <a:xfrm>
          <a:off x="889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08" name="正方形/長方形 207">
          <a:extLst>
            <a:ext uri="{FF2B5EF4-FFF2-40B4-BE49-F238E27FC236}">
              <a16:creationId xmlns:a16="http://schemas.microsoft.com/office/drawing/2014/main" id="{BE322A88-AE30-4535-A8B9-0144277030DE}"/>
            </a:ext>
          </a:extLst>
        </xdr:cNvPr>
        <xdr:cNvSpPr/>
      </xdr:nvSpPr>
      <xdr:spPr>
        <a:xfrm>
          <a:off x="1905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450DCD7C-4E7B-4449-9147-E55D1CEB39F9}"/>
            </a:ext>
          </a:extLst>
        </xdr:cNvPr>
        <xdr:cNvSpPr/>
      </xdr:nvSpPr>
      <xdr:spPr>
        <a:xfrm>
          <a:off x="1905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10" name="正方形/長方形 209">
          <a:extLst>
            <a:ext uri="{FF2B5EF4-FFF2-40B4-BE49-F238E27FC236}">
              <a16:creationId xmlns:a16="http://schemas.microsoft.com/office/drawing/2014/main" id="{461F29F9-46E0-4B21-B09A-AC425B38A6FA}"/>
            </a:ext>
          </a:extLst>
        </xdr:cNvPr>
        <xdr:cNvSpPr/>
      </xdr:nvSpPr>
      <xdr:spPr>
        <a:xfrm>
          <a:off x="3048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991C3E47-5084-4FCD-AB77-FC2A2FADDD68}"/>
            </a:ext>
          </a:extLst>
        </xdr:cNvPr>
        <xdr:cNvSpPr/>
      </xdr:nvSpPr>
      <xdr:spPr>
        <a:xfrm>
          <a:off x="3048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38,936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4075E41C-B284-4DA5-A7FA-537834709747}"/>
            </a:ext>
          </a:extLst>
        </xdr:cNvPr>
        <xdr:cNvSpPr/>
      </xdr:nvSpPr>
      <xdr:spPr>
        <a:xfrm>
          <a:off x="762000" y="15112365"/>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7345" cy="219710"/>
    <xdr:sp macro="" textlink="">
      <xdr:nvSpPr>
        <xdr:cNvPr id="213" name="テキスト ボックス 212">
          <a:extLst>
            <a:ext uri="{FF2B5EF4-FFF2-40B4-BE49-F238E27FC236}">
              <a16:creationId xmlns:a16="http://schemas.microsoft.com/office/drawing/2014/main" id="{883EE96B-9E03-477A-A6F5-941330FD43FF}"/>
            </a:ext>
          </a:extLst>
        </xdr:cNvPr>
        <xdr:cNvSpPr txBox="1"/>
      </xdr:nvSpPr>
      <xdr:spPr>
        <a:xfrm>
          <a:off x="723900" y="14921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1B83FE0C-6503-4344-85E3-37300F96A45F}"/>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6380" cy="256540"/>
    <xdr:sp macro="" textlink="">
      <xdr:nvSpPr>
        <xdr:cNvPr id="215" name="テキスト ボックス 214">
          <a:extLst>
            <a:ext uri="{FF2B5EF4-FFF2-40B4-BE49-F238E27FC236}">
              <a16:creationId xmlns:a16="http://schemas.microsoft.com/office/drawing/2014/main" id="{A16CFA7C-97D9-468A-B879-282BE5281DB9}"/>
            </a:ext>
          </a:extLst>
        </xdr:cNvPr>
        <xdr:cNvSpPr txBox="1"/>
      </xdr:nvSpPr>
      <xdr:spPr>
        <a:xfrm>
          <a:off x="513080" y="17256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6" name="直線コネクタ 215">
          <a:extLst>
            <a:ext uri="{FF2B5EF4-FFF2-40B4-BE49-F238E27FC236}">
              <a16:creationId xmlns:a16="http://schemas.microsoft.com/office/drawing/2014/main" id="{811B7A90-2B37-4796-AE08-F455AC4F9BBC}"/>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7" name="テキスト ボックス 216">
          <a:extLst>
            <a:ext uri="{FF2B5EF4-FFF2-40B4-BE49-F238E27FC236}">
              <a16:creationId xmlns:a16="http://schemas.microsoft.com/office/drawing/2014/main" id="{A6D9BA02-C0D2-4957-ADF3-85B1D066A172}"/>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8" name="直線コネクタ 217">
          <a:extLst>
            <a:ext uri="{FF2B5EF4-FFF2-40B4-BE49-F238E27FC236}">
              <a16:creationId xmlns:a16="http://schemas.microsoft.com/office/drawing/2014/main" id="{127E5AB3-3A45-4A69-BAAF-13CC52DE1559}"/>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6540"/>
    <xdr:sp macro="" textlink="">
      <xdr:nvSpPr>
        <xdr:cNvPr id="219" name="テキスト ボックス 218">
          <a:extLst>
            <a:ext uri="{FF2B5EF4-FFF2-40B4-BE49-F238E27FC236}">
              <a16:creationId xmlns:a16="http://schemas.microsoft.com/office/drawing/2014/main" id="{CD860E9B-D4B6-42AF-BDF3-49DBD4725AE4}"/>
            </a:ext>
          </a:extLst>
        </xdr:cNvPr>
        <xdr:cNvSpPr txBox="1"/>
      </xdr:nvSpPr>
      <xdr:spPr>
        <a:xfrm>
          <a:off x="230505" y="16603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0" name="直線コネクタ 219">
          <a:extLst>
            <a:ext uri="{FF2B5EF4-FFF2-40B4-BE49-F238E27FC236}">
              <a16:creationId xmlns:a16="http://schemas.microsoft.com/office/drawing/2014/main" id="{2CF8E00F-1237-43F3-8CA2-71E4A8490CD3}"/>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21" name="テキスト ボックス 220">
          <a:extLst>
            <a:ext uri="{FF2B5EF4-FFF2-40B4-BE49-F238E27FC236}">
              <a16:creationId xmlns:a16="http://schemas.microsoft.com/office/drawing/2014/main" id="{7784844F-3767-4D76-96D4-5CD88D6EF965}"/>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2" name="直線コネクタ 221">
          <a:extLst>
            <a:ext uri="{FF2B5EF4-FFF2-40B4-BE49-F238E27FC236}">
              <a16:creationId xmlns:a16="http://schemas.microsoft.com/office/drawing/2014/main" id="{0AEE4BE7-ECAE-4483-9C07-95C36F2F479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5630" cy="256540"/>
    <xdr:sp macro="" textlink="">
      <xdr:nvSpPr>
        <xdr:cNvPr id="223" name="テキスト ボックス 222">
          <a:extLst>
            <a:ext uri="{FF2B5EF4-FFF2-40B4-BE49-F238E27FC236}">
              <a16:creationId xmlns:a16="http://schemas.microsoft.com/office/drawing/2014/main" id="{E9CD5DE8-65F0-43BB-80F1-9811C880B091}"/>
            </a:ext>
          </a:extLst>
        </xdr:cNvPr>
        <xdr:cNvSpPr txBox="1"/>
      </xdr:nvSpPr>
      <xdr:spPr>
        <a:xfrm>
          <a:off x="166370" y="15951200"/>
          <a:ext cx="595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4" name="直線コネクタ 223">
          <a:extLst>
            <a:ext uri="{FF2B5EF4-FFF2-40B4-BE49-F238E27FC236}">
              <a16:creationId xmlns:a16="http://schemas.microsoft.com/office/drawing/2014/main" id="{56A3D84B-6242-4848-94B2-C3B114BA368A}"/>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5630" cy="258445"/>
    <xdr:sp macro="" textlink="">
      <xdr:nvSpPr>
        <xdr:cNvPr id="225" name="テキスト ボックス 224">
          <a:extLst>
            <a:ext uri="{FF2B5EF4-FFF2-40B4-BE49-F238E27FC236}">
              <a16:creationId xmlns:a16="http://schemas.microsoft.com/office/drawing/2014/main" id="{C48457C5-3E0C-4478-9779-7A999E5D090B}"/>
            </a:ext>
          </a:extLst>
        </xdr:cNvPr>
        <xdr:cNvSpPr txBox="1"/>
      </xdr:nvSpPr>
      <xdr:spPr>
        <a:xfrm>
          <a:off x="166370" y="156241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8255</xdr:rowOff>
    </xdr:from>
    <xdr:to>
      <xdr:col>28</xdr:col>
      <xdr:colOff>114300</xdr:colOff>
      <xdr:row>90</xdr:row>
      <xdr:rowOff>8255</xdr:rowOff>
    </xdr:to>
    <xdr:cxnSp macro="">
      <xdr:nvCxnSpPr>
        <xdr:cNvPr id="226" name="直線コネクタ 225">
          <a:extLst>
            <a:ext uri="{FF2B5EF4-FFF2-40B4-BE49-F238E27FC236}">
              <a16:creationId xmlns:a16="http://schemas.microsoft.com/office/drawing/2014/main" id="{046EE151-EC61-4686-BEF8-CE7608B59515}"/>
            </a:ext>
          </a:extLst>
        </xdr:cNvPr>
        <xdr:cNvCxnSpPr/>
      </xdr:nvCxnSpPr>
      <xdr:spPr>
        <a:xfrm>
          <a:off x="762000" y="154387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37465</xdr:rowOff>
    </xdr:from>
    <xdr:ext cx="595630" cy="253365"/>
    <xdr:sp macro="" textlink="">
      <xdr:nvSpPr>
        <xdr:cNvPr id="227" name="テキスト ボックス 226">
          <a:extLst>
            <a:ext uri="{FF2B5EF4-FFF2-40B4-BE49-F238E27FC236}">
              <a16:creationId xmlns:a16="http://schemas.microsoft.com/office/drawing/2014/main" id="{0233033D-2EDA-4A32-BE09-440C15447AEC}"/>
            </a:ext>
          </a:extLst>
        </xdr:cNvPr>
        <xdr:cNvSpPr txBox="1"/>
      </xdr:nvSpPr>
      <xdr:spPr>
        <a:xfrm>
          <a:off x="166370" y="152965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8" name="直線コネクタ 227">
          <a:extLst>
            <a:ext uri="{FF2B5EF4-FFF2-40B4-BE49-F238E27FC236}">
              <a16:creationId xmlns:a16="http://schemas.microsoft.com/office/drawing/2014/main" id="{BC5A311A-4A04-4279-BB0F-7CB64C1F633A}"/>
            </a:ext>
          </a:extLst>
        </xdr:cNvPr>
        <xdr:cNvCxnSpPr/>
      </xdr:nvCxnSpPr>
      <xdr:spPr>
        <a:xfrm>
          <a:off x="762000" y="15112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5630" cy="250825"/>
    <xdr:sp macro="" textlink="">
      <xdr:nvSpPr>
        <xdr:cNvPr id="229" name="テキスト ボックス 228">
          <a:extLst>
            <a:ext uri="{FF2B5EF4-FFF2-40B4-BE49-F238E27FC236}">
              <a16:creationId xmlns:a16="http://schemas.microsoft.com/office/drawing/2014/main" id="{CA0F0C76-3CF5-4E77-9FBA-98331F7A7568}"/>
            </a:ext>
          </a:extLst>
        </xdr:cNvPr>
        <xdr:cNvSpPr txBox="1"/>
      </xdr:nvSpPr>
      <xdr:spPr>
        <a:xfrm>
          <a:off x="166370" y="14969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425EA3A7-A180-473B-B5AF-77A7F408453B}"/>
            </a:ext>
          </a:extLst>
        </xdr:cNvPr>
        <xdr:cNvSpPr/>
      </xdr:nvSpPr>
      <xdr:spPr>
        <a:xfrm>
          <a:off x="762000" y="15112365"/>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56515</xdr:rowOff>
    </xdr:from>
    <xdr:to>
      <xdr:col>24</xdr:col>
      <xdr:colOff>62865</xdr:colOff>
      <xdr:row>99</xdr:row>
      <xdr:rowOff>133350</xdr:rowOff>
    </xdr:to>
    <xdr:cxnSp macro="">
      <xdr:nvCxnSpPr>
        <xdr:cNvPr id="231" name="直線コネクタ 230">
          <a:extLst>
            <a:ext uri="{FF2B5EF4-FFF2-40B4-BE49-F238E27FC236}">
              <a16:creationId xmlns:a16="http://schemas.microsoft.com/office/drawing/2014/main" id="{D29177B3-9459-424F-B348-680F1485E8AF}"/>
            </a:ext>
          </a:extLst>
        </xdr:cNvPr>
        <xdr:cNvCxnSpPr/>
      </xdr:nvCxnSpPr>
      <xdr:spPr>
        <a:xfrm flipV="1">
          <a:off x="4633595" y="15658465"/>
          <a:ext cx="127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137160</xdr:rowOff>
    </xdr:from>
    <xdr:ext cx="534670" cy="259080"/>
    <xdr:sp macro="" textlink="">
      <xdr:nvSpPr>
        <xdr:cNvPr id="232" name="衛生費最小値テキスト">
          <a:extLst>
            <a:ext uri="{FF2B5EF4-FFF2-40B4-BE49-F238E27FC236}">
              <a16:creationId xmlns:a16="http://schemas.microsoft.com/office/drawing/2014/main" id="{36063C69-3CAF-4CD3-88AE-2923AFDB52C7}"/>
            </a:ext>
          </a:extLst>
        </xdr:cNvPr>
        <xdr:cNvSpPr txBox="1"/>
      </xdr:nvSpPr>
      <xdr:spPr>
        <a:xfrm>
          <a:off x="4686300" y="17110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26,826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133350</xdr:rowOff>
    </xdr:from>
    <xdr:to>
      <xdr:col>24</xdr:col>
      <xdr:colOff>152400</xdr:colOff>
      <xdr:row>99</xdr:row>
      <xdr:rowOff>133350</xdr:rowOff>
    </xdr:to>
    <xdr:cxnSp macro="">
      <xdr:nvCxnSpPr>
        <xdr:cNvPr id="233" name="直線コネクタ 232">
          <a:extLst>
            <a:ext uri="{FF2B5EF4-FFF2-40B4-BE49-F238E27FC236}">
              <a16:creationId xmlns:a16="http://schemas.microsoft.com/office/drawing/2014/main" id="{88693399-BA9D-4C88-BCF6-79034DD4C67B}"/>
            </a:ext>
          </a:extLst>
        </xdr:cNvPr>
        <xdr:cNvCxnSpPr/>
      </xdr:nvCxnSpPr>
      <xdr:spPr>
        <a:xfrm>
          <a:off x="4546600" y="1710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3175</xdr:rowOff>
    </xdr:from>
    <xdr:ext cx="598805" cy="255270"/>
    <xdr:sp macro="" textlink="">
      <xdr:nvSpPr>
        <xdr:cNvPr id="234" name="衛生費最大値テキスト">
          <a:extLst>
            <a:ext uri="{FF2B5EF4-FFF2-40B4-BE49-F238E27FC236}">
              <a16:creationId xmlns:a16="http://schemas.microsoft.com/office/drawing/2014/main" id="{6392B355-C02F-4D4E-8178-1A7AE17CB1D0}"/>
            </a:ext>
          </a:extLst>
        </xdr:cNvPr>
        <xdr:cNvSpPr txBox="1"/>
      </xdr:nvSpPr>
      <xdr:spPr>
        <a:xfrm>
          <a:off x="4686300" y="1543367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159,908</a:t>
          </a:r>
          <a:endParaRPr kumimoji="1" lang="ja-JP" altLang="en-US" sz="1000" b="1">
            <a:latin typeface="ＭＳ Ｐゴシック"/>
          </a:endParaRPr>
        </a:p>
      </xdr:txBody>
    </xdr:sp>
    <xdr:clientData/>
  </xdr:oneCellAnchor>
  <xdr:twoCellAnchor>
    <xdr:from>
      <xdr:col>23</xdr:col>
      <xdr:colOff>165100</xdr:colOff>
      <xdr:row>91</xdr:row>
      <xdr:rowOff>56515</xdr:rowOff>
    </xdr:from>
    <xdr:to>
      <xdr:col>24</xdr:col>
      <xdr:colOff>152400</xdr:colOff>
      <xdr:row>91</xdr:row>
      <xdr:rowOff>56515</xdr:rowOff>
    </xdr:to>
    <xdr:cxnSp macro="">
      <xdr:nvCxnSpPr>
        <xdr:cNvPr id="235" name="直線コネクタ 234">
          <a:extLst>
            <a:ext uri="{FF2B5EF4-FFF2-40B4-BE49-F238E27FC236}">
              <a16:creationId xmlns:a16="http://schemas.microsoft.com/office/drawing/2014/main" id="{4AAD3A6A-DD0E-4399-AFFA-A15C23298B74}"/>
            </a:ext>
          </a:extLst>
        </xdr:cNvPr>
        <xdr:cNvCxnSpPr/>
      </xdr:nvCxnSpPr>
      <xdr:spPr>
        <a:xfrm>
          <a:off x="4546600" y="15658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92</xdr:row>
      <xdr:rowOff>100330</xdr:rowOff>
    </xdr:from>
    <xdr:to>
      <xdr:col>24</xdr:col>
      <xdr:colOff>63500</xdr:colOff>
      <xdr:row>92</xdr:row>
      <xdr:rowOff>139065</xdr:rowOff>
    </xdr:to>
    <xdr:cxnSp macro="">
      <xdr:nvCxnSpPr>
        <xdr:cNvPr id="236" name="直線コネクタ 235">
          <a:extLst>
            <a:ext uri="{FF2B5EF4-FFF2-40B4-BE49-F238E27FC236}">
              <a16:creationId xmlns:a16="http://schemas.microsoft.com/office/drawing/2014/main" id="{9160FD13-E73C-4507-90CD-47B04DC522AB}"/>
            </a:ext>
          </a:extLst>
        </xdr:cNvPr>
        <xdr:cNvCxnSpPr/>
      </xdr:nvCxnSpPr>
      <xdr:spPr>
        <a:xfrm flipV="1">
          <a:off x="3790950" y="15873730"/>
          <a:ext cx="8445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139065</xdr:rowOff>
    </xdr:from>
    <xdr:ext cx="534670" cy="259080"/>
    <xdr:sp macro="" textlink="">
      <xdr:nvSpPr>
        <xdr:cNvPr id="237" name="衛生費平均値テキスト">
          <a:extLst>
            <a:ext uri="{FF2B5EF4-FFF2-40B4-BE49-F238E27FC236}">
              <a16:creationId xmlns:a16="http://schemas.microsoft.com/office/drawing/2014/main" id="{E7197F39-3AB2-47F0-956E-014CA45A9526}"/>
            </a:ext>
          </a:extLst>
        </xdr:cNvPr>
        <xdr:cNvSpPr txBox="1"/>
      </xdr:nvSpPr>
      <xdr:spPr>
        <a:xfrm>
          <a:off x="4686300" y="165982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66,897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160655</xdr:rowOff>
    </xdr:from>
    <xdr:to>
      <xdr:col>24</xdr:col>
      <xdr:colOff>114300</xdr:colOff>
      <xdr:row>97</xdr:row>
      <xdr:rowOff>90805</xdr:rowOff>
    </xdr:to>
    <xdr:sp macro="" textlink="">
      <xdr:nvSpPr>
        <xdr:cNvPr id="238" name="フローチャート: 判断 237">
          <a:extLst>
            <a:ext uri="{FF2B5EF4-FFF2-40B4-BE49-F238E27FC236}">
              <a16:creationId xmlns:a16="http://schemas.microsoft.com/office/drawing/2014/main" id="{87333DF6-8B0A-4292-9C92-934AEF3162E9}"/>
            </a:ext>
          </a:extLst>
        </xdr:cNvPr>
        <xdr:cNvSpPr/>
      </xdr:nvSpPr>
      <xdr:spPr>
        <a:xfrm>
          <a:off x="4584700" y="1661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139065</xdr:rowOff>
    </xdr:from>
    <xdr:to>
      <xdr:col>19</xdr:col>
      <xdr:colOff>171450</xdr:colOff>
      <xdr:row>93</xdr:row>
      <xdr:rowOff>27940</xdr:rowOff>
    </xdr:to>
    <xdr:cxnSp macro="">
      <xdr:nvCxnSpPr>
        <xdr:cNvPr id="239" name="直線コネクタ 238">
          <a:extLst>
            <a:ext uri="{FF2B5EF4-FFF2-40B4-BE49-F238E27FC236}">
              <a16:creationId xmlns:a16="http://schemas.microsoft.com/office/drawing/2014/main" id="{FE919EEA-98FD-43DE-AE8C-02311336AC10}"/>
            </a:ext>
          </a:extLst>
        </xdr:cNvPr>
        <xdr:cNvCxnSpPr/>
      </xdr:nvCxnSpPr>
      <xdr:spPr>
        <a:xfrm flipV="1">
          <a:off x="2908300" y="15912465"/>
          <a:ext cx="88265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31750</xdr:rowOff>
    </xdr:from>
    <xdr:to>
      <xdr:col>20</xdr:col>
      <xdr:colOff>38100</xdr:colOff>
      <xdr:row>97</xdr:row>
      <xdr:rowOff>133350</xdr:rowOff>
    </xdr:to>
    <xdr:sp macro="" textlink="">
      <xdr:nvSpPr>
        <xdr:cNvPr id="240" name="フローチャート: 判断 239">
          <a:extLst>
            <a:ext uri="{FF2B5EF4-FFF2-40B4-BE49-F238E27FC236}">
              <a16:creationId xmlns:a16="http://schemas.microsoft.com/office/drawing/2014/main" id="{511781B6-EF38-4CF9-9819-F3128DAB9A2A}"/>
            </a:ext>
          </a:extLst>
        </xdr:cNvPr>
        <xdr:cNvSpPr/>
      </xdr:nvSpPr>
      <xdr:spPr>
        <a:xfrm>
          <a:off x="3746500" y="1666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124460</xdr:rowOff>
    </xdr:from>
    <xdr:ext cx="532130" cy="259080"/>
    <xdr:sp macro="" textlink="">
      <xdr:nvSpPr>
        <xdr:cNvPr id="241" name="テキスト ボックス 240">
          <a:extLst>
            <a:ext uri="{FF2B5EF4-FFF2-40B4-BE49-F238E27FC236}">
              <a16:creationId xmlns:a16="http://schemas.microsoft.com/office/drawing/2014/main" id="{42EC89E5-5F91-4038-BEBD-4A80FA19F82D}"/>
            </a:ext>
          </a:extLst>
        </xdr:cNvPr>
        <xdr:cNvSpPr txBox="1"/>
      </xdr:nvSpPr>
      <xdr:spPr>
        <a:xfrm>
          <a:off x="3529965" y="167551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63,015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93</xdr:row>
      <xdr:rowOff>27940</xdr:rowOff>
    </xdr:from>
    <xdr:to>
      <xdr:col>15</xdr:col>
      <xdr:colOff>50800</xdr:colOff>
      <xdr:row>93</xdr:row>
      <xdr:rowOff>100965</xdr:rowOff>
    </xdr:to>
    <xdr:cxnSp macro="">
      <xdr:nvCxnSpPr>
        <xdr:cNvPr id="242" name="直線コネクタ 241">
          <a:extLst>
            <a:ext uri="{FF2B5EF4-FFF2-40B4-BE49-F238E27FC236}">
              <a16:creationId xmlns:a16="http://schemas.microsoft.com/office/drawing/2014/main" id="{54C1EE58-DE5E-4BCC-8434-F0387BA03C7D}"/>
            </a:ext>
          </a:extLst>
        </xdr:cNvPr>
        <xdr:cNvCxnSpPr/>
      </xdr:nvCxnSpPr>
      <xdr:spPr>
        <a:xfrm flipV="1">
          <a:off x="2019300" y="15972790"/>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54610</xdr:rowOff>
    </xdr:from>
    <xdr:to>
      <xdr:col>15</xdr:col>
      <xdr:colOff>101600</xdr:colOff>
      <xdr:row>97</xdr:row>
      <xdr:rowOff>156210</xdr:rowOff>
    </xdr:to>
    <xdr:sp macro="" textlink="">
      <xdr:nvSpPr>
        <xdr:cNvPr id="243" name="フローチャート: 判断 242">
          <a:extLst>
            <a:ext uri="{FF2B5EF4-FFF2-40B4-BE49-F238E27FC236}">
              <a16:creationId xmlns:a16="http://schemas.microsoft.com/office/drawing/2014/main" id="{CAE62D22-3E9B-48B7-A2A4-8F509A6CD918}"/>
            </a:ext>
          </a:extLst>
        </xdr:cNvPr>
        <xdr:cNvSpPr/>
      </xdr:nvSpPr>
      <xdr:spPr>
        <a:xfrm>
          <a:off x="2857500" y="1668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147320</xdr:rowOff>
    </xdr:from>
    <xdr:ext cx="532130" cy="259080"/>
    <xdr:sp macro="" textlink="">
      <xdr:nvSpPr>
        <xdr:cNvPr id="244" name="テキスト ボックス 243">
          <a:extLst>
            <a:ext uri="{FF2B5EF4-FFF2-40B4-BE49-F238E27FC236}">
              <a16:creationId xmlns:a16="http://schemas.microsoft.com/office/drawing/2014/main" id="{0E41D695-75AD-48D7-A801-67C2849F0E92}"/>
            </a:ext>
          </a:extLst>
        </xdr:cNvPr>
        <xdr:cNvSpPr txBox="1"/>
      </xdr:nvSpPr>
      <xdr:spPr>
        <a:xfrm>
          <a:off x="2640965" y="167779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93</xdr:row>
      <xdr:rowOff>100965</xdr:rowOff>
    </xdr:from>
    <xdr:to>
      <xdr:col>10</xdr:col>
      <xdr:colOff>114300</xdr:colOff>
      <xdr:row>94</xdr:row>
      <xdr:rowOff>79375</xdr:rowOff>
    </xdr:to>
    <xdr:cxnSp macro="">
      <xdr:nvCxnSpPr>
        <xdr:cNvPr id="245" name="直線コネクタ 244">
          <a:extLst>
            <a:ext uri="{FF2B5EF4-FFF2-40B4-BE49-F238E27FC236}">
              <a16:creationId xmlns:a16="http://schemas.microsoft.com/office/drawing/2014/main" id="{2E60C171-04E8-425F-BCA6-9D800C324D5D}"/>
            </a:ext>
          </a:extLst>
        </xdr:cNvPr>
        <xdr:cNvCxnSpPr/>
      </xdr:nvCxnSpPr>
      <xdr:spPr>
        <a:xfrm flipV="1">
          <a:off x="1123950" y="16045815"/>
          <a:ext cx="89535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66675</xdr:rowOff>
    </xdr:from>
    <xdr:to>
      <xdr:col>10</xdr:col>
      <xdr:colOff>165100</xdr:colOff>
      <xdr:row>97</xdr:row>
      <xdr:rowOff>168275</xdr:rowOff>
    </xdr:to>
    <xdr:sp macro="" textlink="">
      <xdr:nvSpPr>
        <xdr:cNvPr id="246" name="フローチャート: 判断 245">
          <a:extLst>
            <a:ext uri="{FF2B5EF4-FFF2-40B4-BE49-F238E27FC236}">
              <a16:creationId xmlns:a16="http://schemas.microsoft.com/office/drawing/2014/main" id="{89060238-131E-4592-883D-877F8430A0D4}"/>
            </a:ext>
          </a:extLst>
        </xdr:cNvPr>
        <xdr:cNvSpPr/>
      </xdr:nvSpPr>
      <xdr:spPr>
        <a:xfrm>
          <a:off x="1968500" y="1669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159385</xdr:rowOff>
    </xdr:from>
    <xdr:ext cx="534670" cy="258445"/>
    <xdr:sp macro="" textlink="">
      <xdr:nvSpPr>
        <xdr:cNvPr id="247" name="テキスト ボックス 246">
          <a:extLst>
            <a:ext uri="{FF2B5EF4-FFF2-40B4-BE49-F238E27FC236}">
              <a16:creationId xmlns:a16="http://schemas.microsoft.com/office/drawing/2014/main" id="{267884C4-E09C-4DB3-9E0B-6F84D3AFBA0B}"/>
            </a:ext>
          </a:extLst>
        </xdr:cNvPr>
        <xdr:cNvSpPr txBox="1"/>
      </xdr:nvSpPr>
      <xdr:spPr>
        <a:xfrm>
          <a:off x="1751965" y="167900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59,817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156845</xdr:rowOff>
    </xdr:from>
    <xdr:to>
      <xdr:col>6</xdr:col>
      <xdr:colOff>38100</xdr:colOff>
      <xdr:row>98</xdr:row>
      <xdr:rowOff>86995</xdr:rowOff>
    </xdr:to>
    <xdr:sp macro="" textlink="">
      <xdr:nvSpPr>
        <xdr:cNvPr id="248" name="フローチャート: 判断 247">
          <a:extLst>
            <a:ext uri="{FF2B5EF4-FFF2-40B4-BE49-F238E27FC236}">
              <a16:creationId xmlns:a16="http://schemas.microsoft.com/office/drawing/2014/main" id="{BA9E4A1F-20FA-4F4B-89D9-5FB6FFBFE7EC}"/>
            </a:ext>
          </a:extLst>
        </xdr:cNvPr>
        <xdr:cNvSpPr/>
      </xdr:nvSpPr>
      <xdr:spPr>
        <a:xfrm>
          <a:off x="1079500" y="1678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78105</xdr:rowOff>
    </xdr:from>
    <xdr:ext cx="532130" cy="256540"/>
    <xdr:sp macro="" textlink="">
      <xdr:nvSpPr>
        <xdr:cNvPr id="249" name="テキスト ボックス 248">
          <a:extLst>
            <a:ext uri="{FF2B5EF4-FFF2-40B4-BE49-F238E27FC236}">
              <a16:creationId xmlns:a16="http://schemas.microsoft.com/office/drawing/2014/main" id="{3E21AF9D-57F3-407D-B8BF-9148E2D894C8}"/>
            </a:ext>
          </a:extLst>
        </xdr:cNvPr>
        <xdr:cNvSpPr txBox="1"/>
      </xdr:nvSpPr>
      <xdr:spPr>
        <a:xfrm>
          <a:off x="862965" y="168802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51,511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C127F613-3A22-4369-B4B2-BC49EDA0391A}"/>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54DF08B3-A18A-4137-8A63-C2D5A2EA7289}"/>
            </a:ext>
          </a:extLst>
        </xdr:cNvPr>
        <xdr:cNvSpPr txBox="1"/>
      </xdr:nvSpPr>
      <xdr:spPr>
        <a:xfrm>
          <a:off x="3600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9460" cy="259080"/>
    <xdr:sp macro="" textlink="">
      <xdr:nvSpPr>
        <xdr:cNvPr id="252" name="テキスト ボックス 251">
          <a:extLst>
            <a:ext uri="{FF2B5EF4-FFF2-40B4-BE49-F238E27FC236}">
              <a16:creationId xmlns:a16="http://schemas.microsoft.com/office/drawing/2014/main" id="{86ADA93E-7FF5-4757-9ABF-612020094C2F}"/>
            </a:ext>
          </a:extLst>
        </xdr:cNvPr>
        <xdr:cNvSpPr txBox="1"/>
      </xdr:nvSpPr>
      <xdr:spPr>
        <a:xfrm>
          <a:off x="2717800" y="17396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27A64F97-8041-4717-BA9F-9D4B138F6A62}"/>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4D4884B8-36F3-430D-8635-98AA061AF613}"/>
            </a:ext>
          </a:extLst>
        </xdr:cNvPr>
        <xdr:cNvSpPr txBox="1"/>
      </xdr:nvSpPr>
      <xdr:spPr>
        <a:xfrm>
          <a:off x="933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92</xdr:row>
      <xdr:rowOff>49530</xdr:rowOff>
    </xdr:from>
    <xdr:to>
      <xdr:col>24</xdr:col>
      <xdr:colOff>114300</xdr:colOff>
      <xdr:row>92</xdr:row>
      <xdr:rowOff>151130</xdr:rowOff>
    </xdr:to>
    <xdr:sp macro="" textlink="">
      <xdr:nvSpPr>
        <xdr:cNvPr id="255" name="楕円 254">
          <a:extLst>
            <a:ext uri="{FF2B5EF4-FFF2-40B4-BE49-F238E27FC236}">
              <a16:creationId xmlns:a16="http://schemas.microsoft.com/office/drawing/2014/main" id="{B8777BE6-4114-41FA-99D6-5C7D9CF608F0}"/>
            </a:ext>
          </a:extLst>
        </xdr:cNvPr>
        <xdr:cNvSpPr/>
      </xdr:nvSpPr>
      <xdr:spPr>
        <a:xfrm>
          <a:off x="4584700" y="1582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72390</xdr:rowOff>
    </xdr:from>
    <xdr:ext cx="598805" cy="259080"/>
    <xdr:sp macro="" textlink="">
      <xdr:nvSpPr>
        <xdr:cNvPr id="256" name="衛生費該当値テキスト">
          <a:extLst>
            <a:ext uri="{FF2B5EF4-FFF2-40B4-BE49-F238E27FC236}">
              <a16:creationId xmlns:a16="http://schemas.microsoft.com/office/drawing/2014/main" id="{CD9CFC7C-AF9A-46F3-963C-4931A850565B}"/>
            </a:ext>
          </a:extLst>
        </xdr:cNvPr>
        <xdr:cNvSpPr txBox="1"/>
      </xdr:nvSpPr>
      <xdr:spPr>
        <a:xfrm>
          <a:off x="4686300" y="156743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140,132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92</xdr:row>
      <xdr:rowOff>88265</xdr:rowOff>
    </xdr:from>
    <xdr:to>
      <xdr:col>20</xdr:col>
      <xdr:colOff>38100</xdr:colOff>
      <xdr:row>93</xdr:row>
      <xdr:rowOff>18415</xdr:rowOff>
    </xdr:to>
    <xdr:sp macro="" textlink="">
      <xdr:nvSpPr>
        <xdr:cNvPr id="257" name="楕円 256">
          <a:extLst>
            <a:ext uri="{FF2B5EF4-FFF2-40B4-BE49-F238E27FC236}">
              <a16:creationId xmlns:a16="http://schemas.microsoft.com/office/drawing/2014/main" id="{76AF9865-1F33-4505-9EEE-8F5CCAE6905A}"/>
            </a:ext>
          </a:extLst>
        </xdr:cNvPr>
        <xdr:cNvSpPr/>
      </xdr:nvSpPr>
      <xdr:spPr>
        <a:xfrm>
          <a:off x="3746500" y="1586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91</xdr:row>
      <xdr:rowOff>34925</xdr:rowOff>
    </xdr:from>
    <xdr:ext cx="596265" cy="259080"/>
    <xdr:sp macro="" textlink="">
      <xdr:nvSpPr>
        <xdr:cNvPr id="258" name="テキスト ボックス 257">
          <a:extLst>
            <a:ext uri="{FF2B5EF4-FFF2-40B4-BE49-F238E27FC236}">
              <a16:creationId xmlns:a16="http://schemas.microsoft.com/office/drawing/2014/main" id="{3AE1F860-1C2B-4A3C-9992-6B6C18622895}"/>
            </a:ext>
          </a:extLst>
        </xdr:cNvPr>
        <xdr:cNvSpPr txBox="1"/>
      </xdr:nvSpPr>
      <xdr:spPr>
        <a:xfrm>
          <a:off x="3497580" y="1563687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136,587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92</xdr:row>
      <xdr:rowOff>148590</xdr:rowOff>
    </xdr:from>
    <xdr:to>
      <xdr:col>15</xdr:col>
      <xdr:colOff>101600</xdr:colOff>
      <xdr:row>93</xdr:row>
      <xdr:rowOff>78740</xdr:rowOff>
    </xdr:to>
    <xdr:sp macro="" textlink="">
      <xdr:nvSpPr>
        <xdr:cNvPr id="259" name="楕円 258">
          <a:extLst>
            <a:ext uri="{FF2B5EF4-FFF2-40B4-BE49-F238E27FC236}">
              <a16:creationId xmlns:a16="http://schemas.microsoft.com/office/drawing/2014/main" id="{810AC3A6-758C-4BB1-BA93-A700D97464CB}"/>
            </a:ext>
          </a:extLst>
        </xdr:cNvPr>
        <xdr:cNvSpPr/>
      </xdr:nvSpPr>
      <xdr:spPr>
        <a:xfrm>
          <a:off x="2857500" y="1592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91</xdr:row>
      <xdr:rowOff>95250</xdr:rowOff>
    </xdr:from>
    <xdr:ext cx="596265" cy="259080"/>
    <xdr:sp macro="" textlink="">
      <xdr:nvSpPr>
        <xdr:cNvPr id="260" name="テキスト ボックス 259">
          <a:extLst>
            <a:ext uri="{FF2B5EF4-FFF2-40B4-BE49-F238E27FC236}">
              <a16:creationId xmlns:a16="http://schemas.microsoft.com/office/drawing/2014/main" id="{5FDEA323-124F-44EE-BF38-41DD4D67883E}"/>
            </a:ext>
          </a:extLst>
        </xdr:cNvPr>
        <xdr:cNvSpPr txBox="1"/>
      </xdr:nvSpPr>
      <xdr:spPr>
        <a:xfrm>
          <a:off x="2608580" y="156972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131,039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93</xdr:row>
      <xdr:rowOff>50165</xdr:rowOff>
    </xdr:from>
    <xdr:to>
      <xdr:col>10</xdr:col>
      <xdr:colOff>165100</xdr:colOff>
      <xdr:row>93</xdr:row>
      <xdr:rowOff>151765</xdr:rowOff>
    </xdr:to>
    <xdr:sp macro="" textlink="">
      <xdr:nvSpPr>
        <xdr:cNvPr id="261" name="楕円 260">
          <a:extLst>
            <a:ext uri="{FF2B5EF4-FFF2-40B4-BE49-F238E27FC236}">
              <a16:creationId xmlns:a16="http://schemas.microsoft.com/office/drawing/2014/main" id="{C6902731-B673-4B3C-8B93-954AF65F28BB}"/>
            </a:ext>
          </a:extLst>
        </xdr:cNvPr>
        <xdr:cNvSpPr/>
      </xdr:nvSpPr>
      <xdr:spPr>
        <a:xfrm>
          <a:off x="1968500" y="1599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91</xdr:row>
      <xdr:rowOff>168275</xdr:rowOff>
    </xdr:from>
    <xdr:ext cx="596265" cy="256540"/>
    <xdr:sp macro="" textlink="">
      <xdr:nvSpPr>
        <xdr:cNvPr id="262" name="テキスト ボックス 261">
          <a:extLst>
            <a:ext uri="{FF2B5EF4-FFF2-40B4-BE49-F238E27FC236}">
              <a16:creationId xmlns:a16="http://schemas.microsoft.com/office/drawing/2014/main" id="{FA977AE9-30DE-499C-89B2-AE35360DBFDF}"/>
            </a:ext>
          </a:extLst>
        </xdr:cNvPr>
        <xdr:cNvSpPr txBox="1"/>
      </xdr:nvSpPr>
      <xdr:spPr>
        <a:xfrm>
          <a:off x="1719580" y="1577022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124,315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94</xdr:row>
      <xdr:rowOff>29210</xdr:rowOff>
    </xdr:from>
    <xdr:to>
      <xdr:col>6</xdr:col>
      <xdr:colOff>38100</xdr:colOff>
      <xdr:row>94</xdr:row>
      <xdr:rowOff>130175</xdr:rowOff>
    </xdr:to>
    <xdr:sp macro="" textlink="">
      <xdr:nvSpPr>
        <xdr:cNvPr id="263" name="楕円 262">
          <a:extLst>
            <a:ext uri="{FF2B5EF4-FFF2-40B4-BE49-F238E27FC236}">
              <a16:creationId xmlns:a16="http://schemas.microsoft.com/office/drawing/2014/main" id="{4D805CA3-7C26-41BA-B16F-5999716ECD9D}"/>
            </a:ext>
          </a:extLst>
        </xdr:cNvPr>
        <xdr:cNvSpPr/>
      </xdr:nvSpPr>
      <xdr:spPr>
        <a:xfrm>
          <a:off x="1079500" y="161455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92</xdr:row>
      <xdr:rowOff>146685</xdr:rowOff>
    </xdr:from>
    <xdr:ext cx="596265" cy="256540"/>
    <xdr:sp macro="" textlink="">
      <xdr:nvSpPr>
        <xdr:cNvPr id="264" name="テキスト ボックス 263">
          <a:extLst>
            <a:ext uri="{FF2B5EF4-FFF2-40B4-BE49-F238E27FC236}">
              <a16:creationId xmlns:a16="http://schemas.microsoft.com/office/drawing/2014/main" id="{346F4689-7988-4C14-8342-E09F7FF578E7}"/>
            </a:ext>
          </a:extLst>
        </xdr:cNvPr>
        <xdr:cNvSpPr txBox="1"/>
      </xdr:nvSpPr>
      <xdr:spPr>
        <a:xfrm>
          <a:off x="830580" y="1592008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110,523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5" name="正方形/長方形 264">
          <a:extLst>
            <a:ext uri="{FF2B5EF4-FFF2-40B4-BE49-F238E27FC236}">
              <a16:creationId xmlns:a16="http://schemas.microsoft.com/office/drawing/2014/main" id="{D4F16565-6EF4-4C8F-908E-6826BC7E3E33}"/>
            </a:ext>
          </a:extLst>
        </xdr:cNvPr>
        <xdr:cNvSpPr/>
      </xdr:nvSpPr>
      <xdr:spPr>
        <a:xfrm>
          <a:off x="6604000" y="3999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6" name="正方形/長方形 265">
          <a:extLst>
            <a:ext uri="{FF2B5EF4-FFF2-40B4-BE49-F238E27FC236}">
              <a16:creationId xmlns:a16="http://schemas.microsoft.com/office/drawing/2014/main" id="{3815E041-30B3-4D3C-A40E-94449AAB7E21}"/>
            </a:ext>
          </a:extLst>
        </xdr:cNvPr>
        <xdr:cNvSpPr/>
      </xdr:nvSpPr>
      <xdr:spPr>
        <a:xfrm>
          <a:off x="6731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4944B2E5-090E-4498-82DF-0319A05F2818}"/>
            </a:ext>
          </a:extLst>
        </xdr:cNvPr>
        <xdr:cNvSpPr/>
      </xdr:nvSpPr>
      <xdr:spPr>
        <a:xfrm>
          <a:off x="6731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8" name="正方形/長方形 267">
          <a:extLst>
            <a:ext uri="{FF2B5EF4-FFF2-40B4-BE49-F238E27FC236}">
              <a16:creationId xmlns:a16="http://schemas.microsoft.com/office/drawing/2014/main" id="{1493FD84-CD20-4420-87F7-15C5AF9093E3}"/>
            </a:ext>
          </a:extLst>
        </xdr:cNvPr>
        <xdr:cNvSpPr/>
      </xdr:nvSpPr>
      <xdr:spPr>
        <a:xfrm>
          <a:off x="7747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2FA3DBF7-143F-4783-B733-7C02BDDFB8C4}"/>
            </a:ext>
          </a:extLst>
        </xdr:cNvPr>
        <xdr:cNvSpPr/>
      </xdr:nvSpPr>
      <xdr:spPr>
        <a:xfrm>
          <a:off x="7747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70" name="正方形/長方形 269">
          <a:extLst>
            <a:ext uri="{FF2B5EF4-FFF2-40B4-BE49-F238E27FC236}">
              <a16:creationId xmlns:a16="http://schemas.microsoft.com/office/drawing/2014/main" id="{B7D66ECA-33EE-4E3F-8BD8-AE9578430B58}"/>
            </a:ext>
          </a:extLst>
        </xdr:cNvPr>
        <xdr:cNvSpPr/>
      </xdr:nvSpPr>
      <xdr:spPr>
        <a:xfrm>
          <a:off x="8890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997357A6-1A73-4319-8369-9BFA5AE54663}"/>
            </a:ext>
          </a:extLst>
        </xdr:cNvPr>
        <xdr:cNvSpPr/>
      </xdr:nvSpPr>
      <xdr:spPr>
        <a:xfrm>
          <a:off x="8890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72" name="正方形/長方形 271">
          <a:extLst>
            <a:ext uri="{FF2B5EF4-FFF2-40B4-BE49-F238E27FC236}">
              <a16:creationId xmlns:a16="http://schemas.microsoft.com/office/drawing/2014/main" id="{57C1CF77-63A1-4C78-B29A-2F7C81CDE254}"/>
            </a:ext>
          </a:extLst>
        </xdr:cNvPr>
        <xdr:cNvSpPr/>
      </xdr:nvSpPr>
      <xdr:spPr>
        <a:xfrm>
          <a:off x="6604000" y="4825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7345" cy="219710"/>
    <xdr:sp macro="" textlink="">
      <xdr:nvSpPr>
        <xdr:cNvPr id="273" name="テキスト ボックス 272">
          <a:extLst>
            <a:ext uri="{FF2B5EF4-FFF2-40B4-BE49-F238E27FC236}">
              <a16:creationId xmlns:a16="http://schemas.microsoft.com/office/drawing/2014/main" id="{22758245-D31F-4EF1-81DC-F95A6F9739E1}"/>
            </a:ext>
          </a:extLst>
        </xdr:cNvPr>
        <xdr:cNvSpPr txBox="1"/>
      </xdr:nvSpPr>
      <xdr:spPr>
        <a:xfrm>
          <a:off x="6565900" y="4634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74" name="直線コネクタ 273">
          <a:extLst>
            <a:ext uri="{FF2B5EF4-FFF2-40B4-BE49-F238E27FC236}">
              <a16:creationId xmlns:a16="http://schemas.microsoft.com/office/drawing/2014/main" id="{17E4B4A6-ECCF-4467-8AC5-F28EC82B17D0}"/>
            </a:ext>
          </a:extLst>
        </xdr:cNvPr>
        <xdr:cNvCxnSpPr/>
      </xdr:nvCxnSpPr>
      <xdr:spPr>
        <a:xfrm>
          <a:off x="6604000" y="7110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43180</xdr:rowOff>
    </xdr:from>
    <xdr:to>
      <xdr:col>59</xdr:col>
      <xdr:colOff>50800</xdr:colOff>
      <xdr:row>39</xdr:row>
      <xdr:rowOff>43180</xdr:rowOff>
    </xdr:to>
    <xdr:cxnSp macro="">
      <xdr:nvCxnSpPr>
        <xdr:cNvPr id="275" name="直線コネクタ 274">
          <a:extLst>
            <a:ext uri="{FF2B5EF4-FFF2-40B4-BE49-F238E27FC236}">
              <a16:creationId xmlns:a16="http://schemas.microsoft.com/office/drawing/2014/main" id="{E9CE576E-0841-45C8-905C-914FE50AC4EC}"/>
            </a:ext>
          </a:extLst>
        </xdr:cNvPr>
        <xdr:cNvCxnSpPr/>
      </xdr:nvCxnSpPr>
      <xdr:spPr>
        <a:xfrm>
          <a:off x="6604000" y="6729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72390</xdr:rowOff>
    </xdr:from>
    <xdr:ext cx="246380" cy="251460"/>
    <xdr:sp macro="" textlink="">
      <xdr:nvSpPr>
        <xdr:cNvPr id="276" name="テキスト ボックス 275">
          <a:extLst>
            <a:ext uri="{FF2B5EF4-FFF2-40B4-BE49-F238E27FC236}">
              <a16:creationId xmlns:a16="http://schemas.microsoft.com/office/drawing/2014/main" id="{BD4748FF-5E42-4A8F-93AE-19EB34E96646}"/>
            </a:ext>
          </a:extLst>
        </xdr:cNvPr>
        <xdr:cNvSpPr txBox="1"/>
      </xdr:nvSpPr>
      <xdr:spPr>
        <a:xfrm>
          <a:off x="6355080" y="658749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77" name="直線コネクタ 276">
          <a:extLst>
            <a:ext uri="{FF2B5EF4-FFF2-40B4-BE49-F238E27FC236}">
              <a16:creationId xmlns:a16="http://schemas.microsoft.com/office/drawing/2014/main" id="{C4025C70-A55E-4C00-A488-CE3E73792C8C}"/>
            </a:ext>
          </a:extLst>
        </xdr:cNvPr>
        <xdr:cNvCxnSpPr/>
      </xdr:nvCxnSpPr>
      <xdr:spPr>
        <a:xfrm>
          <a:off x="6604000" y="6349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34925</xdr:rowOff>
    </xdr:from>
    <xdr:ext cx="464820" cy="251460"/>
    <xdr:sp macro="" textlink="">
      <xdr:nvSpPr>
        <xdr:cNvPr id="278" name="テキスト ボックス 277">
          <a:extLst>
            <a:ext uri="{FF2B5EF4-FFF2-40B4-BE49-F238E27FC236}">
              <a16:creationId xmlns:a16="http://schemas.microsoft.com/office/drawing/2014/main" id="{BCF5EB38-48D1-4844-9495-826CC2C987CA}"/>
            </a:ext>
          </a:extLst>
        </xdr:cNvPr>
        <xdr:cNvSpPr txBox="1"/>
      </xdr:nvSpPr>
      <xdr:spPr>
        <a:xfrm>
          <a:off x="6136640" y="620712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136525</xdr:rowOff>
    </xdr:from>
    <xdr:to>
      <xdr:col>59</xdr:col>
      <xdr:colOff>50800</xdr:colOff>
      <xdr:row>34</xdr:row>
      <xdr:rowOff>136525</xdr:rowOff>
    </xdr:to>
    <xdr:cxnSp macro="">
      <xdr:nvCxnSpPr>
        <xdr:cNvPr id="279" name="直線コネクタ 278">
          <a:extLst>
            <a:ext uri="{FF2B5EF4-FFF2-40B4-BE49-F238E27FC236}">
              <a16:creationId xmlns:a16="http://schemas.microsoft.com/office/drawing/2014/main" id="{FC4D6357-9A58-4797-9637-A88EF7E58EB4}"/>
            </a:ext>
          </a:extLst>
        </xdr:cNvPr>
        <xdr:cNvCxnSpPr/>
      </xdr:nvCxnSpPr>
      <xdr:spPr>
        <a:xfrm>
          <a:off x="6604000" y="5965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165100</xdr:rowOff>
    </xdr:from>
    <xdr:ext cx="464820" cy="250825"/>
    <xdr:sp macro="" textlink="">
      <xdr:nvSpPr>
        <xdr:cNvPr id="280" name="テキスト ボックス 279">
          <a:extLst>
            <a:ext uri="{FF2B5EF4-FFF2-40B4-BE49-F238E27FC236}">
              <a16:creationId xmlns:a16="http://schemas.microsoft.com/office/drawing/2014/main" id="{44C95399-E15B-4DAE-A478-99B4DE38B727}"/>
            </a:ext>
          </a:extLst>
        </xdr:cNvPr>
        <xdr:cNvSpPr txBox="1"/>
      </xdr:nvSpPr>
      <xdr:spPr>
        <a:xfrm>
          <a:off x="6136640" y="5822950"/>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99060</xdr:rowOff>
    </xdr:from>
    <xdr:to>
      <xdr:col>59</xdr:col>
      <xdr:colOff>50800</xdr:colOff>
      <xdr:row>32</xdr:row>
      <xdr:rowOff>99060</xdr:rowOff>
    </xdr:to>
    <xdr:cxnSp macro="">
      <xdr:nvCxnSpPr>
        <xdr:cNvPr id="281" name="直線コネクタ 280">
          <a:extLst>
            <a:ext uri="{FF2B5EF4-FFF2-40B4-BE49-F238E27FC236}">
              <a16:creationId xmlns:a16="http://schemas.microsoft.com/office/drawing/2014/main" id="{4905F12D-86DC-4294-86F1-DC501CB1A178}"/>
            </a:ext>
          </a:extLst>
        </xdr:cNvPr>
        <xdr:cNvCxnSpPr/>
      </xdr:nvCxnSpPr>
      <xdr:spPr>
        <a:xfrm>
          <a:off x="6604000" y="5585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128270</xdr:rowOff>
    </xdr:from>
    <xdr:ext cx="464820" cy="251460"/>
    <xdr:sp macro="" textlink="">
      <xdr:nvSpPr>
        <xdr:cNvPr id="282" name="テキスト ボックス 281">
          <a:extLst>
            <a:ext uri="{FF2B5EF4-FFF2-40B4-BE49-F238E27FC236}">
              <a16:creationId xmlns:a16="http://schemas.microsoft.com/office/drawing/2014/main" id="{DE35D4F8-9870-45ED-AE46-9A06500E3CE6}"/>
            </a:ext>
          </a:extLst>
        </xdr:cNvPr>
        <xdr:cNvSpPr txBox="1"/>
      </xdr:nvSpPr>
      <xdr:spPr>
        <a:xfrm>
          <a:off x="6136640" y="544322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61595</xdr:rowOff>
    </xdr:from>
    <xdr:to>
      <xdr:col>59</xdr:col>
      <xdr:colOff>50800</xdr:colOff>
      <xdr:row>30</xdr:row>
      <xdr:rowOff>61595</xdr:rowOff>
    </xdr:to>
    <xdr:cxnSp macro="">
      <xdr:nvCxnSpPr>
        <xdr:cNvPr id="283" name="直線コネクタ 282">
          <a:extLst>
            <a:ext uri="{FF2B5EF4-FFF2-40B4-BE49-F238E27FC236}">
              <a16:creationId xmlns:a16="http://schemas.microsoft.com/office/drawing/2014/main" id="{A01D47AB-FF8B-4BB9-9F45-879844F0A97B}"/>
            </a:ext>
          </a:extLst>
        </xdr:cNvPr>
        <xdr:cNvCxnSpPr/>
      </xdr:nvCxnSpPr>
      <xdr:spPr>
        <a:xfrm>
          <a:off x="6604000" y="5205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90805</xdr:rowOff>
    </xdr:from>
    <xdr:ext cx="464820" cy="251460"/>
    <xdr:sp macro="" textlink="">
      <xdr:nvSpPr>
        <xdr:cNvPr id="284" name="テキスト ボックス 283">
          <a:extLst>
            <a:ext uri="{FF2B5EF4-FFF2-40B4-BE49-F238E27FC236}">
              <a16:creationId xmlns:a16="http://schemas.microsoft.com/office/drawing/2014/main" id="{6206E0C4-435E-4247-86DE-52D699C8C176}"/>
            </a:ext>
          </a:extLst>
        </xdr:cNvPr>
        <xdr:cNvSpPr txBox="1"/>
      </xdr:nvSpPr>
      <xdr:spPr>
        <a:xfrm>
          <a:off x="6136640" y="506285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5" name="直線コネクタ 284">
          <a:extLst>
            <a:ext uri="{FF2B5EF4-FFF2-40B4-BE49-F238E27FC236}">
              <a16:creationId xmlns:a16="http://schemas.microsoft.com/office/drawing/2014/main" id="{7170293E-AE5E-44DB-8880-4F462A32E0D9}"/>
            </a:ext>
          </a:extLst>
        </xdr:cNvPr>
        <xdr:cNvCxnSpPr/>
      </xdr:nvCxnSpPr>
      <xdr:spPr>
        <a:xfrm>
          <a:off x="6604000" y="4825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53340</xdr:rowOff>
    </xdr:from>
    <xdr:ext cx="464820" cy="250825"/>
    <xdr:sp macro="" textlink="">
      <xdr:nvSpPr>
        <xdr:cNvPr id="286" name="テキスト ボックス 285">
          <a:extLst>
            <a:ext uri="{FF2B5EF4-FFF2-40B4-BE49-F238E27FC236}">
              <a16:creationId xmlns:a16="http://schemas.microsoft.com/office/drawing/2014/main" id="{9D472543-E328-4263-9728-7840189CDB9B}"/>
            </a:ext>
          </a:extLst>
        </xdr:cNvPr>
        <xdr:cNvSpPr txBox="1"/>
      </xdr:nvSpPr>
      <xdr:spPr>
        <a:xfrm>
          <a:off x="6136640" y="4682490"/>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7" name="労働費グラフ枠">
          <a:extLst>
            <a:ext uri="{FF2B5EF4-FFF2-40B4-BE49-F238E27FC236}">
              <a16:creationId xmlns:a16="http://schemas.microsoft.com/office/drawing/2014/main" id="{BC877616-B484-4AEE-9033-44F755FF74AE}"/>
            </a:ext>
          </a:extLst>
        </xdr:cNvPr>
        <xdr:cNvSpPr/>
      </xdr:nvSpPr>
      <xdr:spPr>
        <a:xfrm>
          <a:off x="6604000" y="4825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31</xdr:row>
      <xdr:rowOff>137160</xdr:rowOff>
    </xdr:from>
    <xdr:to>
      <xdr:col>54</xdr:col>
      <xdr:colOff>171450</xdr:colOff>
      <xdr:row>39</xdr:row>
      <xdr:rowOff>43180</xdr:rowOff>
    </xdr:to>
    <xdr:cxnSp macro="">
      <xdr:nvCxnSpPr>
        <xdr:cNvPr id="288" name="直線コネクタ 287">
          <a:extLst>
            <a:ext uri="{FF2B5EF4-FFF2-40B4-BE49-F238E27FC236}">
              <a16:creationId xmlns:a16="http://schemas.microsoft.com/office/drawing/2014/main" id="{726157D7-CA71-46B2-A06F-9D91DDCE08F3}"/>
            </a:ext>
          </a:extLst>
        </xdr:cNvPr>
        <xdr:cNvCxnSpPr/>
      </xdr:nvCxnSpPr>
      <xdr:spPr>
        <a:xfrm flipV="1">
          <a:off x="10458450" y="5452110"/>
          <a:ext cx="0" cy="1277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47625</xdr:rowOff>
    </xdr:from>
    <xdr:ext cx="247015" cy="251460"/>
    <xdr:sp macro="" textlink="">
      <xdr:nvSpPr>
        <xdr:cNvPr id="289" name="労働費最小値テキスト">
          <a:extLst>
            <a:ext uri="{FF2B5EF4-FFF2-40B4-BE49-F238E27FC236}">
              <a16:creationId xmlns:a16="http://schemas.microsoft.com/office/drawing/2014/main" id="{73E74DB6-BFC8-4204-B1DE-D7D192B54E3F}"/>
            </a:ext>
          </a:extLst>
        </xdr:cNvPr>
        <xdr:cNvSpPr txBox="1"/>
      </xdr:nvSpPr>
      <xdr:spPr>
        <a:xfrm>
          <a:off x="10528300" y="6734175"/>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43180</xdr:rowOff>
    </xdr:from>
    <xdr:to>
      <xdr:col>55</xdr:col>
      <xdr:colOff>88900</xdr:colOff>
      <xdr:row>39</xdr:row>
      <xdr:rowOff>43180</xdr:rowOff>
    </xdr:to>
    <xdr:cxnSp macro="">
      <xdr:nvCxnSpPr>
        <xdr:cNvPr id="290" name="直線コネクタ 289">
          <a:extLst>
            <a:ext uri="{FF2B5EF4-FFF2-40B4-BE49-F238E27FC236}">
              <a16:creationId xmlns:a16="http://schemas.microsoft.com/office/drawing/2014/main" id="{9B1179D6-55FC-454D-BE4E-EFD829DFC68C}"/>
            </a:ext>
          </a:extLst>
        </xdr:cNvPr>
        <xdr:cNvCxnSpPr/>
      </xdr:nvCxnSpPr>
      <xdr:spPr>
        <a:xfrm>
          <a:off x="10388600" y="6729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85090</xdr:rowOff>
    </xdr:from>
    <xdr:ext cx="467360" cy="250825"/>
    <xdr:sp macro="" textlink="">
      <xdr:nvSpPr>
        <xdr:cNvPr id="291" name="労働費最大値テキスト">
          <a:extLst>
            <a:ext uri="{FF2B5EF4-FFF2-40B4-BE49-F238E27FC236}">
              <a16:creationId xmlns:a16="http://schemas.microsoft.com/office/drawing/2014/main" id="{A275C9A4-7F3E-41C1-98CB-0A141F844D32}"/>
            </a:ext>
          </a:extLst>
        </xdr:cNvPr>
        <xdr:cNvSpPr txBox="1"/>
      </xdr:nvSpPr>
      <xdr:spPr>
        <a:xfrm>
          <a:off x="10528300" y="5228590"/>
          <a:ext cx="467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3,348</a:t>
          </a:r>
          <a:endParaRPr kumimoji="1" lang="ja-JP" altLang="en-US" sz="1000" b="1">
            <a:latin typeface="ＭＳ Ｐゴシック"/>
          </a:endParaRPr>
        </a:p>
      </xdr:txBody>
    </xdr:sp>
    <xdr:clientData/>
  </xdr:oneCellAnchor>
  <xdr:twoCellAnchor>
    <xdr:from>
      <xdr:col>54</xdr:col>
      <xdr:colOff>101600</xdr:colOff>
      <xdr:row>31</xdr:row>
      <xdr:rowOff>137160</xdr:rowOff>
    </xdr:from>
    <xdr:to>
      <xdr:col>55</xdr:col>
      <xdr:colOff>88900</xdr:colOff>
      <xdr:row>31</xdr:row>
      <xdr:rowOff>137160</xdr:rowOff>
    </xdr:to>
    <xdr:cxnSp macro="">
      <xdr:nvCxnSpPr>
        <xdr:cNvPr id="292" name="直線コネクタ 291">
          <a:extLst>
            <a:ext uri="{FF2B5EF4-FFF2-40B4-BE49-F238E27FC236}">
              <a16:creationId xmlns:a16="http://schemas.microsoft.com/office/drawing/2014/main" id="{6F60CD75-A508-4E93-89CF-B18DFA899DC6}"/>
            </a:ext>
          </a:extLst>
        </xdr:cNvPr>
        <xdr:cNvCxnSpPr/>
      </xdr:nvCxnSpPr>
      <xdr:spPr>
        <a:xfrm>
          <a:off x="10388600" y="5452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41910</xdr:rowOff>
    </xdr:from>
    <xdr:to>
      <xdr:col>55</xdr:col>
      <xdr:colOff>0</xdr:colOff>
      <xdr:row>39</xdr:row>
      <xdr:rowOff>42545</xdr:rowOff>
    </xdr:to>
    <xdr:cxnSp macro="">
      <xdr:nvCxnSpPr>
        <xdr:cNvPr id="293" name="直線コネクタ 292">
          <a:extLst>
            <a:ext uri="{FF2B5EF4-FFF2-40B4-BE49-F238E27FC236}">
              <a16:creationId xmlns:a16="http://schemas.microsoft.com/office/drawing/2014/main" id="{4C8BB48F-905C-4F2B-9F29-2C529823148C}"/>
            </a:ext>
          </a:extLst>
        </xdr:cNvPr>
        <xdr:cNvCxnSpPr/>
      </xdr:nvCxnSpPr>
      <xdr:spPr>
        <a:xfrm flipV="1">
          <a:off x="9639300" y="672846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5715</xdr:rowOff>
    </xdr:from>
    <xdr:ext cx="375920" cy="252730"/>
    <xdr:sp macro="" textlink="">
      <xdr:nvSpPr>
        <xdr:cNvPr id="294" name="労働費平均値テキスト">
          <a:extLst>
            <a:ext uri="{FF2B5EF4-FFF2-40B4-BE49-F238E27FC236}">
              <a16:creationId xmlns:a16="http://schemas.microsoft.com/office/drawing/2014/main" id="{54ACB9C6-A93F-4F3C-AE5E-188DC0852DF6}"/>
            </a:ext>
          </a:extLst>
        </xdr:cNvPr>
        <xdr:cNvSpPr txBox="1"/>
      </xdr:nvSpPr>
      <xdr:spPr>
        <a:xfrm>
          <a:off x="10528300" y="6349365"/>
          <a:ext cx="37592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151130</xdr:rowOff>
    </xdr:from>
    <xdr:to>
      <xdr:col>55</xdr:col>
      <xdr:colOff>50800</xdr:colOff>
      <xdr:row>38</xdr:row>
      <xdr:rowOff>83185</xdr:rowOff>
    </xdr:to>
    <xdr:sp macro="" textlink="">
      <xdr:nvSpPr>
        <xdr:cNvPr id="295" name="フローチャート: 判断 294">
          <a:extLst>
            <a:ext uri="{FF2B5EF4-FFF2-40B4-BE49-F238E27FC236}">
              <a16:creationId xmlns:a16="http://schemas.microsoft.com/office/drawing/2014/main" id="{2EC690AC-7529-4EB5-BEFC-7229BBA2021C}"/>
            </a:ext>
          </a:extLst>
        </xdr:cNvPr>
        <xdr:cNvSpPr/>
      </xdr:nvSpPr>
      <xdr:spPr>
        <a:xfrm>
          <a:off x="10426700" y="649478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39</xdr:row>
      <xdr:rowOff>41910</xdr:rowOff>
    </xdr:from>
    <xdr:to>
      <xdr:col>50</xdr:col>
      <xdr:colOff>114300</xdr:colOff>
      <xdr:row>39</xdr:row>
      <xdr:rowOff>42545</xdr:rowOff>
    </xdr:to>
    <xdr:cxnSp macro="">
      <xdr:nvCxnSpPr>
        <xdr:cNvPr id="296" name="直線コネクタ 295">
          <a:extLst>
            <a:ext uri="{FF2B5EF4-FFF2-40B4-BE49-F238E27FC236}">
              <a16:creationId xmlns:a16="http://schemas.microsoft.com/office/drawing/2014/main" id="{28DF1236-7974-4C1B-A48E-7F24C07BAE19}"/>
            </a:ext>
          </a:extLst>
        </xdr:cNvPr>
        <xdr:cNvCxnSpPr/>
      </xdr:nvCxnSpPr>
      <xdr:spPr>
        <a:xfrm>
          <a:off x="8743950" y="6728460"/>
          <a:ext cx="8953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136525</xdr:rowOff>
    </xdr:from>
    <xdr:to>
      <xdr:col>50</xdr:col>
      <xdr:colOff>165100</xdr:colOff>
      <xdr:row>38</xdr:row>
      <xdr:rowOff>68580</xdr:rowOff>
    </xdr:to>
    <xdr:sp macro="" textlink="">
      <xdr:nvSpPr>
        <xdr:cNvPr id="297" name="フローチャート: 判断 296">
          <a:extLst>
            <a:ext uri="{FF2B5EF4-FFF2-40B4-BE49-F238E27FC236}">
              <a16:creationId xmlns:a16="http://schemas.microsoft.com/office/drawing/2014/main" id="{CD61DD73-4E9E-45B1-B435-E35ECA91D464}"/>
            </a:ext>
          </a:extLst>
        </xdr:cNvPr>
        <xdr:cNvSpPr/>
      </xdr:nvSpPr>
      <xdr:spPr>
        <a:xfrm>
          <a:off x="9588500" y="64801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84455</xdr:rowOff>
    </xdr:from>
    <xdr:ext cx="378460" cy="250825"/>
    <xdr:sp macro="" textlink="">
      <xdr:nvSpPr>
        <xdr:cNvPr id="298" name="テキスト ボックス 297">
          <a:extLst>
            <a:ext uri="{FF2B5EF4-FFF2-40B4-BE49-F238E27FC236}">
              <a16:creationId xmlns:a16="http://schemas.microsoft.com/office/drawing/2014/main" id="{2A5C5312-C87F-42E9-AC34-7E212532A695}"/>
            </a:ext>
          </a:extLst>
        </xdr:cNvPr>
        <xdr:cNvSpPr txBox="1"/>
      </xdr:nvSpPr>
      <xdr:spPr>
        <a:xfrm>
          <a:off x="9450070" y="625665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41910</xdr:rowOff>
    </xdr:from>
    <xdr:to>
      <xdr:col>45</xdr:col>
      <xdr:colOff>171450</xdr:colOff>
      <xdr:row>39</xdr:row>
      <xdr:rowOff>43180</xdr:rowOff>
    </xdr:to>
    <xdr:cxnSp macro="">
      <xdr:nvCxnSpPr>
        <xdr:cNvPr id="299" name="直線コネクタ 298">
          <a:extLst>
            <a:ext uri="{FF2B5EF4-FFF2-40B4-BE49-F238E27FC236}">
              <a16:creationId xmlns:a16="http://schemas.microsoft.com/office/drawing/2014/main" id="{77A00C4E-7C58-431E-8B66-F89061F91762}"/>
            </a:ext>
          </a:extLst>
        </xdr:cNvPr>
        <xdr:cNvCxnSpPr/>
      </xdr:nvCxnSpPr>
      <xdr:spPr>
        <a:xfrm flipV="1">
          <a:off x="7861300" y="6728460"/>
          <a:ext cx="8826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86360</xdr:rowOff>
    </xdr:to>
    <xdr:sp macro="" textlink="">
      <xdr:nvSpPr>
        <xdr:cNvPr id="300" name="フローチャート: 判断 299">
          <a:extLst>
            <a:ext uri="{FF2B5EF4-FFF2-40B4-BE49-F238E27FC236}">
              <a16:creationId xmlns:a16="http://schemas.microsoft.com/office/drawing/2014/main" id="{4165E14C-7734-4018-97D7-7F445A922354}"/>
            </a:ext>
          </a:extLst>
        </xdr:cNvPr>
        <xdr:cNvSpPr/>
      </xdr:nvSpPr>
      <xdr:spPr>
        <a:xfrm>
          <a:off x="8699500" y="649795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36</xdr:row>
      <xdr:rowOff>102870</xdr:rowOff>
    </xdr:from>
    <xdr:ext cx="378460" cy="251460"/>
    <xdr:sp macro="" textlink="">
      <xdr:nvSpPr>
        <xdr:cNvPr id="301" name="テキスト ボックス 300">
          <a:extLst>
            <a:ext uri="{FF2B5EF4-FFF2-40B4-BE49-F238E27FC236}">
              <a16:creationId xmlns:a16="http://schemas.microsoft.com/office/drawing/2014/main" id="{57DD9525-9764-4184-8434-400A772562E6}"/>
            </a:ext>
          </a:extLst>
        </xdr:cNvPr>
        <xdr:cNvSpPr txBox="1"/>
      </xdr:nvSpPr>
      <xdr:spPr>
        <a:xfrm>
          <a:off x="8553450" y="627507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43180</xdr:rowOff>
    </xdr:from>
    <xdr:to>
      <xdr:col>41</xdr:col>
      <xdr:colOff>50800</xdr:colOff>
      <xdr:row>39</xdr:row>
      <xdr:rowOff>43180</xdr:rowOff>
    </xdr:to>
    <xdr:cxnSp macro="">
      <xdr:nvCxnSpPr>
        <xdr:cNvPr id="302" name="直線コネクタ 301">
          <a:extLst>
            <a:ext uri="{FF2B5EF4-FFF2-40B4-BE49-F238E27FC236}">
              <a16:creationId xmlns:a16="http://schemas.microsoft.com/office/drawing/2014/main" id="{074FE070-C1E3-4CA4-B43D-517E1F2ABBE4}"/>
            </a:ext>
          </a:extLst>
        </xdr:cNvPr>
        <xdr:cNvCxnSpPr/>
      </xdr:nvCxnSpPr>
      <xdr:spPr>
        <a:xfrm>
          <a:off x="6972300" y="67297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5715</xdr:rowOff>
    </xdr:from>
    <xdr:to>
      <xdr:col>41</xdr:col>
      <xdr:colOff>101600</xdr:colOff>
      <xdr:row>38</xdr:row>
      <xdr:rowOff>106045</xdr:rowOff>
    </xdr:to>
    <xdr:sp macro="" textlink="">
      <xdr:nvSpPr>
        <xdr:cNvPr id="303" name="フローチャート: 判断 302">
          <a:extLst>
            <a:ext uri="{FF2B5EF4-FFF2-40B4-BE49-F238E27FC236}">
              <a16:creationId xmlns:a16="http://schemas.microsoft.com/office/drawing/2014/main" id="{5350E508-06D7-4B18-9A1A-C353B8954F84}"/>
            </a:ext>
          </a:extLst>
        </xdr:cNvPr>
        <xdr:cNvSpPr/>
      </xdr:nvSpPr>
      <xdr:spPr>
        <a:xfrm>
          <a:off x="7810500" y="652081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121920</xdr:rowOff>
    </xdr:from>
    <xdr:ext cx="378460" cy="251460"/>
    <xdr:sp macro="" textlink="">
      <xdr:nvSpPr>
        <xdr:cNvPr id="304" name="テキスト ボックス 303">
          <a:extLst>
            <a:ext uri="{FF2B5EF4-FFF2-40B4-BE49-F238E27FC236}">
              <a16:creationId xmlns:a16="http://schemas.microsoft.com/office/drawing/2014/main" id="{F4071599-0552-4DAF-8D26-2E0F50C35BEC}"/>
            </a:ext>
          </a:extLst>
        </xdr:cNvPr>
        <xdr:cNvSpPr txBox="1"/>
      </xdr:nvSpPr>
      <xdr:spPr>
        <a:xfrm>
          <a:off x="7672070" y="629412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67945</xdr:rowOff>
    </xdr:from>
    <xdr:to>
      <xdr:col>36</xdr:col>
      <xdr:colOff>165100</xdr:colOff>
      <xdr:row>37</xdr:row>
      <xdr:rowOff>167005</xdr:rowOff>
    </xdr:to>
    <xdr:sp macro="" textlink="">
      <xdr:nvSpPr>
        <xdr:cNvPr id="305" name="フローチャート: 判断 304">
          <a:extLst>
            <a:ext uri="{FF2B5EF4-FFF2-40B4-BE49-F238E27FC236}">
              <a16:creationId xmlns:a16="http://schemas.microsoft.com/office/drawing/2014/main" id="{73779D63-1176-4077-AA9C-E0AAFABDBF92}"/>
            </a:ext>
          </a:extLst>
        </xdr:cNvPr>
        <xdr:cNvSpPr/>
      </xdr:nvSpPr>
      <xdr:spPr>
        <a:xfrm>
          <a:off x="6921500" y="64115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15875</xdr:rowOff>
    </xdr:from>
    <xdr:ext cx="378460" cy="251460"/>
    <xdr:sp macro="" textlink="">
      <xdr:nvSpPr>
        <xdr:cNvPr id="306" name="テキスト ボックス 305">
          <a:extLst>
            <a:ext uri="{FF2B5EF4-FFF2-40B4-BE49-F238E27FC236}">
              <a16:creationId xmlns:a16="http://schemas.microsoft.com/office/drawing/2014/main" id="{1F072A4E-6D5D-4005-AB9F-E6E3499ABDD0}"/>
            </a:ext>
          </a:extLst>
        </xdr:cNvPr>
        <xdr:cNvSpPr txBox="1"/>
      </xdr:nvSpPr>
      <xdr:spPr>
        <a:xfrm>
          <a:off x="6783070" y="6188075"/>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07" name="テキスト ボックス 306">
          <a:extLst>
            <a:ext uri="{FF2B5EF4-FFF2-40B4-BE49-F238E27FC236}">
              <a16:creationId xmlns:a16="http://schemas.microsoft.com/office/drawing/2014/main" id="{54118E7B-351B-4407-8E49-EAAE2C0FAF27}"/>
            </a:ext>
          </a:extLst>
        </xdr:cNvPr>
        <xdr:cNvSpPr txBox="1"/>
      </xdr:nvSpPr>
      <xdr:spPr>
        <a:xfrm>
          <a:off x="102870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3365"/>
    <xdr:sp macro="" textlink="">
      <xdr:nvSpPr>
        <xdr:cNvPr id="308" name="テキスト ボックス 307">
          <a:extLst>
            <a:ext uri="{FF2B5EF4-FFF2-40B4-BE49-F238E27FC236}">
              <a16:creationId xmlns:a16="http://schemas.microsoft.com/office/drawing/2014/main" id="{14AE4102-B290-450B-BD9D-27CF6345A4C8}"/>
            </a:ext>
          </a:extLst>
        </xdr:cNvPr>
        <xdr:cNvSpPr txBox="1"/>
      </xdr:nvSpPr>
      <xdr:spPr>
        <a:xfrm>
          <a:off x="9448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78105</xdr:rowOff>
    </xdr:from>
    <xdr:ext cx="762000" cy="253365"/>
    <xdr:sp macro="" textlink="">
      <xdr:nvSpPr>
        <xdr:cNvPr id="309" name="テキスト ボックス 308">
          <a:extLst>
            <a:ext uri="{FF2B5EF4-FFF2-40B4-BE49-F238E27FC236}">
              <a16:creationId xmlns:a16="http://schemas.microsoft.com/office/drawing/2014/main" id="{8F1F7D4D-9E02-4AF6-BB0D-DBA4DA0695BF}"/>
            </a:ext>
          </a:extLst>
        </xdr:cNvPr>
        <xdr:cNvSpPr txBox="1"/>
      </xdr:nvSpPr>
      <xdr:spPr>
        <a:xfrm>
          <a:off x="8553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9460" cy="253365"/>
    <xdr:sp macro="" textlink="">
      <xdr:nvSpPr>
        <xdr:cNvPr id="310" name="テキスト ボックス 309">
          <a:extLst>
            <a:ext uri="{FF2B5EF4-FFF2-40B4-BE49-F238E27FC236}">
              <a16:creationId xmlns:a16="http://schemas.microsoft.com/office/drawing/2014/main" id="{CED3219F-6EB5-478F-9689-C7C9EE125BE7}"/>
            </a:ext>
          </a:extLst>
        </xdr:cNvPr>
        <xdr:cNvSpPr txBox="1"/>
      </xdr:nvSpPr>
      <xdr:spPr>
        <a:xfrm>
          <a:off x="7670800" y="7107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3365"/>
    <xdr:sp macro="" textlink="">
      <xdr:nvSpPr>
        <xdr:cNvPr id="311" name="テキスト ボックス 310">
          <a:extLst>
            <a:ext uri="{FF2B5EF4-FFF2-40B4-BE49-F238E27FC236}">
              <a16:creationId xmlns:a16="http://schemas.microsoft.com/office/drawing/2014/main" id="{C30D4E9F-0009-4920-B505-2303D42143F5}"/>
            </a:ext>
          </a:extLst>
        </xdr:cNvPr>
        <xdr:cNvSpPr txBox="1"/>
      </xdr:nvSpPr>
      <xdr:spPr>
        <a:xfrm>
          <a:off x="6781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160655</xdr:rowOff>
    </xdr:from>
    <xdr:to>
      <xdr:col>55</xdr:col>
      <xdr:colOff>50800</xdr:colOff>
      <xdr:row>39</xdr:row>
      <xdr:rowOff>92075</xdr:rowOff>
    </xdr:to>
    <xdr:sp macro="" textlink="">
      <xdr:nvSpPr>
        <xdr:cNvPr id="312" name="楕円 311">
          <a:extLst>
            <a:ext uri="{FF2B5EF4-FFF2-40B4-BE49-F238E27FC236}">
              <a16:creationId xmlns:a16="http://schemas.microsoft.com/office/drawing/2014/main" id="{0F327066-4966-42BC-B38E-5F552A979048}"/>
            </a:ext>
          </a:extLst>
        </xdr:cNvPr>
        <xdr:cNvSpPr/>
      </xdr:nvSpPr>
      <xdr:spPr>
        <a:xfrm>
          <a:off x="10426700" y="667575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76835</xdr:rowOff>
    </xdr:from>
    <xdr:ext cx="247015" cy="253365"/>
    <xdr:sp macro="" textlink="">
      <xdr:nvSpPr>
        <xdr:cNvPr id="313" name="労働費該当値テキスト">
          <a:extLst>
            <a:ext uri="{FF2B5EF4-FFF2-40B4-BE49-F238E27FC236}">
              <a16:creationId xmlns:a16="http://schemas.microsoft.com/office/drawing/2014/main" id="{87A5846D-4764-4C2A-B472-B2B2DE2533F4}"/>
            </a:ext>
          </a:extLst>
        </xdr:cNvPr>
        <xdr:cNvSpPr txBox="1"/>
      </xdr:nvSpPr>
      <xdr:spPr>
        <a:xfrm>
          <a:off x="10528300" y="6591935"/>
          <a:ext cx="2470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161290</xdr:rowOff>
    </xdr:from>
    <xdr:to>
      <xdr:col>50</xdr:col>
      <xdr:colOff>165100</xdr:colOff>
      <xdr:row>39</xdr:row>
      <xdr:rowOff>92710</xdr:rowOff>
    </xdr:to>
    <xdr:sp macro="" textlink="">
      <xdr:nvSpPr>
        <xdr:cNvPr id="314" name="楕円 313">
          <a:extLst>
            <a:ext uri="{FF2B5EF4-FFF2-40B4-BE49-F238E27FC236}">
              <a16:creationId xmlns:a16="http://schemas.microsoft.com/office/drawing/2014/main" id="{775C4E0A-BDEB-4A98-B359-B765A26971A3}"/>
            </a:ext>
          </a:extLst>
        </xdr:cNvPr>
        <xdr:cNvSpPr/>
      </xdr:nvSpPr>
      <xdr:spPr>
        <a:xfrm>
          <a:off x="9588500" y="667639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171450</xdr:colOff>
      <xdr:row>39</xdr:row>
      <xdr:rowOff>84455</xdr:rowOff>
    </xdr:from>
    <xdr:ext cx="249555" cy="250825"/>
    <xdr:sp macro="" textlink="">
      <xdr:nvSpPr>
        <xdr:cNvPr id="315" name="テキスト ボックス 314">
          <a:extLst>
            <a:ext uri="{FF2B5EF4-FFF2-40B4-BE49-F238E27FC236}">
              <a16:creationId xmlns:a16="http://schemas.microsoft.com/office/drawing/2014/main" id="{4EACC3F5-01DE-4886-A656-10A1D322757C}"/>
            </a:ext>
          </a:extLst>
        </xdr:cNvPr>
        <xdr:cNvSpPr txBox="1"/>
      </xdr:nvSpPr>
      <xdr:spPr>
        <a:xfrm>
          <a:off x="9505950" y="677100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160655</xdr:rowOff>
    </xdr:from>
    <xdr:to>
      <xdr:col>46</xdr:col>
      <xdr:colOff>38100</xdr:colOff>
      <xdr:row>39</xdr:row>
      <xdr:rowOff>92075</xdr:rowOff>
    </xdr:to>
    <xdr:sp macro="" textlink="">
      <xdr:nvSpPr>
        <xdr:cNvPr id="316" name="楕円 315">
          <a:extLst>
            <a:ext uri="{FF2B5EF4-FFF2-40B4-BE49-F238E27FC236}">
              <a16:creationId xmlns:a16="http://schemas.microsoft.com/office/drawing/2014/main" id="{962053AD-778A-4B33-983E-F7CDED5A33A1}"/>
            </a:ext>
          </a:extLst>
        </xdr:cNvPr>
        <xdr:cNvSpPr/>
      </xdr:nvSpPr>
      <xdr:spPr>
        <a:xfrm>
          <a:off x="8699500" y="667575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83185</xdr:rowOff>
    </xdr:from>
    <xdr:ext cx="247015" cy="253365"/>
    <xdr:sp macro="" textlink="">
      <xdr:nvSpPr>
        <xdr:cNvPr id="317" name="テキスト ボックス 316">
          <a:extLst>
            <a:ext uri="{FF2B5EF4-FFF2-40B4-BE49-F238E27FC236}">
              <a16:creationId xmlns:a16="http://schemas.microsoft.com/office/drawing/2014/main" id="{0F86642A-0749-461E-B135-54EB5B01419C}"/>
            </a:ext>
          </a:extLst>
        </xdr:cNvPr>
        <xdr:cNvSpPr txBox="1"/>
      </xdr:nvSpPr>
      <xdr:spPr>
        <a:xfrm>
          <a:off x="8625840" y="6769735"/>
          <a:ext cx="2470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161925</xdr:rowOff>
    </xdr:from>
    <xdr:to>
      <xdr:col>41</xdr:col>
      <xdr:colOff>101600</xdr:colOff>
      <xdr:row>39</xdr:row>
      <xdr:rowOff>93345</xdr:rowOff>
    </xdr:to>
    <xdr:sp macro="" textlink="">
      <xdr:nvSpPr>
        <xdr:cNvPr id="318" name="楕円 317">
          <a:extLst>
            <a:ext uri="{FF2B5EF4-FFF2-40B4-BE49-F238E27FC236}">
              <a16:creationId xmlns:a16="http://schemas.microsoft.com/office/drawing/2014/main" id="{37F2CA23-928F-483A-9266-364DC4228317}"/>
            </a:ext>
          </a:extLst>
        </xdr:cNvPr>
        <xdr:cNvSpPr/>
      </xdr:nvSpPr>
      <xdr:spPr>
        <a:xfrm>
          <a:off x="7810500" y="66770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84455</xdr:rowOff>
    </xdr:from>
    <xdr:ext cx="247015" cy="250825"/>
    <xdr:sp macro="" textlink="">
      <xdr:nvSpPr>
        <xdr:cNvPr id="319" name="テキスト ボックス 318">
          <a:extLst>
            <a:ext uri="{FF2B5EF4-FFF2-40B4-BE49-F238E27FC236}">
              <a16:creationId xmlns:a16="http://schemas.microsoft.com/office/drawing/2014/main" id="{4B781C51-1975-4BCF-91C3-EC57BD6BD9B1}"/>
            </a:ext>
          </a:extLst>
        </xdr:cNvPr>
        <xdr:cNvSpPr txBox="1"/>
      </xdr:nvSpPr>
      <xdr:spPr>
        <a:xfrm>
          <a:off x="7736840" y="6771005"/>
          <a:ext cx="2470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161925</xdr:rowOff>
    </xdr:from>
    <xdr:to>
      <xdr:col>36</xdr:col>
      <xdr:colOff>165100</xdr:colOff>
      <xdr:row>39</xdr:row>
      <xdr:rowOff>93345</xdr:rowOff>
    </xdr:to>
    <xdr:sp macro="" textlink="">
      <xdr:nvSpPr>
        <xdr:cNvPr id="320" name="楕円 319">
          <a:extLst>
            <a:ext uri="{FF2B5EF4-FFF2-40B4-BE49-F238E27FC236}">
              <a16:creationId xmlns:a16="http://schemas.microsoft.com/office/drawing/2014/main" id="{A1B7DF15-BD68-491D-8189-DDB3733AD2D0}"/>
            </a:ext>
          </a:extLst>
        </xdr:cNvPr>
        <xdr:cNvSpPr/>
      </xdr:nvSpPr>
      <xdr:spPr>
        <a:xfrm>
          <a:off x="6921500" y="66770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171450</xdr:colOff>
      <xdr:row>39</xdr:row>
      <xdr:rowOff>84455</xdr:rowOff>
    </xdr:from>
    <xdr:ext cx="249555" cy="250825"/>
    <xdr:sp macro="" textlink="">
      <xdr:nvSpPr>
        <xdr:cNvPr id="321" name="テキスト ボックス 320">
          <a:extLst>
            <a:ext uri="{FF2B5EF4-FFF2-40B4-BE49-F238E27FC236}">
              <a16:creationId xmlns:a16="http://schemas.microsoft.com/office/drawing/2014/main" id="{3BD08DA4-6933-4FF2-B39F-4E8BCB553223}"/>
            </a:ext>
          </a:extLst>
        </xdr:cNvPr>
        <xdr:cNvSpPr txBox="1"/>
      </xdr:nvSpPr>
      <xdr:spPr>
        <a:xfrm>
          <a:off x="6838950" y="677100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22" name="正方形/長方形 321">
          <a:extLst>
            <a:ext uri="{FF2B5EF4-FFF2-40B4-BE49-F238E27FC236}">
              <a16:creationId xmlns:a16="http://schemas.microsoft.com/office/drawing/2014/main" id="{16E89571-0A40-4211-BD01-BB9F1F361FDF}"/>
            </a:ext>
          </a:extLst>
        </xdr:cNvPr>
        <xdr:cNvSpPr/>
      </xdr:nvSpPr>
      <xdr:spPr>
        <a:xfrm>
          <a:off x="6604000" y="7428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23" name="正方形/長方形 322">
          <a:extLst>
            <a:ext uri="{FF2B5EF4-FFF2-40B4-BE49-F238E27FC236}">
              <a16:creationId xmlns:a16="http://schemas.microsoft.com/office/drawing/2014/main" id="{2A6AD30B-FF9A-417E-A83C-63B9B738149A}"/>
            </a:ext>
          </a:extLst>
        </xdr:cNvPr>
        <xdr:cNvSpPr/>
      </xdr:nvSpPr>
      <xdr:spPr>
        <a:xfrm>
          <a:off x="6731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49548317-3684-4471-B040-F336AC5F74E9}"/>
            </a:ext>
          </a:extLst>
        </xdr:cNvPr>
        <xdr:cNvSpPr/>
      </xdr:nvSpPr>
      <xdr:spPr>
        <a:xfrm>
          <a:off x="6731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5" name="正方形/長方形 324">
          <a:extLst>
            <a:ext uri="{FF2B5EF4-FFF2-40B4-BE49-F238E27FC236}">
              <a16:creationId xmlns:a16="http://schemas.microsoft.com/office/drawing/2014/main" id="{2EAA0748-8613-476B-8F70-2FBF73C87D90}"/>
            </a:ext>
          </a:extLst>
        </xdr:cNvPr>
        <xdr:cNvSpPr/>
      </xdr:nvSpPr>
      <xdr:spPr>
        <a:xfrm>
          <a:off x="7747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D37068F8-3B40-4020-B2E2-06166F0E2B1B}"/>
            </a:ext>
          </a:extLst>
        </xdr:cNvPr>
        <xdr:cNvSpPr/>
      </xdr:nvSpPr>
      <xdr:spPr>
        <a:xfrm>
          <a:off x="7747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7" name="正方形/長方形 326">
          <a:extLst>
            <a:ext uri="{FF2B5EF4-FFF2-40B4-BE49-F238E27FC236}">
              <a16:creationId xmlns:a16="http://schemas.microsoft.com/office/drawing/2014/main" id="{732BE20B-D287-494B-B399-68A507FBBAFB}"/>
            </a:ext>
          </a:extLst>
        </xdr:cNvPr>
        <xdr:cNvSpPr/>
      </xdr:nvSpPr>
      <xdr:spPr>
        <a:xfrm>
          <a:off x="8890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5DD4DF0B-C93F-417F-92E7-7714DBDD83F5}"/>
            </a:ext>
          </a:extLst>
        </xdr:cNvPr>
        <xdr:cNvSpPr/>
      </xdr:nvSpPr>
      <xdr:spPr>
        <a:xfrm>
          <a:off x="8890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29" name="正方形/長方形 328">
          <a:extLst>
            <a:ext uri="{FF2B5EF4-FFF2-40B4-BE49-F238E27FC236}">
              <a16:creationId xmlns:a16="http://schemas.microsoft.com/office/drawing/2014/main" id="{452AA564-063C-4E6F-B04B-8D816B03B31E}"/>
            </a:ext>
          </a:extLst>
        </xdr:cNvPr>
        <xdr:cNvSpPr/>
      </xdr:nvSpPr>
      <xdr:spPr>
        <a:xfrm>
          <a:off x="6604000" y="8254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7345" cy="219710"/>
    <xdr:sp macro="" textlink="">
      <xdr:nvSpPr>
        <xdr:cNvPr id="330" name="テキスト ボックス 329">
          <a:extLst>
            <a:ext uri="{FF2B5EF4-FFF2-40B4-BE49-F238E27FC236}">
              <a16:creationId xmlns:a16="http://schemas.microsoft.com/office/drawing/2014/main" id="{7FC48D2B-0871-475C-99FE-B18E95F0A934}"/>
            </a:ext>
          </a:extLst>
        </xdr:cNvPr>
        <xdr:cNvSpPr txBox="1"/>
      </xdr:nvSpPr>
      <xdr:spPr>
        <a:xfrm>
          <a:off x="6565900" y="8063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31" name="直線コネクタ 330">
          <a:extLst>
            <a:ext uri="{FF2B5EF4-FFF2-40B4-BE49-F238E27FC236}">
              <a16:creationId xmlns:a16="http://schemas.microsoft.com/office/drawing/2014/main" id="{C2A6FB6B-35C1-40F4-AAAA-09E0FEEFEE63}"/>
            </a:ext>
          </a:extLst>
        </xdr:cNvPr>
        <xdr:cNvCxnSpPr/>
      </xdr:nvCxnSpPr>
      <xdr:spPr>
        <a:xfrm>
          <a:off x="6604000" y="10539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136525</xdr:rowOff>
    </xdr:from>
    <xdr:to>
      <xdr:col>59</xdr:col>
      <xdr:colOff>50800</xdr:colOff>
      <xdr:row>58</xdr:row>
      <xdr:rowOff>136525</xdr:rowOff>
    </xdr:to>
    <xdr:cxnSp macro="">
      <xdr:nvCxnSpPr>
        <xdr:cNvPr id="332" name="直線コネクタ 331">
          <a:extLst>
            <a:ext uri="{FF2B5EF4-FFF2-40B4-BE49-F238E27FC236}">
              <a16:creationId xmlns:a16="http://schemas.microsoft.com/office/drawing/2014/main" id="{3B635891-0EAF-4ED5-BA41-96092643E196}"/>
            </a:ext>
          </a:extLst>
        </xdr:cNvPr>
        <xdr:cNvCxnSpPr/>
      </xdr:nvCxnSpPr>
      <xdr:spPr>
        <a:xfrm>
          <a:off x="6604000" y="100806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165100</xdr:rowOff>
    </xdr:from>
    <xdr:ext cx="246380" cy="250825"/>
    <xdr:sp macro="" textlink="">
      <xdr:nvSpPr>
        <xdr:cNvPr id="333" name="テキスト ボックス 332">
          <a:extLst>
            <a:ext uri="{FF2B5EF4-FFF2-40B4-BE49-F238E27FC236}">
              <a16:creationId xmlns:a16="http://schemas.microsoft.com/office/drawing/2014/main" id="{71F0666A-B707-424A-A409-1D55CDC86482}"/>
            </a:ext>
          </a:extLst>
        </xdr:cNvPr>
        <xdr:cNvSpPr txBox="1"/>
      </xdr:nvSpPr>
      <xdr:spPr>
        <a:xfrm>
          <a:off x="6355080" y="993775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24765</xdr:rowOff>
    </xdr:from>
    <xdr:to>
      <xdr:col>59</xdr:col>
      <xdr:colOff>50800</xdr:colOff>
      <xdr:row>56</xdr:row>
      <xdr:rowOff>24765</xdr:rowOff>
    </xdr:to>
    <xdr:cxnSp macro="">
      <xdr:nvCxnSpPr>
        <xdr:cNvPr id="334" name="直線コネクタ 333">
          <a:extLst>
            <a:ext uri="{FF2B5EF4-FFF2-40B4-BE49-F238E27FC236}">
              <a16:creationId xmlns:a16="http://schemas.microsoft.com/office/drawing/2014/main" id="{261770AA-8379-49FF-B298-12D6722453D1}"/>
            </a:ext>
          </a:extLst>
        </xdr:cNvPr>
        <xdr:cNvCxnSpPr/>
      </xdr:nvCxnSpPr>
      <xdr:spPr>
        <a:xfrm>
          <a:off x="6604000" y="96259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53340</xdr:rowOff>
    </xdr:from>
    <xdr:ext cx="595630" cy="250825"/>
    <xdr:sp macro="" textlink="">
      <xdr:nvSpPr>
        <xdr:cNvPr id="335" name="テキスト ボックス 334">
          <a:extLst>
            <a:ext uri="{FF2B5EF4-FFF2-40B4-BE49-F238E27FC236}">
              <a16:creationId xmlns:a16="http://schemas.microsoft.com/office/drawing/2014/main" id="{D6B10C35-9761-420D-AB3C-D1B479F35558}"/>
            </a:ext>
          </a:extLst>
        </xdr:cNvPr>
        <xdr:cNvSpPr txBox="1"/>
      </xdr:nvSpPr>
      <xdr:spPr>
        <a:xfrm>
          <a:off x="6008370" y="94830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80645</xdr:rowOff>
    </xdr:from>
    <xdr:to>
      <xdr:col>59</xdr:col>
      <xdr:colOff>50800</xdr:colOff>
      <xdr:row>53</xdr:row>
      <xdr:rowOff>80645</xdr:rowOff>
    </xdr:to>
    <xdr:cxnSp macro="">
      <xdr:nvCxnSpPr>
        <xdr:cNvPr id="336" name="直線コネクタ 335">
          <a:extLst>
            <a:ext uri="{FF2B5EF4-FFF2-40B4-BE49-F238E27FC236}">
              <a16:creationId xmlns:a16="http://schemas.microsoft.com/office/drawing/2014/main" id="{46C6C0F6-CB51-4AE6-85BB-863579BA290D}"/>
            </a:ext>
          </a:extLst>
        </xdr:cNvPr>
        <xdr:cNvCxnSpPr/>
      </xdr:nvCxnSpPr>
      <xdr:spPr>
        <a:xfrm>
          <a:off x="6604000" y="9167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109220</xdr:rowOff>
    </xdr:from>
    <xdr:ext cx="595630" cy="250825"/>
    <xdr:sp macro="" textlink="">
      <xdr:nvSpPr>
        <xdr:cNvPr id="337" name="テキスト ボックス 336">
          <a:extLst>
            <a:ext uri="{FF2B5EF4-FFF2-40B4-BE49-F238E27FC236}">
              <a16:creationId xmlns:a16="http://schemas.microsoft.com/office/drawing/2014/main" id="{A068DDC5-CFFE-45CE-911C-2938CED603CC}"/>
            </a:ext>
          </a:extLst>
        </xdr:cNvPr>
        <xdr:cNvSpPr txBox="1"/>
      </xdr:nvSpPr>
      <xdr:spPr>
        <a:xfrm>
          <a:off x="6008370" y="902462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136525</xdr:rowOff>
    </xdr:from>
    <xdr:to>
      <xdr:col>59</xdr:col>
      <xdr:colOff>50800</xdr:colOff>
      <xdr:row>50</xdr:row>
      <xdr:rowOff>136525</xdr:rowOff>
    </xdr:to>
    <xdr:cxnSp macro="">
      <xdr:nvCxnSpPr>
        <xdr:cNvPr id="338" name="直線コネクタ 337">
          <a:extLst>
            <a:ext uri="{FF2B5EF4-FFF2-40B4-BE49-F238E27FC236}">
              <a16:creationId xmlns:a16="http://schemas.microsoft.com/office/drawing/2014/main" id="{00B9D3C3-1828-4AD3-AEBB-F4A585302086}"/>
            </a:ext>
          </a:extLst>
        </xdr:cNvPr>
        <xdr:cNvCxnSpPr/>
      </xdr:nvCxnSpPr>
      <xdr:spPr>
        <a:xfrm>
          <a:off x="6604000" y="8709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165100</xdr:rowOff>
    </xdr:from>
    <xdr:ext cx="595630" cy="250825"/>
    <xdr:sp macro="" textlink="">
      <xdr:nvSpPr>
        <xdr:cNvPr id="339" name="テキスト ボックス 338">
          <a:extLst>
            <a:ext uri="{FF2B5EF4-FFF2-40B4-BE49-F238E27FC236}">
              <a16:creationId xmlns:a16="http://schemas.microsoft.com/office/drawing/2014/main" id="{074CC226-B7A3-4C46-A7DB-9CB074350A36}"/>
            </a:ext>
          </a:extLst>
        </xdr:cNvPr>
        <xdr:cNvSpPr txBox="1"/>
      </xdr:nvSpPr>
      <xdr:spPr>
        <a:xfrm>
          <a:off x="6008370" y="856615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0" name="直線コネクタ 339">
          <a:extLst>
            <a:ext uri="{FF2B5EF4-FFF2-40B4-BE49-F238E27FC236}">
              <a16:creationId xmlns:a16="http://schemas.microsoft.com/office/drawing/2014/main" id="{36BEE821-B9AB-473F-BBE4-F3054A2A985B}"/>
            </a:ext>
          </a:extLst>
        </xdr:cNvPr>
        <xdr:cNvCxnSpPr/>
      </xdr:nvCxnSpPr>
      <xdr:spPr>
        <a:xfrm>
          <a:off x="6604000" y="8254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53340</xdr:rowOff>
    </xdr:from>
    <xdr:ext cx="595630" cy="250825"/>
    <xdr:sp macro="" textlink="">
      <xdr:nvSpPr>
        <xdr:cNvPr id="341" name="テキスト ボックス 340">
          <a:extLst>
            <a:ext uri="{FF2B5EF4-FFF2-40B4-BE49-F238E27FC236}">
              <a16:creationId xmlns:a16="http://schemas.microsoft.com/office/drawing/2014/main" id="{1B5D4EEC-B689-4070-977D-D01F26F77539}"/>
            </a:ext>
          </a:extLst>
        </xdr:cNvPr>
        <xdr:cNvSpPr txBox="1"/>
      </xdr:nvSpPr>
      <xdr:spPr>
        <a:xfrm>
          <a:off x="6008370" y="8111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2" name="農林水産業費グラフ枠">
          <a:extLst>
            <a:ext uri="{FF2B5EF4-FFF2-40B4-BE49-F238E27FC236}">
              <a16:creationId xmlns:a16="http://schemas.microsoft.com/office/drawing/2014/main" id="{7EE1F7E4-CD43-4783-BE64-A5C3099722D1}"/>
            </a:ext>
          </a:extLst>
        </xdr:cNvPr>
        <xdr:cNvSpPr/>
      </xdr:nvSpPr>
      <xdr:spPr>
        <a:xfrm>
          <a:off x="6604000" y="8254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51</xdr:row>
      <xdr:rowOff>48895</xdr:rowOff>
    </xdr:from>
    <xdr:to>
      <xdr:col>54</xdr:col>
      <xdr:colOff>171450</xdr:colOff>
      <xdr:row>58</xdr:row>
      <xdr:rowOff>92075</xdr:rowOff>
    </xdr:to>
    <xdr:cxnSp macro="">
      <xdr:nvCxnSpPr>
        <xdr:cNvPr id="343" name="直線コネクタ 342">
          <a:extLst>
            <a:ext uri="{FF2B5EF4-FFF2-40B4-BE49-F238E27FC236}">
              <a16:creationId xmlns:a16="http://schemas.microsoft.com/office/drawing/2014/main" id="{43A37229-7BB3-43D5-9B6E-4FA20CE161FF}"/>
            </a:ext>
          </a:extLst>
        </xdr:cNvPr>
        <xdr:cNvCxnSpPr/>
      </xdr:nvCxnSpPr>
      <xdr:spPr>
        <a:xfrm flipV="1">
          <a:off x="10458450" y="8792845"/>
          <a:ext cx="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95250</xdr:rowOff>
    </xdr:from>
    <xdr:ext cx="532130" cy="252730"/>
    <xdr:sp macro="" textlink="">
      <xdr:nvSpPr>
        <xdr:cNvPr id="344" name="農林水産業費最小値テキスト">
          <a:extLst>
            <a:ext uri="{FF2B5EF4-FFF2-40B4-BE49-F238E27FC236}">
              <a16:creationId xmlns:a16="http://schemas.microsoft.com/office/drawing/2014/main" id="{3546BF6A-BA49-4C4C-A129-BE7BDEAEE8EB}"/>
            </a:ext>
          </a:extLst>
        </xdr:cNvPr>
        <xdr:cNvSpPr txBox="1"/>
      </xdr:nvSpPr>
      <xdr:spPr>
        <a:xfrm>
          <a:off x="10528300" y="1003935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10,040</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92075</xdr:rowOff>
    </xdr:from>
    <xdr:to>
      <xdr:col>55</xdr:col>
      <xdr:colOff>88900</xdr:colOff>
      <xdr:row>58</xdr:row>
      <xdr:rowOff>92075</xdr:rowOff>
    </xdr:to>
    <xdr:cxnSp macro="">
      <xdr:nvCxnSpPr>
        <xdr:cNvPr id="345" name="直線コネクタ 344">
          <a:extLst>
            <a:ext uri="{FF2B5EF4-FFF2-40B4-BE49-F238E27FC236}">
              <a16:creationId xmlns:a16="http://schemas.microsoft.com/office/drawing/2014/main" id="{0D88DA58-6296-4EC9-9C71-F7229C42BAE7}"/>
            </a:ext>
          </a:extLst>
        </xdr:cNvPr>
        <xdr:cNvCxnSpPr/>
      </xdr:nvCxnSpPr>
      <xdr:spPr>
        <a:xfrm>
          <a:off x="10388600" y="10036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163830</xdr:rowOff>
    </xdr:from>
    <xdr:ext cx="596265" cy="250825"/>
    <xdr:sp macro="" textlink="">
      <xdr:nvSpPr>
        <xdr:cNvPr id="346" name="農林水産業費最大値テキスト">
          <a:extLst>
            <a:ext uri="{FF2B5EF4-FFF2-40B4-BE49-F238E27FC236}">
              <a16:creationId xmlns:a16="http://schemas.microsoft.com/office/drawing/2014/main" id="{2C2CBC9B-1E21-4DB6-8FB0-E5F5A09907AE}"/>
            </a:ext>
          </a:extLst>
        </xdr:cNvPr>
        <xdr:cNvSpPr txBox="1"/>
      </xdr:nvSpPr>
      <xdr:spPr>
        <a:xfrm>
          <a:off x="10528300" y="8564880"/>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282,234</a:t>
          </a:r>
          <a:endParaRPr kumimoji="1" lang="ja-JP" altLang="en-US" sz="1000" b="1">
            <a:latin typeface="ＭＳ Ｐゴシック"/>
          </a:endParaRPr>
        </a:p>
      </xdr:txBody>
    </xdr:sp>
    <xdr:clientData/>
  </xdr:oneCellAnchor>
  <xdr:twoCellAnchor>
    <xdr:from>
      <xdr:col>54</xdr:col>
      <xdr:colOff>101600</xdr:colOff>
      <xdr:row>51</xdr:row>
      <xdr:rowOff>48895</xdr:rowOff>
    </xdr:from>
    <xdr:to>
      <xdr:col>55</xdr:col>
      <xdr:colOff>88900</xdr:colOff>
      <xdr:row>51</xdr:row>
      <xdr:rowOff>48895</xdr:rowOff>
    </xdr:to>
    <xdr:cxnSp macro="">
      <xdr:nvCxnSpPr>
        <xdr:cNvPr id="347" name="直線コネクタ 346">
          <a:extLst>
            <a:ext uri="{FF2B5EF4-FFF2-40B4-BE49-F238E27FC236}">
              <a16:creationId xmlns:a16="http://schemas.microsoft.com/office/drawing/2014/main" id="{BBADCA56-09AC-41CF-8B4F-555AEF705CF6}"/>
            </a:ext>
          </a:extLst>
        </xdr:cNvPr>
        <xdr:cNvCxnSpPr/>
      </xdr:nvCxnSpPr>
      <xdr:spPr>
        <a:xfrm>
          <a:off x="10388600" y="8792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74295</xdr:rowOff>
    </xdr:from>
    <xdr:to>
      <xdr:col>55</xdr:col>
      <xdr:colOff>0</xdr:colOff>
      <xdr:row>56</xdr:row>
      <xdr:rowOff>71120</xdr:rowOff>
    </xdr:to>
    <xdr:cxnSp macro="">
      <xdr:nvCxnSpPr>
        <xdr:cNvPr id="348" name="直線コネクタ 347">
          <a:extLst>
            <a:ext uri="{FF2B5EF4-FFF2-40B4-BE49-F238E27FC236}">
              <a16:creationId xmlns:a16="http://schemas.microsoft.com/office/drawing/2014/main" id="{C8658A4A-E998-4E46-919B-10866820D50B}"/>
            </a:ext>
          </a:extLst>
        </xdr:cNvPr>
        <xdr:cNvCxnSpPr/>
      </xdr:nvCxnSpPr>
      <xdr:spPr>
        <a:xfrm flipV="1">
          <a:off x="9639300" y="9504045"/>
          <a:ext cx="838200" cy="168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44450</xdr:rowOff>
    </xdr:from>
    <xdr:ext cx="532130" cy="253365"/>
    <xdr:sp macro="" textlink="">
      <xdr:nvSpPr>
        <xdr:cNvPr id="349" name="農林水産業費平均値テキスト">
          <a:extLst>
            <a:ext uri="{FF2B5EF4-FFF2-40B4-BE49-F238E27FC236}">
              <a16:creationId xmlns:a16="http://schemas.microsoft.com/office/drawing/2014/main" id="{47E1F628-0D69-4DB0-9A17-2DAF87705853}"/>
            </a:ext>
          </a:extLst>
        </xdr:cNvPr>
        <xdr:cNvSpPr txBox="1"/>
      </xdr:nvSpPr>
      <xdr:spPr>
        <a:xfrm>
          <a:off x="10528300" y="9817100"/>
          <a:ext cx="532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42,219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66040</xdr:rowOff>
    </xdr:from>
    <xdr:to>
      <xdr:col>55</xdr:col>
      <xdr:colOff>50800</xdr:colOff>
      <xdr:row>57</xdr:row>
      <xdr:rowOff>165100</xdr:rowOff>
    </xdr:to>
    <xdr:sp macro="" textlink="">
      <xdr:nvSpPr>
        <xdr:cNvPr id="350" name="フローチャート: 判断 349">
          <a:extLst>
            <a:ext uri="{FF2B5EF4-FFF2-40B4-BE49-F238E27FC236}">
              <a16:creationId xmlns:a16="http://schemas.microsoft.com/office/drawing/2014/main" id="{3674564E-C5B8-47D8-BFCE-16D7EC43C79B}"/>
            </a:ext>
          </a:extLst>
        </xdr:cNvPr>
        <xdr:cNvSpPr/>
      </xdr:nvSpPr>
      <xdr:spPr>
        <a:xfrm>
          <a:off x="10426700" y="98386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56</xdr:row>
      <xdr:rowOff>71120</xdr:rowOff>
    </xdr:from>
    <xdr:to>
      <xdr:col>50</xdr:col>
      <xdr:colOff>114300</xdr:colOff>
      <xdr:row>56</xdr:row>
      <xdr:rowOff>128905</xdr:rowOff>
    </xdr:to>
    <xdr:cxnSp macro="">
      <xdr:nvCxnSpPr>
        <xdr:cNvPr id="351" name="直線コネクタ 350">
          <a:extLst>
            <a:ext uri="{FF2B5EF4-FFF2-40B4-BE49-F238E27FC236}">
              <a16:creationId xmlns:a16="http://schemas.microsoft.com/office/drawing/2014/main" id="{8460803F-2CB0-450A-9880-97A4EBA8BDBD}"/>
            </a:ext>
          </a:extLst>
        </xdr:cNvPr>
        <xdr:cNvCxnSpPr/>
      </xdr:nvCxnSpPr>
      <xdr:spPr>
        <a:xfrm flipV="1">
          <a:off x="8743950" y="9672320"/>
          <a:ext cx="89535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66675</xdr:rowOff>
    </xdr:from>
    <xdr:to>
      <xdr:col>50</xdr:col>
      <xdr:colOff>165100</xdr:colOff>
      <xdr:row>57</xdr:row>
      <xdr:rowOff>165735</xdr:rowOff>
    </xdr:to>
    <xdr:sp macro="" textlink="">
      <xdr:nvSpPr>
        <xdr:cNvPr id="352" name="フローチャート: 判断 351">
          <a:extLst>
            <a:ext uri="{FF2B5EF4-FFF2-40B4-BE49-F238E27FC236}">
              <a16:creationId xmlns:a16="http://schemas.microsoft.com/office/drawing/2014/main" id="{90AFB6DE-8B4F-49DB-A9A4-A274F9F43969}"/>
            </a:ext>
          </a:extLst>
        </xdr:cNvPr>
        <xdr:cNvSpPr/>
      </xdr:nvSpPr>
      <xdr:spPr>
        <a:xfrm>
          <a:off x="9588500" y="98393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156845</xdr:rowOff>
    </xdr:from>
    <xdr:ext cx="534670" cy="253365"/>
    <xdr:sp macro="" textlink="">
      <xdr:nvSpPr>
        <xdr:cNvPr id="353" name="テキスト ボックス 352">
          <a:extLst>
            <a:ext uri="{FF2B5EF4-FFF2-40B4-BE49-F238E27FC236}">
              <a16:creationId xmlns:a16="http://schemas.microsoft.com/office/drawing/2014/main" id="{E6953D38-72DE-469E-996D-AA2188E49C97}"/>
            </a:ext>
          </a:extLst>
        </xdr:cNvPr>
        <xdr:cNvSpPr txBox="1"/>
      </xdr:nvSpPr>
      <xdr:spPr>
        <a:xfrm>
          <a:off x="9371965" y="99294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128905</xdr:rowOff>
    </xdr:from>
    <xdr:to>
      <xdr:col>45</xdr:col>
      <xdr:colOff>171450</xdr:colOff>
      <xdr:row>56</xdr:row>
      <xdr:rowOff>142875</xdr:rowOff>
    </xdr:to>
    <xdr:cxnSp macro="">
      <xdr:nvCxnSpPr>
        <xdr:cNvPr id="354" name="直線コネクタ 353">
          <a:extLst>
            <a:ext uri="{FF2B5EF4-FFF2-40B4-BE49-F238E27FC236}">
              <a16:creationId xmlns:a16="http://schemas.microsoft.com/office/drawing/2014/main" id="{4A68054B-6464-4907-8277-C6163F6A89E1}"/>
            </a:ext>
          </a:extLst>
        </xdr:cNvPr>
        <xdr:cNvCxnSpPr/>
      </xdr:nvCxnSpPr>
      <xdr:spPr>
        <a:xfrm flipV="1">
          <a:off x="7861300" y="9730105"/>
          <a:ext cx="8826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77470</xdr:rowOff>
    </xdr:from>
    <xdr:to>
      <xdr:col>46</xdr:col>
      <xdr:colOff>38100</xdr:colOff>
      <xdr:row>58</xdr:row>
      <xdr:rowOff>8890</xdr:rowOff>
    </xdr:to>
    <xdr:sp macro="" textlink="">
      <xdr:nvSpPr>
        <xdr:cNvPr id="355" name="フローチャート: 判断 354">
          <a:extLst>
            <a:ext uri="{FF2B5EF4-FFF2-40B4-BE49-F238E27FC236}">
              <a16:creationId xmlns:a16="http://schemas.microsoft.com/office/drawing/2014/main" id="{A3D1258A-9585-4AA2-A89C-51759F80D1FD}"/>
            </a:ext>
          </a:extLst>
        </xdr:cNvPr>
        <xdr:cNvSpPr/>
      </xdr:nvSpPr>
      <xdr:spPr>
        <a:xfrm>
          <a:off x="8699500" y="985012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635</xdr:rowOff>
    </xdr:from>
    <xdr:ext cx="532130" cy="253365"/>
    <xdr:sp macro="" textlink="">
      <xdr:nvSpPr>
        <xdr:cNvPr id="356" name="テキスト ボックス 355">
          <a:extLst>
            <a:ext uri="{FF2B5EF4-FFF2-40B4-BE49-F238E27FC236}">
              <a16:creationId xmlns:a16="http://schemas.microsoft.com/office/drawing/2014/main" id="{ED422106-2883-4CF4-8050-05A14C7FF23F}"/>
            </a:ext>
          </a:extLst>
        </xdr:cNvPr>
        <xdr:cNvSpPr txBox="1"/>
      </xdr:nvSpPr>
      <xdr:spPr>
        <a:xfrm>
          <a:off x="8482965" y="994473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39,652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93980</xdr:rowOff>
    </xdr:from>
    <xdr:to>
      <xdr:col>41</xdr:col>
      <xdr:colOff>50800</xdr:colOff>
      <xdr:row>56</xdr:row>
      <xdr:rowOff>142875</xdr:rowOff>
    </xdr:to>
    <xdr:cxnSp macro="">
      <xdr:nvCxnSpPr>
        <xdr:cNvPr id="357" name="直線コネクタ 356">
          <a:extLst>
            <a:ext uri="{FF2B5EF4-FFF2-40B4-BE49-F238E27FC236}">
              <a16:creationId xmlns:a16="http://schemas.microsoft.com/office/drawing/2014/main" id="{B130D5F7-2742-4901-AFE3-CF7D1D5C989E}"/>
            </a:ext>
          </a:extLst>
        </xdr:cNvPr>
        <xdr:cNvCxnSpPr/>
      </xdr:nvCxnSpPr>
      <xdr:spPr>
        <a:xfrm>
          <a:off x="6972300" y="969518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81280</xdr:rowOff>
    </xdr:from>
    <xdr:to>
      <xdr:col>41</xdr:col>
      <xdr:colOff>101600</xdr:colOff>
      <xdr:row>58</xdr:row>
      <xdr:rowOff>13335</xdr:rowOff>
    </xdr:to>
    <xdr:sp macro="" textlink="">
      <xdr:nvSpPr>
        <xdr:cNvPr id="358" name="フローチャート: 判断 357">
          <a:extLst>
            <a:ext uri="{FF2B5EF4-FFF2-40B4-BE49-F238E27FC236}">
              <a16:creationId xmlns:a16="http://schemas.microsoft.com/office/drawing/2014/main" id="{DFB070AC-F8AA-416B-B626-F04AA2A65F11}"/>
            </a:ext>
          </a:extLst>
        </xdr:cNvPr>
        <xdr:cNvSpPr/>
      </xdr:nvSpPr>
      <xdr:spPr>
        <a:xfrm>
          <a:off x="7810500" y="985393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4445</xdr:rowOff>
    </xdr:from>
    <xdr:ext cx="532130" cy="253365"/>
    <xdr:sp macro="" textlink="">
      <xdr:nvSpPr>
        <xdr:cNvPr id="359" name="テキスト ボックス 358">
          <a:extLst>
            <a:ext uri="{FF2B5EF4-FFF2-40B4-BE49-F238E27FC236}">
              <a16:creationId xmlns:a16="http://schemas.microsoft.com/office/drawing/2014/main" id="{0A467CA2-4D06-4207-B58B-62AA34BC0722}"/>
            </a:ext>
          </a:extLst>
        </xdr:cNvPr>
        <xdr:cNvSpPr txBox="1"/>
      </xdr:nvSpPr>
      <xdr:spPr>
        <a:xfrm>
          <a:off x="7593965" y="994854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91440</xdr:rowOff>
    </xdr:from>
    <xdr:to>
      <xdr:col>36</xdr:col>
      <xdr:colOff>165100</xdr:colOff>
      <xdr:row>58</xdr:row>
      <xdr:rowOff>22860</xdr:rowOff>
    </xdr:to>
    <xdr:sp macro="" textlink="">
      <xdr:nvSpPr>
        <xdr:cNvPr id="360" name="フローチャート: 判断 359">
          <a:extLst>
            <a:ext uri="{FF2B5EF4-FFF2-40B4-BE49-F238E27FC236}">
              <a16:creationId xmlns:a16="http://schemas.microsoft.com/office/drawing/2014/main" id="{75F0A25C-7B51-43ED-BF01-B49169B447CE}"/>
            </a:ext>
          </a:extLst>
        </xdr:cNvPr>
        <xdr:cNvSpPr/>
      </xdr:nvSpPr>
      <xdr:spPr>
        <a:xfrm>
          <a:off x="6921500" y="986409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14605</xdr:rowOff>
    </xdr:from>
    <xdr:ext cx="534670" cy="251460"/>
    <xdr:sp macro="" textlink="">
      <xdr:nvSpPr>
        <xdr:cNvPr id="361" name="テキスト ボックス 360">
          <a:extLst>
            <a:ext uri="{FF2B5EF4-FFF2-40B4-BE49-F238E27FC236}">
              <a16:creationId xmlns:a16="http://schemas.microsoft.com/office/drawing/2014/main" id="{1AE5056D-2FC4-4B84-A8E8-CC468AED7849}"/>
            </a:ext>
          </a:extLst>
        </xdr:cNvPr>
        <xdr:cNvSpPr txBox="1"/>
      </xdr:nvSpPr>
      <xdr:spPr>
        <a:xfrm>
          <a:off x="6704965" y="995870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62" name="テキスト ボックス 361">
          <a:extLst>
            <a:ext uri="{FF2B5EF4-FFF2-40B4-BE49-F238E27FC236}">
              <a16:creationId xmlns:a16="http://schemas.microsoft.com/office/drawing/2014/main" id="{6679B85B-B91A-4DBF-BA29-FA5F897068E3}"/>
            </a:ext>
          </a:extLst>
        </xdr:cNvPr>
        <xdr:cNvSpPr txBox="1"/>
      </xdr:nvSpPr>
      <xdr:spPr>
        <a:xfrm>
          <a:off x="102870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3365"/>
    <xdr:sp macro="" textlink="">
      <xdr:nvSpPr>
        <xdr:cNvPr id="363" name="テキスト ボックス 362">
          <a:extLst>
            <a:ext uri="{FF2B5EF4-FFF2-40B4-BE49-F238E27FC236}">
              <a16:creationId xmlns:a16="http://schemas.microsoft.com/office/drawing/2014/main" id="{6E6BC89A-B003-4E01-B58A-1C0A246D6FD6}"/>
            </a:ext>
          </a:extLst>
        </xdr:cNvPr>
        <xdr:cNvSpPr txBox="1"/>
      </xdr:nvSpPr>
      <xdr:spPr>
        <a:xfrm>
          <a:off x="9448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78105</xdr:rowOff>
    </xdr:from>
    <xdr:ext cx="762000" cy="253365"/>
    <xdr:sp macro="" textlink="">
      <xdr:nvSpPr>
        <xdr:cNvPr id="364" name="テキスト ボックス 363">
          <a:extLst>
            <a:ext uri="{FF2B5EF4-FFF2-40B4-BE49-F238E27FC236}">
              <a16:creationId xmlns:a16="http://schemas.microsoft.com/office/drawing/2014/main" id="{195B4C1C-D51B-4DA8-AB94-C8D4098F4BE9}"/>
            </a:ext>
          </a:extLst>
        </xdr:cNvPr>
        <xdr:cNvSpPr txBox="1"/>
      </xdr:nvSpPr>
      <xdr:spPr>
        <a:xfrm>
          <a:off x="8553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9460" cy="253365"/>
    <xdr:sp macro="" textlink="">
      <xdr:nvSpPr>
        <xdr:cNvPr id="365" name="テキスト ボックス 364">
          <a:extLst>
            <a:ext uri="{FF2B5EF4-FFF2-40B4-BE49-F238E27FC236}">
              <a16:creationId xmlns:a16="http://schemas.microsoft.com/office/drawing/2014/main" id="{3E4C647B-C014-447C-854A-9C84DB2EC683}"/>
            </a:ext>
          </a:extLst>
        </xdr:cNvPr>
        <xdr:cNvSpPr txBox="1"/>
      </xdr:nvSpPr>
      <xdr:spPr>
        <a:xfrm>
          <a:off x="7670800" y="10536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3365"/>
    <xdr:sp macro="" textlink="">
      <xdr:nvSpPr>
        <xdr:cNvPr id="366" name="テキスト ボックス 365">
          <a:extLst>
            <a:ext uri="{FF2B5EF4-FFF2-40B4-BE49-F238E27FC236}">
              <a16:creationId xmlns:a16="http://schemas.microsoft.com/office/drawing/2014/main" id="{8E15E91C-9DE1-45A0-9752-3EFEF893F478}"/>
            </a:ext>
          </a:extLst>
        </xdr:cNvPr>
        <xdr:cNvSpPr txBox="1"/>
      </xdr:nvSpPr>
      <xdr:spPr>
        <a:xfrm>
          <a:off x="6781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24765</xdr:rowOff>
    </xdr:from>
    <xdr:to>
      <xdr:col>55</xdr:col>
      <xdr:colOff>50800</xdr:colOff>
      <xdr:row>55</xdr:row>
      <xdr:rowOff>124460</xdr:rowOff>
    </xdr:to>
    <xdr:sp macro="" textlink="">
      <xdr:nvSpPr>
        <xdr:cNvPr id="367" name="楕円 366">
          <a:extLst>
            <a:ext uri="{FF2B5EF4-FFF2-40B4-BE49-F238E27FC236}">
              <a16:creationId xmlns:a16="http://schemas.microsoft.com/office/drawing/2014/main" id="{AB6232D7-D67A-438E-AE2E-980122DF8301}"/>
            </a:ext>
          </a:extLst>
        </xdr:cNvPr>
        <xdr:cNvSpPr/>
      </xdr:nvSpPr>
      <xdr:spPr>
        <a:xfrm>
          <a:off x="10426700" y="94545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47625</xdr:rowOff>
    </xdr:from>
    <xdr:ext cx="596265" cy="251460"/>
    <xdr:sp macro="" textlink="">
      <xdr:nvSpPr>
        <xdr:cNvPr id="368" name="農林水産業費該当値テキスト">
          <a:extLst>
            <a:ext uri="{FF2B5EF4-FFF2-40B4-BE49-F238E27FC236}">
              <a16:creationId xmlns:a16="http://schemas.microsoft.com/office/drawing/2014/main" id="{0C651687-41F4-477A-AC06-86C8E152B456}"/>
            </a:ext>
          </a:extLst>
        </xdr:cNvPr>
        <xdr:cNvSpPr txBox="1"/>
      </xdr:nvSpPr>
      <xdr:spPr>
        <a:xfrm>
          <a:off x="10528300" y="9305925"/>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126,421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20955</xdr:rowOff>
    </xdr:from>
    <xdr:to>
      <xdr:col>50</xdr:col>
      <xdr:colOff>165100</xdr:colOff>
      <xdr:row>56</xdr:row>
      <xdr:rowOff>120015</xdr:rowOff>
    </xdr:to>
    <xdr:sp macro="" textlink="">
      <xdr:nvSpPr>
        <xdr:cNvPr id="369" name="楕円 368">
          <a:extLst>
            <a:ext uri="{FF2B5EF4-FFF2-40B4-BE49-F238E27FC236}">
              <a16:creationId xmlns:a16="http://schemas.microsoft.com/office/drawing/2014/main" id="{3AEEA67A-1100-4CF3-8BD3-2F1F3EADF37A}"/>
            </a:ext>
          </a:extLst>
        </xdr:cNvPr>
        <xdr:cNvSpPr/>
      </xdr:nvSpPr>
      <xdr:spPr>
        <a:xfrm>
          <a:off x="9588500" y="96221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136525</xdr:rowOff>
    </xdr:from>
    <xdr:ext cx="534670" cy="253365"/>
    <xdr:sp macro="" textlink="">
      <xdr:nvSpPr>
        <xdr:cNvPr id="370" name="テキスト ボックス 369">
          <a:extLst>
            <a:ext uri="{FF2B5EF4-FFF2-40B4-BE49-F238E27FC236}">
              <a16:creationId xmlns:a16="http://schemas.microsoft.com/office/drawing/2014/main" id="{C6DC4608-2B6F-45E9-89AE-3CD90C07E1DF}"/>
            </a:ext>
          </a:extLst>
        </xdr:cNvPr>
        <xdr:cNvSpPr txBox="1"/>
      </xdr:nvSpPr>
      <xdr:spPr>
        <a:xfrm>
          <a:off x="9371965" y="939482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89,774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78740</xdr:rowOff>
    </xdr:from>
    <xdr:to>
      <xdr:col>46</xdr:col>
      <xdr:colOff>38100</xdr:colOff>
      <xdr:row>57</xdr:row>
      <xdr:rowOff>10795</xdr:rowOff>
    </xdr:to>
    <xdr:sp macro="" textlink="">
      <xdr:nvSpPr>
        <xdr:cNvPr id="371" name="楕円 370">
          <a:extLst>
            <a:ext uri="{FF2B5EF4-FFF2-40B4-BE49-F238E27FC236}">
              <a16:creationId xmlns:a16="http://schemas.microsoft.com/office/drawing/2014/main" id="{9A76340E-7E69-4F11-9AD6-D70964025DEF}"/>
            </a:ext>
          </a:extLst>
        </xdr:cNvPr>
        <xdr:cNvSpPr/>
      </xdr:nvSpPr>
      <xdr:spPr>
        <a:xfrm>
          <a:off x="8699500" y="967994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26670</xdr:rowOff>
    </xdr:from>
    <xdr:ext cx="532130" cy="253365"/>
    <xdr:sp macro="" textlink="">
      <xdr:nvSpPr>
        <xdr:cNvPr id="372" name="テキスト ボックス 371">
          <a:extLst>
            <a:ext uri="{FF2B5EF4-FFF2-40B4-BE49-F238E27FC236}">
              <a16:creationId xmlns:a16="http://schemas.microsoft.com/office/drawing/2014/main" id="{CDB6B030-F930-439D-B6BF-319AD6CA6014}"/>
            </a:ext>
          </a:extLst>
        </xdr:cNvPr>
        <xdr:cNvSpPr txBox="1"/>
      </xdr:nvSpPr>
      <xdr:spPr>
        <a:xfrm>
          <a:off x="8482965" y="945642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76,865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93345</xdr:rowOff>
    </xdr:from>
    <xdr:to>
      <xdr:col>41</xdr:col>
      <xdr:colOff>101600</xdr:colOff>
      <xdr:row>57</xdr:row>
      <xdr:rowOff>24765</xdr:rowOff>
    </xdr:to>
    <xdr:sp macro="" textlink="">
      <xdr:nvSpPr>
        <xdr:cNvPr id="373" name="楕円 372">
          <a:extLst>
            <a:ext uri="{FF2B5EF4-FFF2-40B4-BE49-F238E27FC236}">
              <a16:creationId xmlns:a16="http://schemas.microsoft.com/office/drawing/2014/main" id="{A985E132-298E-4971-AF81-319892E0F5FA}"/>
            </a:ext>
          </a:extLst>
        </xdr:cNvPr>
        <xdr:cNvSpPr/>
      </xdr:nvSpPr>
      <xdr:spPr>
        <a:xfrm>
          <a:off x="7810500" y="969454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40640</xdr:rowOff>
    </xdr:from>
    <xdr:ext cx="532130" cy="252730"/>
    <xdr:sp macro="" textlink="">
      <xdr:nvSpPr>
        <xdr:cNvPr id="374" name="テキスト ボックス 373">
          <a:extLst>
            <a:ext uri="{FF2B5EF4-FFF2-40B4-BE49-F238E27FC236}">
              <a16:creationId xmlns:a16="http://schemas.microsoft.com/office/drawing/2014/main" id="{FA56631A-166B-4183-9E3E-7976228F321D}"/>
            </a:ext>
          </a:extLst>
        </xdr:cNvPr>
        <xdr:cNvSpPr txBox="1"/>
      </xdr:nvSpPr>
      <xdr:spPr>
        <a:xfrm>
          <a:off x="7593965" y="947039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73,642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43815</xdr:rowOff>
    </xdr:from>
    <xdr:to>
      <xdr:col>36</xdr:col>
      <xdr:colOff>165100</xdr:colOff>
      <xdr:row>56</xdr:row>
      <xdr:rowOff>143510</xdr:rowOff>
    </xdr:to>
    <xdr:sp macro="" textlink="">
      <xdr:nvSpPr>
        <xdr:cNvPr id="375" name="楕円 374">
          <a:extLst>
            <a:ext uri="{FF2B5EF4-FFF2-40B4-BE49-F238E27FC236}">
              <a16:creationId xmlns:a16="http://schemas.microsoft.com/office/drawing/2014/main" id="{512F0061-FA6C-4E62-8DFF-F90A1FD6C1EE}"/>
            </a:ext>
          </a:extLst>
        </xdr:cNvPr>
        <xdr:cNvSpPr/>
      </xdr:nvSpPr>
      <xdr:spPr>
        <a:xfrm>
          <a:off x="6921500" y="96450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160020</xdr:rowOff>
    </xdr:from>
    <xdr:ext cx="534670" cy="251460"/>
    <xdr:sp macro="" textlink="">
      <xdr:nvSpPr>
        <xdr:cNvPr id="376" name="テキスト ボックス 375">
          <a:extLst>
            <a:ext uri="{FF2B5EF4-FFF2-40B4-BE49-F238E27FC236}">
              <a16:creationId xmlns:a16="http://schemas.microsoft.com/office/drawing/2014/main" id="{BFC812BF-B571-475B-9887-FE4460F73A05}"/>
            </a:ext>
          </a:extLst>
        </xdr:cNvPr>
        <xdr:cNvSpPr txBox="1"/>
      </xdr:nvSpPr>
      <xdr:spPr>
        <a:xfrm>
          <a:off x="6704965" y="94183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84,600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7" name="正方形/長方形 376">
          <a:extLst>
            <a:ext uri="{FF2B5EF4-FFF2-40B4-BE49-F238E27FC236}">
              <a16:creationId xmlns:a16="http://schemas.microsoft.com/office/drawing/2014/main" id="{12BBD47F-6F78-436B-A547-E644564A4BE2}"/>
            </a:ext>
          </a:extLst>
        </xdr:cNvPr>
        <xdr:cNvSpPr/>
      </xdr:nvSpPr>
      <xdr:spPr>
        <a:xfrm>
          <a:off x="6604000" y="10857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78" name="正方形/長方形 377">
          <a:extLst>
            <a:ext uri="{FF2B5EF4-FFF2-40B4-BE49-F238E27FC236}">
              <a16:creationId xmlns:a16="http://schemas.microsoft.com/office/drawing/2014/main" id="{8E6263F0-3D84-4B90-B342-9D85E5D52FEA}"/>
            </a:ext>
          </a:extLst>
        </xdr:cNvPr>
        <xdr:cNvSpPr/>
      </xdr:nvSpPr>
      <xdr:spPr>
        <a:xfrm>
          <a:off x="6731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5DB1AC48-C478-4A75-B967-7603EFCBCCE5}"/>
            </a:ext>
          </a:extLst>
        </xdr:cNvPr>
        <xdr:cNvSpPr/>
      </xdr:nvSpPr>
      <xdr:spPr>
        <a:xfrm>
          <a:off x="6731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80" name="正方形/長方形 379">
          <a:extLst>
            <a:ext uri="{FF2B5EF4-FFF2-40B4-BE49-F238E27FC236}">
              <a16:creationId xmlns:a16="http://schemas.microsoft.com/office/drawing/2014/main" id="{B38A0C0B-2BD6-41AC-B073-329A61E590D4}"/>
            </a:ext>
          </a:extLst>
        </xdr:cNvPr>
        <xdr:cNvSpPr/>
      </xdr:nvSpPr>
      <xdr:spPr>
        <a:xfrm>
          <a:off x="7747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F5F62381-CF94-458F-9BC0-1E9F55E5FE02}"/>
            </a:ext>
          </a:extLst>
        </xdr:cNvPr>
        <xdr:cNvSpPr/>
      </xdr:nvSpPr>
      <xdr:spPr>
        <a:xfrm>
          <a:off x="7747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2" name="正方形/長方形 381">
          <a:extLst>
            <a:ext uri="{FF2B5EF4-FFF2-40B4-BE49-F238E27FC236}">
              <a16:creationId xmlns:a16="http://schemas.microsoft.com/office/drawing/2014/main" id="{A0E4D75C-86D2-4254-90C9-3BA7F4D6A7D0}"/>
            </a:ext>
          </a:extLst>
        </xdr:cNvPr>
        <xdr:cNvSpPr/>
      </xdr:nvSpPr>
      <xdr:spPr>
        <a:xfrm>
          <a:off x="8890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C0D6C591-46BB-4ADA-BDBB-3901EC3DA345}"/>
            </a:ext>
          </a:extLst>
        </xdr:cNvPr>
        <xdr:cNvSpPr/>
      </xdr:nvSpPr>
      <xdr:spPr>
        <a:xfrm>
          <a:off x="8890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58,382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4" name="正方形/長方形 383">
          <a:extLst>
            <a:ext uri="{FF2B5EF4-FFF2-40B4-BE49-F238E27FC236}">
              <a16:creationId xmlns:a16="http://schemas.microsoft.com/office/drawing/2014/main" id="{83724DE2-05B3-4F04-9890-CD8653BA802E}"/>
            </a:ext>
          </a:extLst>
        </xdr:cNvPr>
        <xdr:cNvSpPr/>
      </xdr:nvSpPr>
      <xdr:spPr>
        <a:xfrm>
          <a:off x="6604000" y="11683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7345" cy="219710"/>
    <xdr:sp macro="" textlink="">
      <xdr:nvSpPr>
        <xdr:cNvPr id="385" name="テキスト ボックス 384">
          <a:extLst>
            <a:ext uri="{FF2B5EF4-FFF2-40B4-BE49-F238E27FC236}">
              <a16:creationId xmlns:a16="http://schemas.microsoft.com/office/drawing/2014/main" id="{F606322C-3F5C-4B6C-BCBB-AD1C09F24BAE}"/>
            </a:ext>
          </a:extLst>
        </xdr:cNvPr>
        <xdr:cNvSpPr txBox="1"/>
      </xdr:nvSpPr>
      <xdr:spPr>
        <a:xfrm>
          <a:off x="6565900" y="11492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6" name="直線コネクタ 385">
          <a:extLst>
            <a:ext uri="{FF2B5EF4-FFF2-40B4-BE49-F238E27FC236}">
              <a16:creationId xmlns:a16="http://schemas.microsoft.com/office/drawing/2014/main" id="{70937BFC-A89A-4738-90C7-64A3A421CF5A}"/>
            </a:ext>
          </a:extLst>
        </xdr:cNvPr>
        <xdr:cNvCxnSpPr/>
      </xdr:nvCxnSpPr>
      <xdr:spPr>
        <a:xfrm>
          <a:off x="6604000" y="13968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43180</xdr:rowOff>
    </xdr:from>
    <xdr:to>
      <xdr:col>59</xdr:col>
      <xdr:colOff>50800</xdr:colOff>
      <xdr:row>79</xdr:row>
      <xdr:rowOff>43180</xdr:rowOff>
    </xdr:to>
    <xdr:cxnSp macro="">
      <xdr:nvCxnSpPr>
        <xdr:cNvPr id="387" name="直線コネクタ 386">
          <a:extLst>
            <a:ext uri="{FF2B5EF4-FFF2-40B4-BE49-F238E27FC236}">
              <a16:creationId xmlns:a16="http://schemas.microsoft.com/office/drawing/2014/main" id="{F6A704BC-F94F-4EAB-AE3B-B2D24C60B221}"/>
            </a:ext>
          </a:extLst>
        </xdr:cNvPr>
        <xdr:cNvCxnSpPr/>
      </xdr:nvCxnSpPr>
      <xdr:spPr>
        <a:xfrm>
          <a:off x="6604000" y="13587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72390</xdr:rowOff>
    </xdr:from>
    <xdr:ext cx="246380" cy="251460"/>
    <xdr:sp macro="" textlink="">
      <xdr:nvSpPr>
        <xdr:cNvPr id="388" name="テキスト ボックス 387">
          <a:extLst>
            <a:ext uri="{FF2B5EF4-FFF2-40B4-BE49-F238E27FC236}">
              <a16:creationId xmlns:a16="http://schemas.microsoft.com/office/drawing/2014/main" id="{C7106AED-3C72-4497-9ADF-81A3AE4A479E}"/>
            </a:ext>
          </a:extLst>
        </xdr:cNvPr>
        <xdr:cNvSpPr txBox="1"/>
      </xdr:nvSpPr>
      <xdr:spPr>
        <a:xfrm>
          <a:off x="6355080" y="1344549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89" name="直線コネクタ 388">
          <a:extLst>
            <a:ext uri="{FF2B5EF4-FFF2-40B4-BE49-F238E27FC236}">
              <a16:creationId xmlns:a16="http://schemas.microsoft.com/office/drawing/2014/main" id="{853F8A27-9434-4857-97AE-D408642F0C4F}"/>
            </a:ext>
          </a:extLst>
        </xdr:cNvPr>
        <xdr:cNvCxnSpPr/>
      </xdr:nvCxnSpPr>
      <xdr:spPr>
        <a:xfrm>
          <a:off x="6604000" y="13207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34925</xdr:rowOff>
    </xdr:from>
    <xdr:ext cx="528955" cy="251460"/>
    <xdr:sp macro="" textlink="">
      <xdr:nvSpPr>
        <xdr:cNvPr id="390" name="テキスト ボックス 389">
          <a:extLst>
            <a:ext uri="{FF2B5EF4-FFF2-40B4-BE49-F238E27FC236}">
              <a16:creationId xmlns:a16="http://schemas.microsoft.com/office/drawing/2014/main" id="{6A5EBF47-94D4-4FD1-B311-CF9E58848D7B}"/>
            </a:ext>
          </a:extLst>
        </xdr:cNvPr>
        <xdr:cNvSpPr txBox="1"/>
      </xdr:nvSpPr>
      <xdr:spPr>
        <a:xfrm>
          <a:off x="6072505" y="13065125"/>
          <a:ext cx="528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136525</xdr:rowOff>
    </xdr:from>
    <xdr:to>
      <xdr:col>59</xdr:col>
      <xdr:colOff>50800</xdr:colOff>
      <xdr:row>74</xdr:row>
      <xdr:rowOff>136525</xdr:rowOff>
    </xdr:to>
    <xdr:cxnSp macro="">
      <xdr:nvCxnSpPr>
        <xdr:cNvPr id="391" name="直線コネクタ 390">
          <a:extLst>
            <a:ext uri="{FF2B5EF4-FFF2-40B4-BE49-F238E27FC236}">
              <a16:creationId xmlns:a16="http://schemas.microsoft.com/office/drawing/2014/main" id="{A62B3D80-44C1-44F5-8D79-2084581905AA}"/>
            </a:ext>
          </a:extLst>
        </xdr:cNvPr>
        <xdr:cNvCxnSpPr/>
      </xdr:nvCxnSpPr>
      <xdr:spPr>
        <a:xfrm>
          <a:off x="6604000" y="12823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28955" cy="250825"/>
    <xdr:sp macro="" textlink="">
      <xdr:nvSpPr>
        <xdr:cNvPr id="392" name="テキスト ボックス 391">
          <a:extLst>
            <a:ext uri="{FF2B5EF4-FFF2-40B4-BE49-F238E27FC236}">
              <a16:creationId xmlns:a16="http://schemas.microsoft.com/office/drawing/2014/main" id="{2F8AAD41-47EA-4361-9FF7-8BC5DCE2549E}"/>
            </a:ext>
          </a:extLst>
        </xdr:cNvPr>
        <xdr:cNvSpPr txBox="1"/>
      </xdr:nvSpPr>
      <xdr:spPr>
        <a:xfrm>
          <a:off x="6072505" y="12680950"/>
          <a:ext cx="5289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99060</xdr:rowOff>
    </xdr:from>
    <xdr:to>
      <xdr:col>59</xdr:col>
      <xdr:colOff>50800</xdr:colOff>
      <xdr:row>72</xdr:row>
      <xdr:rowOff>99060</xdr:rowOff>
    </xdr:to>
    <xdr:cxnSp macro="">
      <xdr:nvCxnSpPr>
        <xdr:cNvPr id="393" name="直線コネクタ 392">
          <a:extLst>
            <a:ext uri="{FF2B5EF4-FFF2-40B4-BE49-F238E27FC236}">
              <a16:creationId xmlns:a16="http://schemas.microsoft.com/office/drawing/2014/main" id="{040C27D8-FC38-487A-8748-9807E2D8D5CE}"/>
            </a:ext>
          </a:extLst>
        </xdr:cNvPr>
        <xdr:cNvCxnSpPr/>
      </xdr:nvCxnSpPr>
      <xdr:spPr>
        <a:xfrm>
          <a:off x="6604000" y="12443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128270</xdr:rowOff>
    </xdr:from>
    <xdr:ext cx="528955" cy="251460"/>
    <xdr:sp macro="" textlink="">
      <xdr:nvSpPr>
        <xdr:cNvPr id="394" name="テキスト ボックス 393">
          <a:extLst>
            <a:ext uri="{FF2B5EF4-FFF2-40B4-BE49-F238E27FC236}">
              <a16:creationId xmlns:a16="http://schemas.microsoft.com/office/drawing/2014/main" id="{B9002A78-3820-4DC3-AEE3-950C7AC419FC}"/>
            </a:ext>
          </a:extLst>
        </xdr:cNvPr>
        <xdr:cNvSpPr txBox="1"/>
      </xdr:nvSpPr>
      <xdr:spPr>
        <a:xfrm>
          <a:off x="6072505" y="12301220"/>
          <a:ext cx="528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61595</xdr:rowOff>
    </xdr:from>
    <xdr:to>
      <xdr:col>59</xdr:col>
      <xdr:colOff>50800</xdr:colOff>
      <xdr:row>70</xdr:row>
      <xdr:rowOff>61595</xdr:rowOff>
    </xdr:to>
    <xdr:cxnSp macro="">
      <xdr:nvCxnSpPr>
        <xdr:cNvPr id="395" name="直線コネクタ 394">
          <a:extLst>
            <a:ext uri="{FF2B5EF4-FFF2-40B4-BE49-F238E27FC236}">
              <a16:creationId xmlns:a16="http://schemas.microsoft.com/office/drawing/2014/main" id="{C3438F5E-282E-45D7-A423-7EBAD1EC5A65}"/>
            </a:ext>
          </a:extLst>
        </xdr:cNvPr>
        <xdr:cNvCxnSpPr/>
      </xdr:nvCxnSpPr>
      <xdr:spPr>
        <a:xfrm>
          <a:off x="6604000" y="12063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90805</xdr:rowOff>
    </xdr:from>
    <xdr:ext cx="528955" cy="251460"/>
    <xdr:sp macro="" textlink="">
      <xdr:nvSpPr>
        <xdr:cNvPr id="396" name="テキスト ボックス 395">
          <a:extLst>
            <a:ext uri="{FF2B5EF4-FFF2-40B4-BE49-F238E27FC236}">
              <a16:creationId xmlns:a16="http://schemas.microsoft.com/office/drawing/2014/main" id="{0B12DE9D-0AF6-4909-A655-651B734BB471}"/>
            </a:ext>
          </a:extLst>
        </xdr:cNvPr>
        <xdr:cNvSpPr txBox="1"/>
      </xdr:nvSpPr>
      <xdr:spPr>
        <a:xfrm>
          <a:off x="6072505" y="11920855"/>
          <a:ext cx="528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7" name="直線コネクタ 396">
          <a:extLst>
            <a:ext uri="{FF2B5EF4-FFF2-40B4-BE49-F238E27FC236}">
              <a16:creationId xmlns:a16="http://schemas.microsoft.com/office/drawing/2014/main" id="{1F13FC6E-34D4-4318-BF3A-9945D0F784CE}"/>
            </a:ext>
          </a:extLst>
        </xdr:cNvPr>
        <xdr:cNvCxnSpPr/>
      </xdr:nvCxnSpPr>
      <xdr:spPr>
        <a:xfrm>
          <a:off x="6604000" y="11683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5630" cy="250825"/>
    <xdr:sp macro="" textlink="">
      <xdr:nvSpPr>
        <xdr:cNvPr id="398" name="テキスト ボックス 397">
          <a:extLst>
            <a:ext uri="{FF2B5EF4-FFF2-40B4-BE49-F238E27FC236}">
              <a16:creationId xmlns:a16="http://schemas.microsoft.com/office/drawing/2014/main" id="{38FC02FC-0E56-47B0-9A1F-89A04F52C742}"/>
            </a:ext>
          </a:extLst>
        </xdr:cNvPr>
        <xdr:cNvSpPr txBox="1"/>
      </xdr:nvSpPr>
      <xdr:spPr>
        <a:xfrm>
          <a:off x="6008370" y="11540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399" name="商工費グラフ枠">
          <a:extLst>
            <a:ext uri="{FF2B5EF4-FFF2-40B4-BE49-F238E27FC236}">
              <a16:creationId xmlns:a16="http://schemas.microsoft.com/office/drawing/2014/main" id="{8F38770D-5CBF-4C0C-95F5-37BC36091293}"/>
            </a:ext>
          </a:extLst>
        </xdr:cNvPr>
        <xdr:cNvSpPr/>
      </xdr:nvSpPr>
      <xdr:spPr>
        <a:xfrm>
          <a:off x="6604000" y="11683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153035</xdr:rowOff>
    </xdr:from>
    <xdr:to>
      <xdr:col>54</xdr:col>
      <xdr:colOff>171450</xdr:colOff>
      <xdr:row>78</xdr:row>
      <xdr:rowOff>142875</xdr:rowOff>
    </xdr:to>
    <xdr:cxnSp macro="">
      <xdr:nvCxnSpPr>
        <xdr:cNvPr id="400" name="直線コネクタ 399">
          <a:extLst>
            <a:ext uri="{FF2B5EF4-FFF2-40B4-BE49-F238E27FC236}">
              <a16:creationId xmlns:a16="http://schemas.microsoft.com/office/drawing/2014/main" id="{6B33BEE1-5C32-4099-9885-3A7BFC6433C0}"/>
            </a:ext>
          </a:extLst>
        </xdr:cNvPr>
        <xdr:cNvCxnSpPr/>
      </xdr:nvCxnSpPr>
      <xdr:spPr>
        <a:xfrm flipV="1">
          <a:off x="10458450" y="12154535"/>
          <a:ext cx="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146685</xdr:rowOff>
    </xdr:from>
    <xdr:ext cx="467360" cy="251460"/>
    <xdr:sp macro="" textlink="">
      <xdr:nvSpPr>
        <xdr:cNvPr id="401" name="商工費最小値テキスト">
          <a:extLst>
            <a:ext uri="{FF2B5EF4-FFF2-40B4-BE49-F238E27FC236}">
              <a16:creationId xmlns:a16="http://schemas.microsoft.com/office/drawing/2014/main" id="{BB75D71C-019B-49E1-B953-A83BAB92AE11}"/>
            </a:ext>
          </a:extLst>
        </xdr:cNvPr>
        <xdr:cNvSpPr txBox="1"/>
      </xdr:nvSpPr>
      <xdr:spPr>
        <a:xfrm>
          <a:off x="10528300" y="13519785"/>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3,665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142875</xdr:rowOff>
    </xdr:from>
    <xdr:to>
      <xdr:col>55</xdr:col>
      <xdr:colOff>88900</xdr:colOff>
      <xdr:row>78</xdr:row>
      <xdr:rowOff>142875</xdr:rowOff>
    </xdr:to>
    <xdr:cxnSp macro="">
      <xdr:nvCxnSpPr>
        <xdr:cNvPr id="402" name="直線コネクタ 401">
          <a:extLst>
            <a:ext uri="{FF2B5EF4-FFF2-40B4-BE49-F238E27FC236}">
              <a16:creationId xmlns:a16="http://schemas.microsoft.com/office/drawing/2014/main" id="{8E15D45B-DB47-49BB-A205-B02AD4191A4A}"/>
            </a:ext>
          </a:extLst>
        </xdr:cNvPr>
        <xdr:cNvCxnSpPr/>
      </xdr:nvCxnSpPr>
      <xdr:spPr>
        <a:xfrm>
          <a:off x="10388600" y="13515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100965</xdr:rowOff>
    </xdr:from>
    <xdr:ext cx="532130" cy="253365"/>
    <xdr:sp macro="" textlink="">
      <xdr:nvSpPr>
        <xdr:cNvPr id="403" name="商工費最大値テキスト">
          <a:extLst>
            <a:ext uri="{FF2B5EF4-FFF2-40B4-BE49-F238E27FC236}">
              <a16:creationId xmlns:a16="http://schemas.microsoft.com/office/drawing/2014/main" id="{EEF4E4F5-7D43-4E2E-A683-FA2168B7CD9B}"/>
            </a:ext>
          </a:extLst>
        </xdr:cNvPr>
        <xdr:cNvSpPr txBox="1"/>
      </xdr:nvSpPr>
      <xdr:spPr>
        <a:xfrm>
          <a:off x="10528300" y="1193101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75,113</a:t>
          </a:r>
          <a:endParaRPr kumimoji="1" lang="ja-JP" altLang="en-US" sz="1000" b="1">
            <a:latin typeface="ＭＳ Ｐゴシック"/>
          </a:endParaRPr>
        </a:p>
      </xdr:txBody>
    </xdr:sp>
    <xdr:clientData/>
  </xdr:oneCellAnchor>
  <xdr:twoCellAnchor>
    <xdr:from>
      <xdr:col>54</xdr:col>
      <xdr:colOff>101600</xdr:colOff>
      <xdr:row>70</xdr:row>
      <xdr:rowOff>153035</xdr:rowOff>
    </xdr:from>
    <xdr:to>
      <xdr:col>55</xdr:col>
      <xdr:colOff>88900</xdr:colOff>
      <xdr:row>70</xdr:row>
      <xdr:rowOff>153035</xdr:rowOff>
    </xdr:to>
    <xdr:cxnSp macro="">
      <xdr:nvCxnSpPr>
        <xdr:cNvPr id="404" name="直線コネクタ 403">
          <a:extLst>
            <a:ext uri="{FF2B5EF4-FFF2-40B4-BE49-F238E27FC236}">
              <a16:creationId xmlns:a16="http://schemas.microsoft.com/office/drawing/2014/main" id="{B7ED6905-9F6D-4400-9269-A30E19BFF7EC}"/>
            </a:ext>
          </a:extLst>
        </xdr:cNvPr>
        <xdr:cNvCxnSpPr/>
      </xdr:nvCxnSpPr>
      <xdr:spPr>
        <a:xfrm>
          <a:off x="10388600" y="1215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163195</xdr:rowOff>
    </xdr:from>
    <xdr:to>
      <xdr:col>55</xdr:col>
      <xdr:colOff>0</xdr:colOff>
      <xdr:row>77</xdr:row>
      <xdr:rowOff>31750</xdr:rowOff>
    </xdr:to>
    <xdr:cxnSp macro="">
      <xdr:nvCxnSpPr>
        <xdr:cNvPr id="405" name="直線コネクタ 404">
          <a:extLst>
            <a:ext uri="{FF2B5EF4-FFF2-40B4-BE49-F238E27FC236}">
              <a16:creationId xmlns:a16="http://schemas.microsoft.com/office/drawing/2014/main" id="{455A12FE-E5CA-4EA1-960B-DB1DE98B4614}"/>
            </a:ext>
          </a:extLst>
        </xdr:cNvPr>
        <xdr:cNvCxnSpPr/>
      </xdr:nvCxnSpPr>
      <xdr:spPr>
        <a:xfrm flipV="1">
          <a:off x="9639300" y="13193395"/>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109855</xdr:rowOff>
    </xdr:from>
    <xdr:ext cx="532130" cy="250825"/>
    <xdr:sp macro="" textlink="">
      <xdr:nvSpPr>
        <xdr:cNvPr id="406" name="商工費平均値テキスト">
          <a:extLst>
            <a:ext uri="{FF2B5EF4-FFF2-40B4-BE49-F238E27FC236}">
              <a16:creationId xmlns:a16="http://schemas.microsoft.com/office/drawing/2014/main" id="{C05D615F-85E5-4515-9315-C0BD7C81A770}"/>
            </a:ext>
          </a:extLst>
        </xdr:cNvPr>
        <xdr:cNvSpPr txBox="1"/>
      </xdr:nvSpPr>
      <xdr:spPr>
        <a:xfrm>
          <a:off x="10528300" y="12968605"/>
          <a:ext cx="53213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21,980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87630</xdr:rowOff>
    </xdr:from>
    <xdr:to>
      <xdr:col>55</xdr:col>
      <xdr:colOff>50800</xdr:colOff>
      <xdr:row>77</xdr:row>
      <xdr:rowOff>19050</xdr:rowOff>
    </xdr:to>
    <xdr:sp macro="" textlink="">
      <xdr:nvSpPr>
        <xdr:cNvPr id="407" name="フローチャート: 判断 406">
          <a:extLst>
            <a:ext uri="{FF2B5EF4-FFF2-40B4-BE49-F238E27FC236}">
              <a16:creationId xmlns:a16="http://schemas.microsoft.com/office/drawing/2014/main" id="{480A9738-66BD-4AEE-83D2-D05FEFFA0879}"/>
            </a:ext>
          </a:extLst>
        </xdr:cNvPr>
        <xdr:cNvSpPr/>
      </xdr:nvSpPr>
      <xdr:spPr>
        <a:xfrm>
          <a:off x="10426700" y="1311783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76</xdr:row>
      <xdr:rowOff>30480</xdr:rowOff>
    </xdr:from>
    <xdr:to>
      <xdr:col>50</xdr:col>
      <xdr:colOff>114300</xdr:colOff>
      <xdr:row>77</xdr:row>
      <xdr:rowOff>31750</xdr:rowOff>
    </xdr:to>
    <xdr:cxnSp macro="">
      <xdr:nvCxnSpPr>
        <xdr:cNvPr id="408" name="直線コネクタ 407">
          <a:extLst>
            <a:ext uri="{FF2B5EF4-FFF2-40B4-BE49-F238E27FC236}">
              <a16:creationId xmlns:a16="http://schemas.microsoft.com/office/drawing/2014/main" id="{A148FCD5-543B-46A2-BF38-62A076768BCB}"/>
            </a:ext>
          </a:extLst>
        </xdr:cNvPr>
        <xdr:cNvCxnSpPr/>
      </xdr:nvCxnSpPr>
      <xdr:spPr>
        <a:xfrm>
          <a:off x="8743950" y="13060680"/>
          <a:ext cx="89535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57150</xdr:rowOff>
    </xdr:from>
    <xdr:to>
      <xdr:col>50</xdr:col>
      <xdr:colOff>165100</xdr:colOff>
      <xdr:row>76</xdr:row>
      <xdr:rowOff>156210</xdr:rowOff>
    </xdr:to>
    <xdr:sp macro="" textlink="">
      <xdr:nvSpPr>
        <xdr:cNvPr id="409" name="フローチャート: 判断 408">
          <a:extLst>
            <a:ext uri="{FF2B5EF4-FFF2-40B4-BE49-F238E27FC236}">
              <a16:creationId xmlns:a16="http://schemas.microsoft.com/office/drawing/2014/main" id="{55A11F0C-4A37-44FD-816C-8D14E859E10F}"/>
            </a:ext>
          </a:extLst>
        </xdr:cNvPr>
        <xdr:cNvSpPr/>
      </xdr:nvSpPr>
      <xdr:spPr>
        <a:xfrm>
          <a:off x="9588500" y="130873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5080</xdr:rowOff>
    </xdr:from>
    <xdr:ext cx="534670" cy="253365"/>
    <xdr:sp macro="" textlink="">
      <xdr:nvSpPr>
        <xdr:cNvPr id="410" name="テキスト ボックス 409">
          <a:extLst>
            <a:ext uri="{FF2B5EF4-FFF2-40B4-BE49-F238E27FC236}">
              <a16:creationId xmlns:a16="http://schemas.microsoft.com/office/drawing/2014/main" id="{2A4DA47C-0D8A-485B-8137-BC934E6D7B8E}"/>
            </a:ext>
          </a:extLst>
        </xdr:cNvPr>
        <xdr:cNvSpPr txBox="1"/>
      </xdr:nvSpPr>
      <xdr:spPr>
        <a:xfrm>
          <a:off x="9371965" y="128638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30480</xdr:rowOff>
    </xdr:from>
    <xdr:to>
      <xdr:col>45</xdr:col>
      <xdr:colOff>171450</xdr:colOff>
      <xdr:row>76</xdr:row>
      <xdr:rowOff>126365</xdr:rowOff>
    </xdr:to>
    <xdr:cxnSp macro="">
      <xdr:nvCxnSpPr>
        <xdr:cNvPr id="411" name="直線コネクタ 410">
          <a:extLst>
            <a:ext uri="{FF2B5EF4-FFF2-40B4-BE49-F238E27FC236}">
              <a16:creationId xmlns:a16="http://schemas.microsoft.com/office/drawing/2014/main" id="{44866D42-BE1C-42FD-BC68-D7070371D424}"/>
            </a:ext>
          </a:extLst>
        </xdr:cNvPr>
        <xdr:cNvCxnSpPr/>
      </xdr:nvCxnSpPr>
      <xdr:spPr>
        <a:xfrm flipV="1">
          <a:off x="7861300" y="13060680"/>
          <a:ext cx="88265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85725</xdr:rowOff>
    </xdr:from>
    <xdr:to>
      <xdr:col>46</xdr:col>
      <xdr:colOff>38100</xdr:colOff>
      <xdr:row>76</xdr:row>
      <xdr:rowOff>17145</xdr:rowOff>
    </xdr:to>
    <xdr:sp macro="" textlink="">
      <xdr:nvSpPr>
        <xdr:cNvPr id="412" name="フローチャート: 判断 411">
          <a:extLst>
            <a:ext uri="{FF2B5EF4-FFF2-40B4-BE49-F238E27FC236}">
              <a16:creationId xmlns:a16="http://schemas.microsoft.com/office/drawing/2014/main" id="{EDADAB35-53A2-4912-A3C3-F42BF0E3F3B7}"/>
            </a:ext>
          </a:extLst>
        </xdr:cNvPr>
        <xdr:cNvSpPr/>
      </xdr:nvSpPr>
      <xdr:spPr>
        <a:xfrm>
          <a:off x="8699500" y="1294447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33655</xdr:rowOff>
    </xdr:from>
    <xdr:ext cx="532130" cy="251460"/>
    <xdr:sp macro="" textlink="">
      <xdr:nvSpPr>
        <xdr:cNvPr id="413" name="テキスト ボックス 412">
          <a:extLst>
            <a:ext uri="{FF2B5EF4-FFF2-40B4-BE49-F238E27FC236}">
              <a16:creationId xmlns:a16="http://schemas.microsoft.com/office/drawing/2014/main" id="{149A002D-5E7E-4CFE-A8C8-EDDDB7F5D57E}"/>
            </a:ext>
          </a:extLst>
        </xdr:cNvPr>
        <xdr:cNvSpPr txBox="1"/>
      </xdr:nvSpPr>
      <xdr:spPr>
        <a:xfrm>
          <a:off x="8482965" y="12720955"/>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15240</xdr:rowOff>
    </xdr:from>
    <xdr:to>
      <xdr:col>41</xdr:col>
      <xdr:colOff>50800</xdr:colOff>
      <xdr:row>76</xdr:row>
      <xdr:rowOff>126365</xdr:rowOff>
    </xdr:to>
    <xdr:cxnSp macro="">
      <xdr:nvCxnSpPr>
        <xdr:cNvPr id="414" name="直線コネクタ 413">
          <a:extLst>
            <a:ext uri="{FF2B5EF4-FFF2-40B4-BE49-F238E27FC236}">
              <a16:creationId xmlns:a16="http://schemas.microsoft.com/office/drawing/2014/main" id="{CE8417DF-9F6B-4DF4-9144-803F974A3DAE}"/>
            </a:ext>
          </a:extLst>
        </xdr:cNvPr>
        <xdr:cNvCxnSpPr/>
      </xdr:nvCxnSpPr>
      <xdr:spPr>
        <a:xfrm>
          <a:off x="6972300" y="13045440"/>
          <a:ext cx="88900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10160</xdr:rowOff>
    </xdr:from>
    <xdr:to>
      <xdr:col>41</xdr:col>
      <xdr:colOff>101600</xdr:colOff>
      <xdr:row>76</xdr:row>
      <xdr:rowOff>109220</xdr:rowOff>
    </xdr:to>
    <xdr:sp macro="" textlink="">
      <xdr:nvSpPr>
        <xdr:cNvPr id="415" name="フローチャート: 判断 414">
          <a:extLst>
            <a:ext uri="{FF2B5EF4-FFF2-40B4-BE49-F238E27FC236}">
              <a16:creationId xmlns:a16="http://schemas.microsoft.com/office/drawing/2014/main" id="{76B15F2E-CF7B-4E1D-9FB0-E055FD358A92}"/>
            </a:ext>
          </a:extLst>
        </xdr:cNvPr>
        <xdr:cNvSpPr/>
      </xdr:nvSpPr>
      <xdr:spPr>
        <a:xfrm>
          <a:off x="7810500" y="130403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125730</xdr:rowOff>
    </xdr:from>
    <xdr:ext cx="532130" cy="251460"/>
    <xdr:sp macro="" textlink="">
      <xdr:nvSpPr>
        <xdr:cNvPr id="416" name="テキスト ボックス 415">
          <a:extLst>
            <a:ext uri="{FF2B5EF4-FFF2-40B4-BE49-F238E27FC236}">
              <a16:creationId xmlns:a16="http://schemas.microsoft.com/office/drawing/2014/main" id="{A9765BA6-9D5F-44C5-B455-632AB0AA6CB7}"/>
            </a:ext>
          </a:extLst>
        </xdr:cNvPr>
        <xdr:cNvSpPr txBox="1"/>
      </xdr:nvSpPr>
      <xdr:spPr>
        <a:xfrm>
          <a:off x="7593965" y="12813030"/>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26,133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83185</xdr:rowOff>
    </xdr:from>
    <xdr:to>
      <xdr:col>36</xdr:col>
      <xdr:colOff>165100</xdr:colOff>
      <xdr:row>76</xdr:row>
      <xdr:rowOff>15240</xdr:rowOff>
    </xdr:to>
    <xdr:sp macro="" textlink="">
      <xdr:nvSpPr>
        <xdr:cNvPr id="417" name="フローチャート: 判断 416">
          <a:extLst>
            <a:ext uri="{FF2B5EF4-FFF2-40B4-BE49-F238E27FC236}">
              <a16:creationId xmlns:a16="http://schemas.microsoft.com/office/drawing/2014/main" id="{2C798ECA-CCDA-4BCA-817B-46A92D06B295}"/>
            </a:ext>
          </a:extLst>
        </xdr:cNvPr>
        <xdr:cNvSpPr/>
      </xdr:nvSpPr>
      <xdr:spPr>
        <a:xfrm>
          <a:off x="6921500" y="1294193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31115</xdr:rowOff>
    </xdr:from>
    <xdr:ext cx="534670" cy="250825"/>
    <xdr:sp macro="" textlink="">
      <xdr:nvSpPr>
        <xdr:cNvPr id="418" name="テキスト ボックス 417">
          <a:extLst>
            <a:ext uri="{FF2B5EF4-FFF2-40B4-BE49-F238E27FC236}">
              <a16:creationId xmlns:a16="http://schemas.microsoft.com/office/drawing/2014/main" id="{B243A56A-F7E7-4CFC-B8C5-192ACB74732A}"/>
            </a:ext>
          </a:extLst>
        </xdr:cNvPr>
        <xdr:cNvSpPr txBox="1"/>
      </xdr:nvSpPr>
      <xdr:spPr>
        <a:xfrm>
          <a:off x="6704965" y="1271841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19" name="テキスト ボックス 418">
          <a:extLst>
            <a:ext uri="{FF2B5EF4-FFF2-40B4-BE49-F238E27FC236}">
              <a16:creationId xmlns:a16="http://schemas.microsoft.com/office/drawing/2014/main" id="{D75083E3-A101-41B4-AD84-9F6F481785AE}"/>
            </a:ext>
          </a:extLst>
        </xdr:cNvPr>
        <xdr:cNvSpPr txBox="1"/>
      </xdr:nvSpPr>
      <xdr:spPr>
        <a:xfrm>
          <a:off x="102870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3365"/>
    <xdr:sp macro="" textlink="">
      <xdr:nvSpPr>
        <xdr:cNvPr id="420" name="テキスト ボックス 419">
          <a:extLst>
            <a:ext uri="{FF2B5EF4-FFF2-40B4-BE49-F238E27FC236}">
              <a16:creationId xmlns:a16="http://schemas.microsoft.com/office/drawing/2014/main" id="{C6A11EF7-5FC9-4125-805A-F29217F156DE}"/>
            </a:ext>
          </a:extLst>
        </xdr:cNvPr>
        <xdr:cNvSpPr txBox="1"/>
      </xdr:nvSpPr>
      <xdr:spPr>
        <a:xfrm>
          <a:off x="94488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78105</xdr:rowOff>
    </xdr:from>
    <xdr:ext cx="762000" cy="253365"/>
    <xdr:sp macro="" textlink="">
      <xdr:nvSpPr>
        <xdr:cNvPr id="421" name="テキスト ボックス 420">
          <a:extLst>
            <a:ext uri="{FF2B5EF4-FFF2-40B4-BE49-F238E27FC236}">
              <a16:creationId xmlns:a16="http://schemas.microsoft.com/office/drawing/2014/main" id="{EFBA5CBF-8DC7-404E-887B-CCBBF11C4842}"/>
            </a:ext>
          </a:extLst>
        </xdr:cNvPr>
        <xdr:cNvSpPr txBox="1"/>
      </xdr:nvSpPr>
      <xdr:spPr>
        <a:xfrm>
          <a:off x="8553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9460" cy="253365"/>
    <xdr:sp macro="" textlink="">
      <xdr:nvSpPr>
        <xdr:cNvPr id="422" name="テキスト ボックス 421">
          <a:extLst>
            <a:ext uri="{FF2B5EF4-FFF2-40B4-BE49-F238E27FC236}">
              <a16:creationId xmlns:a16="http://schemas.microsoft.com/office/drawing/2014/main" id="{BACEC6FA-DD96-48F5-8A86-2A2A73805C4F}"/>
            </a:ext>
          </a:extLst>
        </xdr:cNvPr>
        <xdr:cNvSpPr txBox="1"/>
      </xdr:nvSpPr>
      <xdr:spPr>
        <a:xfrm>
          <a:off x="7670800" y="13965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3365"/>
    <xdr:sp macro="" textlink="">
      <xdr:nvSpPr>
        <xdr:cNvPr id="423" name="テキスト ボックス 422">
          <a:extLst>
            <a:ext uri="{FF2B5EF4-FFF2-40B4-BE49-F238E27FC236}">
              <a16:creationId xmlns:a16="http://schemas.microsoft.com/office/drawing/2014/main" id="{D615EEC7-992A-40A6-B238-DB6AF7E1DAEE}"/>
            </a:ext>
          </a:extLst>
        </xdr:cNvPr>
        <xdr:cNvSpPr txBox="1"/>
      </xdr:nvSpPr>
      <xdr:spPr>
        <a:xfrm>
          <a:off x="67818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113665</xdr:rowOff>
    </xdr:from>
    <xdr:to>
      <xdr:col>55</xdr:col>
      <xdr:colOff>50800</xdr:colOff>
      <xdr:row>77</xdr:row>
      <xdr:rowOff>45085</xdr:rowOff>
    </xdr:to>
    <xdr:sp macro="" textlink="">
      <xdr:nvSpPr>
        <xdr:cNvPr id="424" name="楕円 423">
          <a:extLst>
            <a:ext uri="{FF2B5EF4-FFF2-40B4-BE49-F238E27FC236}">
              <a16:creationId xmlns:a16="http://schemas.microsoft.com/office/drawing/2014/main" id="{63B9CC9C-8191-4DA2-89F9-DA3A6C800339}"/>
            </a:ext>
          </a:extLst>
        </xdr:cNvPr>
        <xdr:cNvSpPr/>
      </xdr:nvSpPr>
      <xdr:spPr>
        <a:xfrm>
          <a:off x="10426700" y="1314386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92710</xdr:rowOff>
    </xdr:from>
    <xdr:ext cx="532130" cy="251460"/>
    <xdr:sp macro="" textlink="">
      <xdr:nvSpPr>
        <xdr:cNvPr id="425" name="商工費該当値テキスト">
          <a:extLst>
            <a:ext uri="{FF2B5EF4-FFF2-40B4-BE49-F238E27FC236}">
              <a16:creationId xmlns:a16="http://schemas.microsoft.com/office/drawing/2014/main" id="{05FC036F-C2AB-48BB-8EA2-B7A7ECFD2E23}"/>
            </a:ext>
          </a:extLst>
        </xdr:cNvPr>
        <xdr:cNvSpPr txBox="1"/>
      </xdr:nvSpPr>
      <xdr:spPr>
        <a:xfrm>
          <a:off x="10528300" y="13122910"/>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20,564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149860</xdr:rowOff>
    </xdr:from>
    <xdr:to>
      <xdr:col>50</xdr:col>
      <xdr:colOff>165100</xdr:colOff>
      <xdr:row>77</xdr:row>
      <xdr:rowOff>81280</xdr:rowOff>
    </xdr:to>
    <xdr:sp macro="" textlink="">
      <xdr:nvSpPr>
        <xdr:cNvPr id="426" name="楕円 425">
          <a:extLst>
            <a:ext uri="{FF2B5EF4-FFF2-40B4-BE49-F238E27FC236}">
              <a16:creationId xmlns:a16="http://schemas.microsoft.com/office/drawing/2014/main" id="{456DE9B7-4B4B-4C6C-A1FA-B479BF554E00}"/>
            </a:ext>
          </a:extLst>
        </xdr:cNvPr>
        <xdr:cNvSpPr/>
      </xdr:nvSpPr>
      <xdr:spPr>
        <a:xfrm>
          <a:off x="9588500" y="1318006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73025</xdr:rowOff>
    </xdr:from>
    <xdr:ext cx="534670" cy="250825"/>
    <xdr:sp macro="" textlink="">
      <xdr:nvSpPr>
        <xdr:cNvPr id="427" name="テキスト ボックス 426">
          <a:extLst>
            <a:ext uri="{FF2B5EF4-FFF2-40B4-BE49-F238E27FC236}">
              <a16:creationId xmlns:a16="http://schemas.microsoft.com/office/drawing/2014/main" id="{864CA0B3-83B3-4F00-8FF3-7D88CD4154BE}"/>
            </a:ext>
          </a:extLst>
        </xdr:cNvPr>
        <xdr:cNvSpPr txBox="1"/>
      </xdr:nvSpPr>
      <xdr:spPr>
        <a:xfrm>
          <a:off x="9371965" y="1327467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18,628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75</xdr:row>
      <xdr:rowOff>148590</xdr:rowOff>
    </xdr:from>
    <xdr:to>
      <xdr:col>46</xdr:col>
      <xdr:colOff>38100</xdr:colOff>
      <xdr:row>76</xdr:row>
      <xdr:rowOff>80010</xdr:rowOff>
    </xdr:to>
    <xdr:sp macro="" textlink="">
      <xdr:nvSpPr>
        <xdr:cNvPr id="428" name="楕円 427">
          <a:extLst>
            <a:ext uri="{FF2B5EF4-FFF2-40B4-BE49-F238E27FC236}">
              <a16:creationId xmlns:a16="http://schemas.microsoft.com/office/drawing/2014/main" id="{F41F876D-BEE8-4140-839C-EF428C3FA905}"/>
            </a:ext>
          </a:extLst>
        </xdr:cNvPr>
        <xdr:cNvSpPr/>
      </xdr:nvSpPr>
      <xdr:spPr>
        <a:xfrm>
          <a:off x="8699500" y="1300734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71755</xdr:rowOff>
    </xdr:from>
    <xdr:ext cx="532130" cy="251460"/>
    <xdr:sp macro="" textlink="">
      <xdr:nvSpPr>
        <xdr:cNvPr id="429" name="テキスト ボックス 428">
          <a:extLst>
            <a:ext uri="{FF2B5EF4-FFF2-40B4-BE49-F238E27FC236}">
              <a16:creationId xmlns:a16="http://schemas.microsoft.com/office/drawing/2014/main" id="{F37BDB6C-ECEA-4D2B-BF49-0EA16ABE75D3}"/>
            </a:ext>
          </a:extLst>
        </xdr:cNvPr>
        <xdr:cNvSpPr txBox="1"/>
      </xdr:nvSpPr>
      <xdr:spPr>
        <a:xfrm>
          <a:off x="8482965" y="13101955"/>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27,688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76200</xdr:rowOff>
    </xdr:from>
    <xdr:to>
      <xdr:col>41</xdr:col>
      <xdr:colOff>101600</xdr:colOff>
      <xdr:row>77</xdr:row>
      <xdr:rowOff>7620</xdr:rowOff>
    </xdr:to>
    <xdr:sp macro="" textlink="">
      <xdr:nvSpPr>
        <xdr:cNvPr id="430" name="楕円 429">
          <a:extLst>
            <a:ext uri="{FF2B5EF4-FFF2-40B4-BE49-F238E27FC236}">
              <a16:creationId xmlns:a16="http://schemas.microsoft.com/office/drawing/2014/main" id="{40BD2E1C-A393-43C2-97F0-EF4899A87123}"/>
            </a:ext>
          </a:extLst>
        </xdr:cNvPr>
        <xdr:cNvSpPr/>
      </xdr:nvSpPr>
      <xdr:spPr>
        <a:xfrm>
          <a:off x="7810500" y="1310640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167005</xdr:rowOff>
    </xdr:from>
    <xdr:ext cx="532130" cy="252730"/>
    <xdr:sp macro="" textlink="">
      <xdr:nvSpPr>
        <xdr:cNvPr id="431" name="テキスト ボックス 430">
          <a:extLst>
            <a:ext uri="{FF2B5EF4-FFF2-40B4-BE49-F238E27FC236}">
              <a16:creationId xmlns:a16="http://schemas.microsoft.com/office/drawing/2014/main" id="{442EF26C-D1CF-488E-8F18-61DFEFDDABF8}"/>
            </a:ext>
          </a:extLst>
        </xdr:cNvPr>
        <xdr:cNvSpPr txBox="1"/>
      </xdr:nvSpPr>
      <xdr:spPr>
        <a:xfrm>
          <a:off x="7593965" y="13197205"/>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22,564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75</xdr:row>
      <xdr:rowOff>132080</xdr:rowOff>
    </xdr:from>
    <xdr:to>
      <xdr:col>36</xdr:col>
      <xdr:colOff>165100</xdr:colOff>
      <xdr:row>76</xdr:row>
      <xdr:rowOff>64135</xdr:rowOff>
    </xdr:to>
    <xdr:sp macro="" textlink="">
      <xdr:nvSpPr>
        <xdr:cNvPr id="432" name="楕円 431">
          <a:extLst>
            <a:ext uri="{FF2B5EF4-FFF2-40B4-BE49-F238E27FC236}">
              <a16:creationId xmlns:a16="http://schemas.microsoft.com/office/drawing/2014/main" id="{535A2958-5ABB-4F67-BE22-9D4DDEC666D4}"/>
            </a:ext>
          </a:extLst>
        </xdr:cNvPr>
        <xdr:cNvSpPr/>
      </xdr:nvSpPr>
      <xdr:spPr>
        <a:xfrm>
          <a:off x="6921500" y="1299083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55880</xdr:rowOff>
    </xdr:from>
    <xdr:ext cx="534670" cy="253365"/>
    <xdr:sp macro="" textlink="">
      <xdr:nvSpPr>
        <xdr:cNvPr id="433" name="テキスト ボックス 432">
          <a:extLst>
            <a:ext uri="{FF2B5EF4-FFF2-40B4-BE49-F238E27FC236}">
              <a16:creationId xmlns:a16="http://schemas.microsoft.com/office/drawing/2014/main" id="{B849F103-5962-4E23-8FAA-E571A827F054}"/>
            </a:ext>
          </a:extLst>
        </xdr:cNvPr>
        <xdr:cNvSpPr txBox="1"/>
      </xdr:nvSpPr>
      <xdr:spPr>
        <a:xfrm>
          <a:off x="6704965" y="130860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34" name="正方形/長方形 433">
          <a:extLst>
            <a:ext uri="{FF2B5EF4-FFF2-40B4-BE49-F238E27FC236}">
              <a16:creationId xmlns:a16="http://schemas.microsoft.com/office/drawing/2014/main" id="{E404647F-F84B-42CF-B3A5-B33F38A161CD}"/>
            </a:ext>
          </a:extLst>
        </xdr:cNvPr>
        <xdr:cNvSpPr/>
      </xdr:nvSpPr>
      <xdr:spPr>
        <a:xfrm>
          <a:off x="6604000" y="14286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5" name="正方形/長方形 434">
          <a:extLst>
            <a:ext uri="{FF2B5EF4-FFF2-40B4-BE49-F238E27FC236}">
              <a16:creationId xmlns:a16="http://schemas.microsoft.com/office/drawing/2014/main" id="{9B263B47-188C-4B4A-B385-DFA6B609AC8F}"/>
            </a:ext>
          </a:extLst>
        </xdr:cNvPr>
        <xdr:cNvSpPr/>
      </xdr:nvSpPr>
      <xdr:spPr>
        <a:xfrm>
          <a:off x="6731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B168DE50-8DB1-40FC-9BA9-006C5DDDDA2E}"/>
            </a:ext>
          </a:extLst>
        </xdr:cNvPr>
        <xdr:cNvSpPr/>
      </xdr:nvSpPr>
      <xdr:spPr>
        <a:xfrm>
          <a:off x="6731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37" name="正方形/長方形 436">
          <a:extLst>
            <a:ext uri="{FF2B5EF4-FFF2-40B4-BE49-F238E27FC236}">
              <a16:creationId xmlns:a16="http://schemas.microsoft.com/office/drawing/2014/main" id="{91C1F7B0-9C8C-44EA-8D56-088E0E9C0E89}"/>
            </a:ext>
          </a:extLst>
        </xdr:cNvPr>
        <xdr:cNvSpPr/>
      </xdr:nvSpPr>
      <xdr:spPr>
        <a:xfrm>
          <a:off x="7747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2159821A-0817-409D-BB53-3F7ACA5EEBE0}"/>
            </a:ext>
          </a:extLst>
        </xdr:cNvPr>
        <xdr:cNvSpPr/>
      </xdr:nvSpPr>
      <xdr:spPr>
        <a:xfrm>
          <a:off x="7747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39" name="正方形/長方形 438">
          <a:extLst>
            <a:ext uri="{FF2B5EF4-FFF2-40B4-BE49-F238E27FC236}">
              <a16:creationId xmlns:a16="http://schemas.microsoft.com/office/drawing/2014/main" id="{73457E19-9249-4D6F-A741-6B14DA5FAA8C}"/>
            </a:ext>
          </a:extLst>
        </xdr:cNvPr>
        <xdr:cNvSpPr/>
      </xdr:nvSpPr>
      <xdr:spPr>
        <a:xfrm>
          <a:off x="8890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FD68236B-0B47-4792-934D-1BDC34D7EF8A}"/>
            </a:ext>
          </a:extLst>
        </xdr:cNvPr>
        <xdr:cNvSpPr/>
      </xdr:nvSpPr>
      <xdr:spPr>
        <a:xfrm>
          <a:off x="8890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45,665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B211EB89-128A-4092-8E5C-30CBB7CF3073}"/>
            </a:ext>
          </a:extLst>
        </xdr:cNvPr>
        <xdr:cNvSpPr/>
      </xdr:nvSpPr>
      <xdr:spPr>
        <a:xfrm>
          <a:off x="6604000" y="15112365"/>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7345" cy="219710"/>
    <xdr:sp macro="" textlink="">
      <xdr:nvSpPr>
        <xdr:cNvPr id="442" name="テキスト ボックス 441">
          <a:extLst>
            <a:ext uri="{FF2B5EF4-FFF2-40B4-BE49-F238E27FC236}">
              <a16:creationId xmlns:a16="http://schemas.microsoft.com/office/drawing/2014/main" id="{BB650D9E-FF96-49A2-B744-B71F3E76A282}"/>
            </a:ext>
          </a:extLst>
        </xdr:cNvPr>
        <xdr:cNvSpPr txBox="1"/>
      </xdr:nvSpPr>
      <xdr:spPr>
        <a:xfrm>
          <a:off x="6565900" y="14921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A049D04D-67C2-4F3C-9726-7AC58258CFA2}"/>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F2DE0CF4-D0BB-47CD-B69D-A7D544429487}"/>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6380" cy="256540"/>
    <xdr:sp macro="" textlink="">
      <xdr:nvSpPr>
        <xdr:cNvPr id="445" name="テキスト ボックス 444">
          <a:extLst>
            <a:ext uri="{FF2B5EF4-FFF2-40B4-BE49-F238E27FC236}">
              <a16:creationId xmlns:a16="http://schemas.microsoft.com/office/drawing/2014/main" id="{52DAE217-A4E0-4293-9576-3D5500BC8390}"/>
            </a:ext>
          </a:extLst>
        </xdr:cNvPr>
        <xdr:cNvSpPr txBox="1"/>
      </xdr:nvSpPr>
      <xdr:spPr>
        <a:xfrm>
          <a:off x="6355080" y="16799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EE18F5FF-3120-4000-BE75-F501DC6DF3AB}"/>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5630" cy="256540"/>
    <xdr:sp macro="" textlink="">
      <xdr:nvSpPr>
        <xdr:cNvPr id="447" name="テキスト ボックス 446">
          <a:extLst>
            <a:ext uri="{FF2B5EF4-FFF2-40B4-BE49-F238E27FC236}">
              <a16:creationId xmlns:a16="http://schemas.microsoft.com/office/drawing/2014/main" id="{B57B1B5A-299B-4B95-8DBD-9BF277C7062A}"/>
            </a:ext>
          </a:extLst>
        </xdr:cNvPr>
        <xdr:cNvSpPr txBox="1"/>
      </xdr:nvSpPr>
      <xdr:spPr>
        <a:xfrm>
          <a:off x="6008370" y="16342360"/>
          <a:ext cx="595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D6436135-8494-4444-AD26-0B6BB066D8A7}"/>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5630" cy="256540"/>
    <xdr:sp macro="" textlink="">
      <xdr:nvSpPr>
        <xdr:cNvPr id="449" name="テキスト ボックス 448">
          <a:extLst>
            <a:ext uri="{FF2B5EF4-FFF2-40B4-BE49-F238E27FC236}">
              <a16:creationId xmlns:a16="http://schemas.microsoft.com/office/drawing/2014/main" id="{6125D959-5DCC-46E1-87F5-45C0FAE2B50E}"/>
            </a:ext>
          </a:extLst>
        </xdr:cNvPr>
        <xdr:cNvSpPr txBox="1"/>
      </xdr:nvSpPr>
      <xdr:spPr>
        <a:xfrm>
          <a:off x="6008370" y="15885160"/>
          <a:ext cx="595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136525</xdr:rowOff>
    </xdr:from>
    <xdr:to>
      <xdr:col>59</xdr:col>
      <xdr:colOff>50800</xdr:colOff>
      <xdr:row>90</xdr:row>
      <xdr:rowOff>136525</xdr:rowOff>
    </xdr:to>
    <xdr:cxnSp macro="">
      <xdr:nvCxnSpPr>
        <xdr:cNvPr id="450" name="直線コネクタ 449">
          <a:extLst>
            <a:ext uri="{FF2B5EF4-FFF2-40B4-BE49-F238E27FC236}">
              <a16:creationId xmlns:a16="http://schemas.microsoft.com/office/drawing/2014/main" id="{4D3B16E5-4D1E-4B0D-883E-C753D811CB2F}"/>
            </a:ext>
          </a:extLst>
        </xdr:cNvPr>
        <xdr:cNvCxnSpPr/>
      </xdr:nvCxnSpPr>
      <xdr:spPr>
        <a:xfrm>
          <a:off x="6604000" y="15567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165100</xdr:rowOff>
    </xdr:from>
    <xdr:ext cx="595630" cy="252730"/>
    <xdr:sp macro="" textlink="">
      <xdr:nvSpPr>
        <xdr:cNvPr id="451" name="テキスト ボックス 450">
          <a:extLst>
            <a:ext uri="{FF2B5EF4-FFF2-40B4-BE49-F238E27FC236}">
              <a16:creationId xmlns:a16="http://schemas.microsoft.com/office/drawing/2014/main" id="{AD8EC5E7-3E00-493E-BC15-5E8EB5D1C19F}"/>
            </a:ext>
          </a:extLst>
        </xdr:cNvPr>
        <xdr:cNvSpPr txBox="1"/>
      </xdr:nvSpPr>
      <xdr:spPr>
        <a:xfrm>
          <a:off x="6008370" y="1542415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2" name="直線コネクタ 451">
          <a:extLst>
            <a:ext uri="{FF2B5EF4-FFF2-40B4-BE49-F238E27FC236}">
              <a16:creationId xmlns:a16="http://schemas.microsoft.com/office/drawing/2014/main" id="{96FB49BB-A69E-4B9B-BB45-2308FCFAA534}"/>
            </a:ext>
          </a:extLst>
        </xdr:cNvPr>
        <xdr:cNvCxnSpPr/>
      </xdr:nvCxnSpPr>
      <xdr:spPr>
        <a:xfrm>
          <a:off x="6604000" y="15112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50825"/>
    <xdr:sp macro="" textlink="">
      <xdr:nvSpPr>
        <xdr:cNvPr id="453" name="テキスト ボックス 452">
          <a:extLst>
            <a:ext uri="{FF2B5EF4-FFF2-40B4-BE49-F238E27FC236}">
              <a16:creationId xmlns:a16="http://schemas.microsoft.com/office/drawing/2014/main" id="{2EC33F0A-619C-4634-AC98-99D50EC9A354}"/>
            </a:ext>
          </a:extLst>
        </xdr:cNvPr>
        <xdr:cNvSpPr txBox="1"/>
      </xdr:nvSpPr>
      <xdr:spPr>
        <a:xfrm>
          <a:off x="6008370" y="14969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1BB2818B-BE7D-4143-ACBB-32FF118000B0}"/>
            </a:ext>
          </a:extLst>
        </xdr:cNvPr>
        <xdr:cNvSpPr/>
      </xdr:nvSpPr>
      <xdr:spPr>
        <a:xfrm>
          <a:off x="6604000" y="15112365"/>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91</xdr:row>
      <xdr:rowOff>158750</xdr:rowOff>
    </xdr:from>
    <xdr:to>
      <xdr:col>54</xdr:col>
      <xdr:colOff>171450</xdr:colOff>
      <xdr:row>98</xdr:row>
      <xdr:rowOff>3175</xdr:rowOff>
    </xdr:to>
    <xdr:cxnSp macro="">
      <xdr:nvCxnSpPr>
        <xdr:cNvPr id="455" name="直線コネクタ 454">
          <a:extLst>
            <a:ext uri="{FF2B5EF4-FFF2-40B4-BE49-F238E27FC236}">
              <a16:creationId xmlns:a16="http://schemas.microsoft.com/office/drawing/2014/main" id="{A02F76B6-7B50-433A-886D-C509269B4C22}"/>
            </a:ext>
          </a:extLst>
        </xdr:cNvPr>
        <xdr:cNvCxnSpPr/>
      </xdr:nvCxnSpPr>
      <xdr:spPr>
        <a:xfrm flipV="1">
          <a:off x="10458450" y="15760700"/>
          <a:ext cx="0" cy="1044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6985</xdr:rowOff>
    </xdr:from>
    <xdr:ext cx="532130" cy="256540"/>
    <xdr:sp macro="" textlink="">
      <xdr:nvSpPr>
        <xdr:cNvPr id="456" name="土木費最小値テキスト">
          <a:extLst>
            <a:ext uri="{FF2B5EF4-FFF2-40B4-BE49-F238E27FC236}">
              <a16:creationId xmlns:a16="http://schemas.microsoft.com/office/drawing/2014/main" id="{3DC15112-E77B-468C-BEB2-866015533913}"/>
            </a:ext>
          </a:extLst>
        </xdr:cNvPr>
        <xdr:cNvSpPr txBox="1"/>
      </xdr:nvSpPr>
      <xdr:spPr>
        <a:xfrm>
          <a:off x="10528300" y="1680908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29,921</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3175</xdr:rowOff>
    </xdr:from>
    <xdr:to>
      <xdr:col>55</xdr:col>
      <xdr:colOff>88900</xdr:colOff>
      <xdr:row>98</xdr:row>
      <xdr:rowOff>3175</xdr:rowOff>
    </xdr:to>
    <xdr:cxnSp macro="">
      <xdr:nvCxnSpPr>
        <xdr:cNvPr id="457" name="直線コネクタ 456">
          <a:extLst>
            <a:ext uri="{FF2B5EF4-FFF2-40B4-BE49-F238E27FC236}">
              <a16:creationId xmlns:a16="http://schemas.microsoft.com/office/drawing/2014/main" id="{7FAE110A-10F6-49F3-844F-7A32616FC928}"/>
            </a:ext>
          </a:extLst>
        </xdr:cNvPr>
        <xdr:cNvCxnSpPr/>
      </xdr:nvCxnSpPr>
      <xdr:spPr>
        <a:xfrm>
          <a:off x="10388600" y="16805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103505</xdr:rowOff>
    </xdr:from>
    <xdr:ext cx="596265" cy="255905"/>
    <xdr:sp macro="" textlink="">
      <xdr:nvSpPr>
        <xdr:cNvPr id="458" name="土木費最大値テキスト">
          <a:extLst>
            <a:ext uri="{FF2B5EF4-FFF2-40B4-BE49-F238E27FC236}">
              <a16:creationId xmlns:a16="http://schemas.microsoft.com/office/drawing/2014/main" id="{A8DEA60C-70D6-4B50-A803-D629039604A8}"/>
            </a:ext>
          </a:extLst>
        </xdr:cNvPr>
        <xdr:cNvSpPr txBox="1"/>
      </xdr:nvSpPr>
      <xdr:spPr>
        <a:xfrm>
          <a:off x="10528300" y="15534005"/>
          <a:ext cx="5962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258,275</a:t>
          </a:r>
          <a:endParaRPr kumimoji="1" lang="ja-JP" altLang="en-US" sz="1000" b="1">
            <a:latin typeface="ＭＳ Ｐゴシック"/>
          </a:endParaRPr>
        </a:p>
      </xdr:txBody>
    </xdr:sp>
    <xdr:clientData/>
  </xdr:oneCellAnchor>
  <xdr:twoCellAnchor>
    <xdr:from>
      <xdr:col>54</xdr:col>
      <xdr:colOff>101600</xdr:colOff>
      <xdr:row>91</xdr:row>
      <xdr:rowOff>158750</xdr:rowOff>
    </xdr:from>
    <xdr:to>
      <xdr:col>55</xdr:col>
      <xdr:colOff>88900</xdr:colOff>
      <xdr:row>91</xdr:row>
      <xdr:rowOff>158750</xdr:rowOff>
    </xdr:to>
    <xdr:cxnSp macro="">
      <xdr:nvCxnSpPr>
        <xdr:cNvPr id="459" name="直線コネクタ 458">
          <a:extLst>
            <a:ext uri="{FF2B5EF4-FFF2-40B4-BE49-F238E27FC236}">
              <a16:creationId xmlns:a16="http://schemas.microsoft.com/office/drawing/2014/main" id="{4309E33A-12A2-4B17-9A65-9C97F2DA13BF}"/>
            </a:ext>
          </a:extLst>
        </xdr:cNvPr>
        <xdr:cNvCxnSpPr/>
      </xdr:nvCxnSpPr>
      <xdr:spPr>
        <a:xfrm>
          <a:off x="10388600" y="1576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29210</xdr:rowOff>
    </xdr:from>
    <xdr:to>
      <xdr:col>55</xdr:col>
      <xdr:colOff>0</xdr:colOff>
      <xdr:row>97</xdr:row>
      <xdr:rowOff>44450</xdr:rowOff>
    </xdr:to>
    <xdr:cxnSp macro="">
      <xdr:nvCxnSpPr>
        <xdr:cNvPr id="460" name="直線コネクタ 459">
          <a:extLst>
            <a:ext uri="{FF2B5EF4-FFF2-40B4-BE49-F238E27FC236}">
              <a16:creationId xmlns:a16="http://schemas.microsoft.com/office/drawing/2014/main" id="{C816BDAD-8864-42F4-A1C6-6208C712DE23}"/>
            </a:ext>
          </a:extLst>
        </xdr:cNvPr>
        <xdr:cNvCxnSpPr/>
      </xdr:nvCxnSpPr>
      <xdr:spPr>
        <a:xfrm>
          <a:off x="9639300" y="1665986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92075</xdr:rowOff>
    </xdr:from>
    <xdr:ext cx="532130" cy="259080"/>
    <xdr:sp macro="" textlink="">
      <xdr:nvSpPr>
        <xdr:cNvPr id="461" name="土木費平均値テキスト">
          <a:extLst>
            <a:ext uri="{FF2B5EF4-FFF2-40B4-BE49-F238E27FC236}">
              <a16:creationId xmlns:a16="http://schemas.microsoft.com/office/drawing/2014/main" id="{12757097-FC1F-49CA-9CA6-F60726C05774}"/>
            </a:ext>
          </a:extLst>
        </xdr:cNvPr>
        <xdr:cNvSpPr txBox="1"/>
      </xdr:nvSpPr>
      <xdr:spPr>
        <a:xfrm>
          <a:off x="10528300" y="16379825"/>
          <a:ext cx="532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79,240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69215</xdr:rowOff>
    </xdr:from>
    <xdr:to>
      <xdr:col>55</xdr:col>
      <xdr:colOff>50800</xdr:colOff>
      <xdr:row>96</xdr:row>
      <xdr:rowOff>170815</xdr:rowOff>
    </xdr:to>
    <xdr:sp macro="" textlink="">
      <xdr:nvSpPr>
        <xdr:cNvPr id="462" name="フローチャート: 判断 461">
          <a:extLst>
            <a:ext uri="{FF2B5EF4-FFF2-40B4-BE49-F238E27FC236}">
              <a16:creationId xmlns:a16="http://schemas.microsoft.com/office/drawing/2014/main" id="{059726BB-6DAC-46E8-993C-93D21CA1B074}"/>
            </a:ext>
          </a:extLst>
        </xdr:cNvPr>
        <xdr:cNvSpPr/>
      </xdr:nvSpPr>
      <xdr:spPr>
        <a:xfrm>
          <a:off x="10426700" y="165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97</xdr:row>
      <xdr:rowOff>29210</xdr:rowOff>
    </xdr:from>
    <xdr:to>
      <xdr:col>50</xdr:col>
      <xdr:colOff>114300</xdr:colOff>
      <xdr:row>97</xdr:row>
      <xdr:rowOff>43815</xdr:rowOff>
    </xdr:to>
    <xdr:cxnSp macro="">
      <xdr:nvCxnSpPr>
        <xdr:cNvPr id="463" name="直線コネクタ 462">
          <a:extLst>
            <a:ext uri="{FF2B5EF4-FFF2-40B4-BE49-F238E27FC236}">
              <a16:creationId xmlns:a16="http://schemas.microsoft.com/office/drawing/2014/main" id="{227EFB87-D8F8-408E-A48C-BE68431F1257}"/>
            </a:ext>
          </a:extLst>
        </xdr:cNvPr>
        <xdr:cNvCxnSpPr/>
      </xdr:nvCxnSpPr>
      <xdr:spPr>
        <a:xfrm flipV="1">
          <a:off x="8743950" y="16659860"/>
          <a:ext cx="8953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86360</xdr:rowOff>
    </xdr:from>
    <xdr:to>
      <xdr:col>50</xdr:col>
      <xdr:colOff>165100</xdr:colOff>
      <xdr:row>97</xdr:row>
      <xdr:rowOff>16510</xdr:rowOff>
    </xdr:to>
    <xdr:sp macro="" textlink="">
      <xdr:nvSpPr>
        <xdr:cNvPr id="464" name="フローチャート: 判断 463">
          <a:extLst>
            <a:ext uri="{FF2B5EF4-FFF2-40B4-BE49-F238E27FC236}">
              <a16:creationId xmlns:a16="http://schemas.microsoft.com/office/drawing/2014/main" id="{54583C51-7DA9-40DC-AE79-095FBC766A11}"/>
            </a:ext>
          </a:extLst>
        </xdr:cNvPr>
        <xdr:cNvSpPr/>
      </xdr:nvSpPr>
      <xdr:spPr>
        <a:xfrm>
          <a:off x="9588500" y="1654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33020</xdr:rowOff>
    </xdr:from>
    <xdr:ext cx="534670" cy="259080"/>
    <xdr:sp macro="" textlink="">
      <xdr:nvSpPr>
        <xdr:cNvPr id="465" name="テキスト ボックス 464">
          <a:extLst>
            <a:ext uri="{FF2B5EF4-FFF2-40B4-BE49-F238E27FC236}">
              <a16:creationId xmlns:a16="http://schemas.microsoft.com/office/drawing/2014/main" id="{762AC137-4693-4A74-9417-70810DDAC158}"/>
            </a:ext>
          </a:extLst>
        </xdr:cNvPr>
        <xdr:cNvSpPr txBox="1"/>
      </xdr:nvSpPr>
      <xdr:spPr>
        <a:xfrm>
          <a:off x="9371965" y="16320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75,578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43815</xdr:rowOff>
    </xdr:from>
    <xdr:to>
      <xdr:col>45</xdr:col>
      <xdr:colOff>171450</xdr:colOff>
      <xdr:row>97</xdr:row>
      <xdr:rowOff>59690</xdr:rowOff>
    </xdr:to>
    <xdr:cxnSp macro="">
      <xdr:nvCxnSpPr>
        <xdr:cNvPr id="466" name="直線コネクタ 465">
          <a:extLst>
            <a:ext uri="{FF2B5EF4-FFF2-40B4-BE49-F238E27FC236}">
              <a16:creationId xmlns:a16="http://schemas.microsoft.com/office/drawing/2014/main" id="{3FAC26EA-3C1E-433A-9895-5C41F158DA5A}"/>
            </a:ext>
          </a:extLst>
        </xdr:cNvPr>
        <xdr:cNvCxnSpPr/>
      </xdr:nvCxnSpPr>
      <xdr:spPr>
        <a:xfrm flipV="1">
          <a:off x="7861300" y="16674465"/>
          <a:ext cx="8826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61595</xdr:rowOff>
    </xdr:from>
    <xdr:to>
      <xdr:col>46</xdr:col>
      <xdr:colOff>38100</xdr:colOff>
      <xdr:row>96</xdr:row>
      <xdr:rowOff>163195</xdr:rowOff>
    </xdr:to>
    <xdr:sp macro="" textlink="">
      <xdr:nvSpPr>
        <xdr:cNvPr id="467" name="フローチャート: 判断 466">
          <a:extLst>
            <a:ext uri="{FF2B5EF4-FFF2-40B4-BE49-F238E27FC236}">
              <a16:creationId xmlns:a16="http://schemas.microsoft.com/office/drawing/2014/main" id="{73D2352A-2873-4ED9-ACA6-A59652B14529}"/>
            </a:ext>
          </a:extLst>
        </xdr:cNvPr>
        <xdr:cNvSpPr/>
      </xdr:nvSpPr>
      <xdr:spPr>
        <a:xfrm>
          <a:off x="8699500" y="165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8255</xdr:rowOff>
    </xdr:from>
    <xdr:ext cx="532130" cy="256540"/>
    <xdr:sp macro="" textlink="">
      <xdr:nvSpPr>
        <xdr:cNvPr id="468" name="テキスト ボックス 467">
          <a:extLst>
            <a:ext uri="{FF2B5EF4-FFF2-40B4-BE49-F238E27FC236}">
              <a16:creationId xmlns:a16="http://schemas.microsoft.com/office/drawing/2014/main" id="{512B2757-3D85-469F-84CD-7552ED8FA144}"/>
            </a:ext>
          </a:extLst>
        </xdr:cNvPr>
        <xdr:cNvSpPr txBox="1"/>
      </xdr:nvSpPr>
      <xdr:spPr>
        <a:xfrm>
          <a:off x="8482965" y="162960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81,023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29210</xdr:rowOff>
    </xdr:from>
    <xdr:to>
      <xdr:col>41</xdr:col>
      <xdr:colOff>50800</xdr:colOff>
      <xdr:row>97</xdr:row>
      <xdr:rowOff>59690</xdr:rowOff>
    </xdr:to>
    <xdr:cxnSp macro="">
      <xdr:nvCxnSpPr>
        <xdr:cNvPr id="469" name="直線コネクタ 468">
          <a:extLst>
            <a:ext uri="{FF2B5EF4-FFF2-40B4-BE49-F238E27FC236}">
              <a16:creationId xmlns:a16="http://schemas.microsoft.com/office/drawing/2014/main" id="{26214DFF-7264-4AA0-82AC-9D1AE26567CB}"/>
            </a:ext>
          </a:extLst>
        </xdr:cNvPr>
        <xdr:cNvCxnSpPr/>
      </xdr:nvCxnSpPr>
      <xdr:spPr>
        <a:xfrm>
          <a:off x="6972300" y="1665986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109855</xdr:rowOff>
    </xdr:from>
    <xdr:to>
      <xdr:col>41</xdr:col>
      <xdr:colOff>101600</xdr:colOff>
      <xdr:row>97</xdr:row>
      <xdr:rowOff>40640</xdr:rowOff>
    </xdr:to>
    <xdr:sp macro="" textlink="">
      <xdr:nvSpPr>
        <xdr:cNvPr id="470" name="フローチャート: 判断 469">
          <a:extLst>
            <a:ext uri="{FF2B5EF4-FFF2-40B4-BE49-F238E27FC236}">
              <a16:creationId xmlns:a16="http://schemas.microsoft.com/office/drawing/2014/main" id="{CAF3A982-00DB-4467-B47B-9EA9D2F027C9}"/>
            </a:ext>
          </a:extLst>
        </xdr:cNvPr>
        <xdr:cNvSpPr/>
      </xdr:nvSpPr>
      <xdr:spPr>
        <a:xfrm>
          <a:off x="7810500" y="16569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56515</xdr:rowOff>
    </xdr:from>
    <xdr:ext cx="532130" cy="258445"/>
    <xdr:sp macro="" textlink="">
      <xdr:nvSpPr>
        <xdr:cNvPr id="471" name="テキスト ボックス 470">
          <a:extLst>
            <a:ext uri="{FF2B5EF4-FFF2-40B4-BE49-F238E27FC236}">
              <a16:creationId xmlns:a16="http://schemas.microsoft.com/office/drawing/2014/main" id="{7E666834-72A0-4B2E-95A3-39A489694DA7}"/>
            </a:ext>
          </a:extLst>
        </xdr:cNvPr>
        <xdr:cNvSpPr txBox="1"/>
      </xdr:nvSpPr>
      <xdr:spPr>
        <a:xfrm>
          <a:off x="7593965" y="1634426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123190</xdr:rowOff>
    </xdr:from>
    <xdr:to>
      <xdr:col>36</xdr:col>
      <xdr:colOff>165100</xdr:colOff>
      <xdr:row>97</xdr:row>
      <xdr:rowOff>53340</xdr:rowOff>
    </xdr:to>
    <xdr:sp macro="" textlink="">
      <xdr:nvSpPr>
        <xdr:cNvPr id="472" name="フローチャート: 判断 471">
          <a:extLst>
            <a:ext uri="{FF2B5EF4-FFF2-40B4-BE49-F238E27FC236}">
              <a16:creationId xmlns:a16="http://schemas.microsoft.com/office/drawing/2014/main" id="{F7687644-48C4-4293-9754-B1CDE3EA9C20}"/>
            </a:ext>
          </a:extLst>
        </xdr:cNvPr>
        <xdr:cNvSpPr/>
      </xdr:nvSpPr>
      <xdr:spPr>
        <a:xfrm>
          <a:off x="6921500" y="1658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69850</xdr:rowOff>
    </xdr:from>
    <xdr:ext cx="534670" cy="259080"/>
    <xdr:sp macro="" textlink="">
      <xdr:nvSpPr>
        <xdr:cNvPr id="473" name="テキスト ボックス 472">
          <a:extLst>
            <a:ext uri="{FF2B5EF4-FFF2-40B4-BE49-F238E27FC236}">
              <a16:creationId xmlns:a16="http://schemas.microsoft.com/office/drawing/2014/main" id="{29285C98-AACB-4B08-AE5D-68A9BD279E1F}"/>
            </a:ext>
          </a:extLst>
        </xdr:cNvPr>
        <xdr:cNvSpPr txBox="1"/>
      </xdr:nvSpPr>
      <xdr:spPr>
        <a:xfrm>
          <a:off x="6704965" y="16357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67,532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B695074D-BBF8-424C-9C63-2564D6086798}"/>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A6946FE-390F-4586-B5B0-57AF12875EE4}"/>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24565D77-6D1A-41B2-B708-9A0BA47D194F}"/>
            </a:ext>
          </a:extLst>
        </xdr:cNvPr>
        <xdr:cNvSpPr txBox="1"/>
      </xdr:nvSpPr>
      <xdr:spPr>
        <a:xfrm>
          <a:off x="8553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9460" cy="259080"/>
    <xdr:sp macro="" textlink="">
      <xdr:nvSpPr>
        <xdr:cNvPr id="477" name="テキスト ボックス 476">
          <a:extLst>
            <a:ext uri="{FF2B5EF4-FFF2-40B4-BE49-F238E27FC236}">
              <a16:creationId xmlns:a16="http://schemas.microsoft.com/office/drawing/2014/main" id="{D2895C60-B45C-4FBA-8397-FB460D4AD7B2}"/>
            </a:ext>
          </a:extLst>
        </xdr:cNvPr>
        <xdr:cNvSpPr txBox="1"/>
      </xdr:nvSpPr>
      <xdr:spPr>
        <a:xfrm>
          <a:off x="7670800" y="17396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7B8B6A8F-2AD7-41BB-8DC9-B010A4F43366}"/>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165100</xdr:rowOff>
    </xdr:from>
    <xdr:to>
      <xdr:col>55</xdr:col>
      <xdr:colOff>50800</xdr:colOff>
      <xdr:row>97</xdr:row>
      <xdr:rowOff>95250</xdr:rowOff>
    </xdr:to>
    <xdr:sp macro="" textlink="">
      <xdr:nvSpPr>
        <xdr:cNvPr id="479" name="楕円 478">
          <a:extLst>
            <a:ext uri="{FF2B5EF4-FFF2-40B4-BE49-F238E27FC236}">
              <a16:creationId xmlns:a16="http://schemas.microsoft.com/office/drawing/2014/main" id="{BFB83B49-18FC-4B6E-843F-EC27B68690AD}"/>
            </a:ext>
          </a:extLst>
        </xdr:cNvPr>
        <xdr:cNvSpPr/>
      </xdr:nvSpPr>
      <xdr:spPr>
        <a:xfrm>
          <a:off x="10426700"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143510</xdr:rowOff>
    </xdr:from>
    <xdr:ext cx="532130" cy="256540"/>
    <xdr:sp macro="" textlink="">
      <xdr:nvSpPr>
        <xdr:cNvPr id="480" name="土木費該当値テキスト">
          <a:extLst>
            <a:ext uri="{FF2B5EF4-FFF2-40B4-BE49-F238E27FC236}">
              <a16:creationId xmlns:a16="http://schemas.microsoft.com/office/drawing/2014/main" id="{971A15FE-88FE-4430-A214-C942C0D05184}"/>
            </a:ext>
          </a:extLst>
        </xdr:cNvPr>
        <xdr:cNvSpPr txBox="1"/>
      </xdr:nvSpPr>
      <xdr:spPr>
        <a:xfrm>
          <a:off x="10528300" y="1660271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58,293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149860</xdr:rowOff>
    </xdr:from>
    <xdr:to>
      <xdr:col>50</xdr:col>
      <xdr:colOff>165100</xdr:colOff>
      <xdr:row>97</xdr:row>
      <xdr:rowOff>80010</xdr:rowOff>
    </xdr:to>
    <xdr:sp macro="" textlink="">
      <xdr:nvSpPr>
        <xdr:cNvPr id="481" name="楕円 480">
          <a:extLst>
            <a:ext uri="{FF2B5EF4-FFF2-40B4-BE49-F238E27FC236}">
              <a16:creationId xmlns:a16="http://schemas.microsoft.com/office/drawing/2014/main" id="{1A32C6E8-5EE6-40F0-B70A-B417DD6D5278}"/>
            </a:ext>
          </a:extLst>
        </xdr:cNvPr>
        <xdr:cNvSpPr/>
      </xdr:nvSpPr>
      <xdr:spPr>
        <a:xfrm>
          <a:off x="9588500" y="1660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71120</xdr:rowOff>
    </xdr:from>
    <xdr:ext cx="534670" cy="259080"/>
    <xdr:sp macro="" textlink="">
      <xdr:nvSpPr>
        <xdr:cNvPr id="482" name="テキスト ボックス 481">
          <a:extLst>
            <a:ext uri="{FF2B5EF4-FFF2-40B4-BE49-F238E27FC236}">
              <a16:creationId xmlns:a16="http://schemas.microsoft.com/office/drawing/2014/main" id="{F368506C-B510-4359-872F-4D467725E9F9}"/>
            </a:ext>
          </a:extLst>
        </xdr:cNvPr>
        <xdr:cNvSpPr txBox="1"/>
      </xdr:nvSpPr>
      <xdr:spPr>
        <a:xfrm>
          <a:off x="9371965" y="16701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61,690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164465</xdr:rowOff>
    </xdr:from>
    <xdr:to>
      <xdr:col>46</xdr:col>
      <xdr:colOff>38100</xdr:colOff>
      <xdr:row>97</xdr:row>
      <xdr:rowOff>94615</xdr:rowOff>
    </xdr:to>
    <xdr:sp macro="" textlink="">
      <xdr:nvSpPr>
        <xdr:cNvPr id="483" name="楕円 482">
          <a:extLst>
            <a:ext uri="{FF2B5EF4-FFF2-40B4-BE49-F238E27FC236}">
              <a16:creationId xmlns:a16="http://schemas.microsoft.com/office/drawing/2014/main" id="{141ABB12-EE36-4685-B839-56F75FB6DCC4}"/>
            </a:ext>
          </a:extLst>
        </xdr:cNvPr>
        <xdr:cNvSpPr/>
      </xdr:nvSpPr>
      <xdr:spPr>
        <a:xfrm>
          <a:off x="8699500" y="1662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86360</xdr:rowOff>
    </xdr:from>
    <xdr:ext cx="532130" cy="256540"/>
    <xdr:sp macro="" textlink="">
      <xdr:nvSpPr>
        <xdr:cNvPr id="484" name="テキスト ボックス 483">
          <a:extLst>
            <a:ext uri="{FF2B5EF4-FFF2-40B4-BE49-F238E27FC236}">
              <a16:creationId xmlns:a16="http://schemas.microsoft.com/office/drawing/2014/main" id="{5FA2B95B-EBF6-48CD-9ADF-BF7E604218A4}"/>
            </a:ext>
          </a:extLst>
        </xdr:cNvPr>
        <xdr:cNvSpPr txBox="1"/>
      </xdr:nvSpPr>
      <xdr:spPr>
        <a:xfrm>
          <a:off x="8482965" y="1671701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58,447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8890</xdr:rowOff>
    </xdr:from>
    <xdr:to>
      <xdr:col>41</xdr:col>
      <xdr:colOff>101600</xdr:colOff>
      <xdr:row>97</xdr:row>
      <xdr:rowOff>110490</xdr:rowOff>
    </xdr:to>
    <xdr:sp macro="" textlink="">
      <xdr:nvSpPr>
        <xdr:cNvPr id="485" name="楕円 484">
          <a:extLst>
            <a:ext uri="{FF2B5EF4-FFF2-40B4-BE49-F238E27FC236}">
              <a16:creationId xmlns:a16="http://schemas.microsoft.com/office/drawing/2014/main" id="{84C3A261-5D97-459E-B751-6CF13ECA9C1E}"/>
            </a:ext>
          </a:extLst>
        </xdr:cNvPr>
        <xdr:cNvSpPr/>
      </xdr:nvSpPr>
      <xdr:spPr>
        <a:xfrm>
          <a:off x="7810500" y="1663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101600</xdr:rowOff>
    </xdr:from>
    <xdr:ext cx="532130" cy="259080"/>
    <xdr:sp macro="" textlink="">
      <xdr:nvSpPr>
        <xdr:cNvPr id="486" name="テキスト ボックス 485">
          <a:extLst>
            <a:ext uri="{FF2B5EF4-FFF2-40B4-BE49-F238E27FC236}">
              <a16:creationId xmlns:a16="http://schemas.microsoft.com/office/drawing/2014/main" id="{4C42534F-96D4-4865-85B8-361AED8E6AAF}"/>
            </a:ext>
          </a:extLst>
        </xdr:cNvPr>
        <xdr:cNvSpPr txBox="1"/>
      </xdr:nvSpPr>
      <xdr:spPr>
        <a:xfrm>
          <a:off x="7593965" y="167322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54,992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149225</xdr:rowOff>
    </xdr:from>
    <xdr:to>
      <xdr:col>36</xdr:col>
      <xdr:colOff>165100</xdr:colOff>
      <xdr:row>97</xdr:row>
      <xdr:rowOff>79375</xdr:rowOff>
    </xdr:to>
    <xdr:sp macro="" textlink="">
      <xdr:nvSpPr>
        <xdr:cNvPr id="487" name="楕円 486">
          <a:extLst>
            <a:ext uri="{FF2B5EF4-FFF2-40B4-BE49-F238E27FC236}">
              <a16:creationId xmlns:a16="http://schemas.microsoft.com/office/drawing/2014/main" id="{545C156E-494C-4EF4-9808-8DE71DF73EFB}"/>
            </a:ext>
          </a:extLst>
        </xdr:cNvPr>
        <xdr:cNvSpPr/>
      </xdr:nvSpPr>
      <xdr:spPr>
        <a:xfrm>
          <a:off x="6921500" y="1660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70485</xdr:rowOff>
    </xdr:from>
    <xdr:ext cx="534670" cy="259080"/>
    <xdr:sp macro="" textlink="">
      <xdr:nvSpPr>
        <xdr:cNvPr id="488" name="テキスト ボックス 487">
          <a:extLst>
            <a:ext uri="{FF2B5EF4-FFF2-40B4-BE49-F238E27FC236}">
              <a16:creationId xmlns:a16="http://schemas.microsoft.com/office/drawing/2014/main" id="{FBA3B907-919C-4011-80C0-7BEB96EA1729}"/>
            </a:ext>
          </a:extLst>
        </xdr:cNvPr>
        <xdr:cNvSpPr txBox="1"/>
      </xdr:nvSpPr>
      <xdr:spPr>
        <a:xfrm>
          <a:off x="6704965" y="167011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61,751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171450</xdr:colOff>
      <xdr:row>25</xdr:row>
      <xdr:rowOff>31115</xdr:rowOff>
    </xdr:to>
    <xdr:sp macro="" textlink="">
      <xdr:nvSpPr>
        <xdr:cNvPr id="489" name="正方形/長方形 488">
          <a:extLst>
            <a:ext uri="{FF2B5EF4-FFF2-40B4-BE49-F238E27FC236}">
              <a16:creationId xmlns:a16="http://schemas.microsoft.com/office/drawing/2014/main" id="{98FDBC48-754B-47EE-BD0A-3198EB63EE5B}"/>
            </a:ext>
          </a:extLst>
        </xdr:cNvPr>
        <xdr:cNvSpPr/>
      </xdr:nvSpPr>
      <xdr:spPr>
        <a:xfrm>
          <a:off x="12446000" y="3999230"/>
          <a:ext cx="46799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90" name="正方形/長方形 489">
          <a:extLst>
            <a:ext uri="{FF2B5EF4-FFF2-40B4-BE49-F238E27FC236}">
              <a16:creationId xmlns:a16="http://schemas.microsoft.com/office/drawing/2014/main" id="{6B2D7AA7-9385-4A48-9DF1-FDF95FE0ECAC}"/>
            </a:ext>
          </a:extLst>
        </xdr:cNvPr>
        <xdr:cNvSpPr/>
      </xdr:nvSpPr>
      <xdr:spPr>
        <a:xfrm>
          <a:off x="12573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F03C0EC8-4139-42D3-8AA3-C4D6B9196FB1}"/>
            </a:ext>
          </a:extLst>
        </xdr:cNvPr>
        <xdr:cNvSpPr/>
      </xdr:nvSpPr>
      <xdr:spPr>
        <a:xfrm>
          <a:off x="12573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92" name="正方形/長方形 491">
          <a:extLst>
            <a:ext uri="{FF2B5EF4-FFF2-40B4-BE49-F238E27FC236}">
              <a16:creationId xmlns:a16="http://schemas.microsoft.com/office/drawing/2014/main" id="{7B931914-B443-4F59-90ED-89C66EF57045}"/>
            </a:ext>
          </a:extLst>
        </xdr:cNvPr>
        <xdr:cNvSpPr/>
      </xdr:nvSpPr>
      <xdr:spPr>
        <a:xfrm>
          <a:off x="13589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F77F4443-84AF-4574-8924-8B9F5A49C80A}"/>
            </a:ext>
          </a:extLst>
        </xdr:cNvPr>
        <xdr:cNvSpPr/>
      </xdr:nvSpPr>
      <xdr:spPr>
        <a:xfrm>
          <a:off x="13589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494" name="正方形/長方形 493">
          <a:extLst>
            <a:ext uri="{FF2B5EF4-FFF2-40B4-BE49-F238E27FC236}">
              <a16:creationId xmlns:a16="http://schemas.microsoft.com/office/drawing/2014/main" id="{A4D7747D-1A1F-496D-88D1-E827D4EB91EA}"/>
            </a:ext>
          </a:extLst>
        </xdr:cNvPr>
        <xdr:cNvSpPr/>
      </xdr:nvSpPr>
      <xdr:spPr>
        <a:xfrm>
          <a:off x="14732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632AF3ED-64F9-4ADE-B5F8-0711D89E3103}"/>
            </a:ext>
          </a:extLst>
        </xdr:cNvPr>
        <xdr:cNvSpPr/>
      </xdr:nvSpPr>
      <xdr:spPr>
        <a:xfrm>
          <a:off x="14732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80645</xdr:rowOff>
    </xdr:to>
    <xdr:sp macro="" textlink="">
      <xdr:nvSpPr>
        <xdr:cNvPr id="496" name="正方形/長方形 495">
          <a:extLst>
            <a:ext uri="{FF2B5EF4-FFF2-40B4-BE49-F238E27FC236}">
              <a16:creationId xmlns:a16="http://schemas.microsoft.com/office/drawing/2014/main" id="{E0C198AB-DC95-4887-8D48-6EE987284A64}"/>
            </a:ext>
          </a:extLst>
        </xdr:cNvPr>
        <xdr:cNvSpPr/>
      </xdr:nvSpPr>
      <xdr:spPr>
        <a:xfrm>
          <a:off x="12446000" y="4825365"/>
          <a:ext cx="46799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19710"/>
    <xdr:sp macro="" textlink="">
      <xdr:nvSpPr>
        <xdr:cNvPr id="497" name="テキスト ボックス 496">
          <a:extLst>
            <a:ext uri="{FF2B5EF4-FFF2-40B4-BE49-F238E27FC236}">
              <a16:creationId xmlns:a16="http://schemas.microsoft.com/office/drawing/2014/main" id="{B2382301-1E0D-40A2-9187-9EBF8F1A017F}"/>
            </a:ext>
          </a:extLst>
        </xdr:cNvPr>
        <xdr:cNvSpPr txBox="1"/>
      </xdr:nvSpPr>
      <xdr:spPr>
        <a:xfrm>
          <a:off x="12407900" y="46348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171450</xdr:colOff>
      <xdr:row>41</xdr:row>
      <xdr:rowOff>80645</xdr:rowOff>
    </xdr:to>
    <xdr:cxnSp macro="">
      <xdr:nvCxnSpPr>
        <xdr:cNvPr id="498" name="直線コネクタ 497">
          <a:extLst>
            <a:ext uri="{FF2B5EF4-FFF2-40B4-BE49-F238E27FC236}">
              <a16:creationId xmlns:a16="http://schemas.microsoft.com/office/drawing/2014/main" id="{07E7AB7C-C6D7-40F4-99FA-843633A640DA}"/>
            </a:ext>
          </a:extLst>
        </xdr:cNvPr>
        <xdr:cNvCxnSpPr/>
      </xdr:nvCxnSpPr>
      <xdr:spPr>
        <a:xfrm>
          <a:off x="12446000" y="7110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109220</xdr:rowOff>
    </xdr:from>
    <xdr:ext cx="246380" cy="250825"/>
    <xdr:sp macro="" textlink="">
      <xdr:nvSpPr>
        <xdr:cNvPr id="499" name="テキスト ボックス 498">
          <a:extLst>
            <a:ext uri="{FF2B5EF4-FFF2-40B4-BE49-F238E27FC236}">
              <a16:creationId xmlns:a16="http://schemas.microsoft.com/office/drawing/2014/main" id="{E439792D-C50F-4B37-947B-74BEA216F58D}"/>
            </a:ext>
          </a:extLst>
        </xdr:cNvPr>
        <xdr:cNvSpPr txBox="1"/>
      </xdr:nvSpPr>
      <xdr:spPr>
        <a:xfrm>
          <a:off x="12197080" y="696722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43180</xdr:rowOff>
    </xdr:from>
    <xdr:to>
      <xdr:col>89</xdr:col>
      <xdr:colOff>171450</xdr:colOff>
      <xdr:row>39</xdr:row>
      <xdr:rowOff>43180</xdr:rowOff>
    </xdr:to>
    <xdr:cxnSp macro="">
      <xdr:nvCxnSpPr>
        <xdr:cNvPr id="500" name="直線コネクタ 499">
          <a:extLst>
            <a:ext uri="{FF2B5EF4-FFF2-40B4-BE49-F238E27FC236}">
              <a16:creationId xmlns:a16="http://schemas.microsoft.com/office/drawing/2014/main" id="{1DE090C2-F6C0-428D-AC20-F80B474EF580}"/>
            </a:ext>
          </a:extLst>
        </xdr:cNvPr>
        <xdr:cNvCxnSpPr/>
      </xdr:nvCxnSpPr>
      <xdr:spPr>
        <a:xfrm>
          <a:off x="12446000" y="672973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72390</xdr:rowOff>
    </xdr:from>
    <xdr:ext cx="531495" cy="251460"/>
    <xdr:sp macro="" textlink="">
      <xdr:nvSpPr>
        <xdr:cNvPr id="501" name="テキスト ボックス 500">
          <a:extLst>
            <a:ext uri="{FF2B5EF4-FFF2-40B4-BE49-F238E27FC236}">
              <a16:creationId xmlns:a16="http://schemas.microsoft.com/office/drawing/2014/main" id="{9DFA8F87-D5A2-4CA4-BA0A-B5AEDB4344A3}"/>
            </a:ext>
          </a:extLst>
        </xdr:cNvPr>
        <xdr:cNvSpPr txBox="1"/>
      </xdr:nvSpPr>
      <xdr:spPr>
        <a:xfrm>
          <a:off x="11914505" y="658749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5715</xdr:rowOff>
    </xdr:from>
    <xdr:to>
      <xdr:col>89</xdr:col>
      <xdr:colOff>171450</xdr:colOff>
      <xdr:row>37</xdr:row>
      <xdr:rowOff>5715</xdr:rowOff>
    </xdr:to>
    <xdr:cxnSp macro="">
      <xdr:nvCxnSpPr>
        <xdr:cNvPr id="502" name="直線コネクタ 501">
          <a:extLst>
            <a:ext uri="{FF2B5EF4-FFF2-40B4-BE49-F238E27FC236}">
              <a16:creationId xmlns:a16="http://schemas.microsoft.com/office/drawing/2014/main" id="{5DB80F68-5FE2-4680-B15F-A9F77A3C7F31}"/>
            </a:ext>
          </a:extLst>
        </xdr:cNvPr>
        <xdr:cNvCxnSpPr/>
      </xdr:nvCxnSpPr>
      <xdr:spPr>
        <a:xfrm>
          <a:off x="12446000" y="6349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34925</xdr:rowOff>
    </xdr:from>
    <xdr:ext cx="531495" cy="251460"/>
    <xdr:sp macro="" textlink="">
      <xdr:nvSpPr>
        <xdr:cNvPr id="503" name="テキスト ボックス 502">
          <a:extLst>
            <a:ext uri="{FF2B5EF4-FFF2-40B4-BE49-F238E27FC236}">
              <a16:creationId xmlns:a16="http://schemas.microsoft.com/office/drawing/2014/main" id="{058F5F0C-0A25-4699-B68E-E70A684D2F46}"/>
            </a:ext>
          </a:extLst>
        </xdr:cNvPr>
        <xdr:cNvSpPr txBox="1"/>
      </xdr:nvSpPr>
      <xdr:spPr>
        <a:xfrm>
          <a:off x="11914505" y="620712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136525</xdr:rowOff>
    </xdr:from>
    <xdr:to>
      <xdr:col>89</xdr:col>
      <xdr:colOff>171450</xdr:colOff>
      <xdr:row>34</xdr:row>
      <xdr:rowOff>136525</xdr:rowOff>
    </xdr:to>
    <xdr:cxnSp macro="">
      <xdr:nvCxnSpPr>
        <xdr:cNvPr id="504" name="直線コネクタ 503">
          <a:extLst>
            <a:ext uri="{FF2B5EF4-FFF2-40B4-BE49-F238E27FC236}">
              <a16:creationId xmlns:a16="http://schemas.microsoft.com/office/drawing/2014/main" id="{0B17F3DA-D378-40FC-9E35-0921C36A86BA}"/>
            </a:ext>
          </a:extLst>
        </xdr:cNvPr>
        <xdr:cNvCxnSpPr/>
      </xdr:nvCxnSpPr>
      <xdr:spPr>
        <a:xfrm>
          <a:off x="12446000" y="596582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165100</xdr:rowOff>
    </xdr:from>
    <xdr:ext cx="531495" cy="250825"/>
    <xdr:sp macro="" textlink="">
      <xdr:nvSpPr>
        <xdr:cNvPr id="505" name="テキスト ボックス 504">
          <a:extLst>
            <a:ext uri="{FF2B5EF4-FFF2-40B4-BE49-F238E27FC236}">
              <a16:creationId xmlns:a16="http://schemas.microsoft.com/office/drawing/2014/main" id="{60F802C7-C989-41C4-B1A0-F5BB8A7D93C4}"/>
            </a:ext>
          </a:extLst>
        </xdr:cNvPr>
        <xdr:cNvSpPr txBox="1"/>
      </xdr:nvSpPr>
      <xdr:spPr>
        <a:xfrm>
          <a:off x="11914505" y="582295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99060</xdr:rowOff>
    </xdr:from>
    <xdr:to>
      <xdr:col>89</xdr:col>
      <xdr:colOff>171450</xdr:colOff>
      <xdr:row>32</xdr:row>
      <xdr:rowOff>99060</xdr:rowOff>
    </xdr:to>
    <xdr:cxnSp macro="">
      <xdr:nvCxnSpPr>
        <xdr:cNvPr id="506" name="直線コネクタ 505">
          <a:extLst>
            <a:ext uri="{FF2B5EF4-FFF2-40B4-BE49-F238E27FC236}">
              <a16:creationId xmlns:a16="http://schemas.microsoft.com/office/drawing/2014/main" id="{7621AC82-CDD0-4ED5-9B2D-42C490E5D50B}"/>
            </a:ext>
          </a:extLst>
        </xdr:cNvPr>
        <xdr:cNvCxnSpPr/>
      </xdr:nvCxnSpPr>
      <xdr:spPr>
        <a:xfrm>
          <a:off x="12446000" y="558546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128270</xdr:rowOff>
    </xdr:from>
    <xdr:ext cx="531495" cy="251460"/>
    <xdr:sp macro="" textlink="">
      <xdr:nvSpPr>
        <xdr:cNvPr id="507" name="テキスト ボックス 506">
          <a:extLst>
            <a:ext uri="{FF2B5EF4-FFF2-40B4-BE49-F238E27FC236}">
              <a16:creationId xmlns:a16="http://schemas.microsoft.com/office/drawing/2014/main" id="{DF57FB4B-121F-4E52-BA00-4C710F8BE512}"/>
            </a:ext>
          </a:extLst>
        </xdr:cNvPr>
        <xdr:cNvSpPr txBox="1"/>
      </xdr:nvSpPr>
      <xdr:spPr>
        <a:xfrm>
          <a:off x="11914505" y="544322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61595</xdr:rowOff>
    </xdr:from>
    <xdr:to>
      <xdr:col>89</xdr:col>
      <xdr:colOff>171450</xdr:colOff>
      <xdr:row>30</xdr:row>
      <xdr:rowOff>61595</xdr:rowOff>
    </xdr:to>
    <xdr:cxnSp macro="">
      <xdr:nvCxnSpPr>
        <xdr:cNvPr id="508" name="直線コネクタ 507">
          <a:extLst>
            <a:ext uri="{FF2B5EF4-FFF2-40B4-BE49-F238E27FC236}">
              <a16:creationId xmlns:a16="http://schemas.microsoft.com/office/drawing/2014/main" id="{CFD989D2-04F7-406E-BB50-48D26ADCCFCD}"/>
            </a:ext>
          </a:extLst>
        </xdr:cNvPr>
        <xdr:cNvCxnSpPr/>
      </xdr:nvCxnSpPr>
      <xdr:spPr>
        <a:xfrm>
          <a:off x="12446000" y="5205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90805</xdr:rowOff>
    </xdr:from>
    <xdr:ext cx="595630" cy="251460"/>
    <xdr:sp macro="" textlink="">
      <xdr:nvSpPr>
        <xdr:cNvPr id="509" name="テキスト ボックス 508">
          <a:extLst>
            <a:ext uri="{FF2B5EF4-FFF2-40B4-BE49-F238E27FC236}">
              <a16:creationId xmlns:a16="http://schemas.microsoft.com/office/drawing/2014/main" id="{8F1773EC-AC6D-479D-84C8-AF3ED73820CE}"/>
            </a:ext>
          </a:extLst>
        </xdr:cNvPr>
        <xdr:cNvSpPr txBox="1"/>
      </xdr:nvSpPr>
      <xdr:spPr>
        <a:xfrm>
          <a:off x="11850370" y="506285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10" name="直線コネクタ 509">
          <a:extLst>
            <a:ext uri="{FF2B5EF4-FFF2-40B4-BE49-F238E27FC236}">
              <a16:creationId xmlns:a16="http://schemas.microsoft.com/office/drawing/2014/main" id="{E5F3D69B-9C9A-4F64-9FD4-EC54BD9575CC}"/>
            </a:ext>
          </a:extLst>
        </xdr:cNvPr>
        <xdr:cNvCxnSpPr/>
      </xdr:nvCxnSpPr>
      <xdr:spPr>
        <a:xfrm>
          <a:off x="12446000" y="4825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53340</xdr:rowOff>
    </xdr:from>
    <xdr:ext cx="595630" cy="250825"/>
    <xdr:sp macro="" textlink="">
      <xdr:nvSpPr>
        <xdr:cNvPr id="511" name="テキスト ボックス 510">
          <a:extLst>
            <a:ext uri="{FF2B5EF4-FFF2-40B4-BE49-F238E27FC236}">
              <a16:creationId xmlns:a16="http://schemas.microsoft.com/office/drawing/2014/main" id="{34927C3A-7C61-463B-B7AD-2F57774A972B}"/>
            </a:ext>
          </a:extLst>
        </xdr:cNvPr>
        <xdr:cNvSpPr txBox="1"/>
      </xdr:nvSpPr>
      <xdr:spPr>
        <a:xfrm>
          <a:off x="11850370" y="4682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80645</xdr:rowOff>
    </xdr:to>
    <xdr:sp macro="" textlink="">
      <xdr:nvSpPr>
        <xdr:cNvPr id="512" name="消防費グラフ枠">
          <a:extLst>
            <a:ext uri="{FF2B5EF4-FFF2-40B4-BE49-F238E27FC236}">
              <a16:creationId xmlns:a16="http://schemas.microsoft.com/office/drawing/2014/main" id="{F073DFD0-1BAA-4FD2-849D-0D07A4F35A3E}"/>
            </a:ext>
          </a:extLst>
        </xdr:cNvPr>
        <xdr:cNvSpPr/>
      </xdr:nvSpPr>
      <xdr:spPr>
        <a:xfrm>
          <a:off x="12446000" y="4825365"/>
          <a:ext cx="46799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132080</xdr:rowOff>
    </xdr:from>
    <xdr:to>
      <xdr:col>85</xdr:col>
      <xdr:colOff>126365</xdr:colOff>
      <xdr:row>39</xdr:row>
      <xdr:rowOff>73660</xdr:rowOff>
    </xdr:to>
    <xdr:cxnSp macro="">
      <xdr:nvCxnSpPr>
        <xdr:cNvPr id="513" name="直線コネクタ 512">
          <a:extLst>
            <a:ext uri="{FF2B5EF4-FFF2-40B4-BE49-F238E27FC236}">
              <a16:creationId xmlns:a16="http://schemas.microsoft.com/office/drawing/2014/main" id="{47A3191D-8657-4B13-9500-C0C2C7595F66}"/>
            </a:ext>
          </a:extLst>
        </xdr:cNvPr>
        <xdr:cNvCxnSpPr/>
      </xdr:nvCxnSpPr>
      <xdr:spPr>
        <a:xfrm flipV="1">
          <a:off x="16317595" y="5275580"/>
          <a:ext cx="127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39</xdr:row>
      <xdr:rowOff>77470</xdr:rowOff>
    </xdr:from>
    <xdr:ext cx="534670" cy="252730"/>
    <xdr:sp macro="" textlink="">
      <xdr:nvSpPr>
        <xdr:cNvPr id="514" name="消防費最小値テキスト">
          <a:extLst>
            <a:ext uri="{FF2B5EF4-FFF2-40B4-BE49-F238E27FC236}">
              <a16:creationId xmlns:a16="http://schemas.microsoft.com/office/drawing/2014/main" id="{1F6EBC9D-C2D5-4F7C-9982-CD79DAFF2B30}"/>
            </a:ext>
          </a:extLst>
        </xdr:cNvPr>
        <xdr:cNvSpPr txBox="1"/>
      </xdr:nvSpPr>
      <xdr:spPr>
        <a:xfrm>
          <a:off x="16363950" y="676402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18,383</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73660</xdr:rowOff>
    </xdr:from>
    <xdr:to>
      <xdr:col>86</xdr:col>
      <xdr:colOff>25400</xdr:colOff>
      <xdr:row>39</xdr:row>
      <xdr:rowOff>73660</xdr:rowOff>
    </xdr:to>
    <xdr:cxnSp macro="">
      <xdr:nvCxnSpPr>
        <xdr:cNvPr id="515" name="直線コネクタ 514">
          <a:extLst>
            <a:ext uri="{FF2B5EF4-FFF2-40B4-BE49-F238E27FC236}">
              <a16:creationId xmlns:a16="http://schemas.microsoft.com/office/drawing/2014/main" id="{BE730FE6-D105-42D0-AAA2-1B6EE456AC4D}"/>
            </a:ext>
          </a:extLst>
        </xdr:cNvPr>
        <xdr:cNvCxnSpPr/>
      </xdr:nvCxnSpPr>
      <xdr:spPr>
        <a:xfrm>
          <a:off x="16230600" y="6760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29</xdr:row>
      <xdr:rowOff>80010</xdr:rowOff>
    </xdr:from>
    <xdr:ext cx="534670" cy="253365"/>
    <xdr:sp macro="" textlink="">
      <xdr:nvSpPr>
        <xdr:cNvPr id="516" name="消防費最大値テキスト">
          <a:extLst>
            <a:ext uri="{FF2B5EF4-FFF2-40B4-BE49-F238E27FC236}">
              <a16:creationId xmlns:a16="http://schemas.microsoft.com/office/drawing/2014/main" id="{676F7783-8C90-46E1-9F39-499CB56F080F}"/>
            </a:ext>
          </a:extLst>
        </xdr:cNvPr>
        <xdr:cNvSpPr txBox="1"/>
      </xdr:nvSpPr>
      <xdr:spPr>
        <a:xfrm>
          <a:off x="16363950" y="50520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96,249</a:t>
          </a:r>
          <a:endParaRPr kumimoji="1" lang="ja-JP" altLang="en-US" sz="1000" b="1">
            <a:latin typeface="ＭＳ Ｐゴシック"/>
          </a:endParaRPr>
        </a:p>
      </xdr:txBody>
    </xdr:sp>
    <xdr:clientData/>
  </xdr:oneCellAnchor>
  <xdr:twoCellAnchor>
    <xdr:from>
      <xdr:col>85</xdr:col>
      <xdr:colOff>38100</xdr:colOff>
      <xdr:row>30</xdr:row>
      <xdr:rowOff>132080</xdr:rowOff>
    </xdr:from>
    <xdr:to>
      <xdr:col>86</xdr:col>
      <xdr:colOff>25400</xdr:colOff>
      <xdr:row>30</xdr:row>
      <xdr:rowOff>132080</xdr:rowOff>
    </xdr:to>
    <xdr:cxnSp macro="">
      <xdr:nvCxnSpPr>
        <xdr:cNvPr id="517" name="直線コネクタ 516">
          <a:extLst>
            <a:ext uri="{FF2B5EF4-FFF2-40B4-BE49-F238E27FC236}">
              <a16:creationId xmlns:a16="http://schemas.microsoft.com/office/drawing/2014/main" id="{8BF3F486-1394-41E8-B7DE-84494986DF1F}"/>
            </a:ext>
          </a:extLst>
        </xdr:cNvPr>
        <xdr:cNvCxnSpPr/>
      </xdr:nvCxnSpPr>
      <xdr:spPr>
        <a:xfrm>
          <a:off x="16230600" y="5275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141605</xdr:rowOff>
    </xdr:from>
    <xdr:to>
      <xdr:col>85</xdr:col>
      <xdr:colOff>127000</xdr:colOff>
      <xdr:row>37</xdr:row>
      <xdr:rowOff>162560</xdr:rowOff>
    </xdr:to>
    <xdr:cxnSp macro="">
      <xdr:nvCxnSpPr>
        <xdr:cNvPr id="518" name="直線コネクタ 517">
          <a:extLst>
            <a:ext uri="{FF2B5EF4-FFF2-40B4-BE49-F238E27FC236}">
              <a16:creationId xmlns:a16="http://schemas.microsoft.com/office/drawing/2014/main" id="{F3EF54C1-9F1B-4F4F-9F21-83B1F1F46A01}"/>
            </a:ext>
          </a:extLst>
        </xdr:cNvPr>
        <xdr:cNvCxnSpPr/>
      </xdr:nvCxnSpPr>
      <xdr:spPr>
        <a:xfrm flipV="1">
          <a:off x="15481300" y="648525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37</xdr:row>
      <xdr:rowOff>112395</xdr:rowOff>
    </xdr:from>
    <xdr:ext cx="534670" cy="253365"/>
    <xdr:sp macro="" textlink="">
      <xdr:nvSpPr>
        <xdr:cNvPr id="519" name="消防費平均値テキスト">
          <a:extLst>
            <a:ext uri="{FF2B5EF4-FFF2-40B4-BE49-F238E27FC236}">
              <a16:creationId xmlns:a16="http://schemas.microsoft.com/office/drawing/2014/main" id="{D0FB2C2B-EA4E-4D8C-906F-09323BCAB41D}"/>
            </a:ext>
          </a:extLst>
        </xdr:cNvPr>
        <xdr:cNvSpPr txBox="1"/>
      </xdr:nvSpPr>
      <xdr:spPr>
        <a:xfrm>
          <a:off x="16363950" y="645604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30,514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133350</xdr:rowOff>
    </xdr:from>
    <xdr:to>
      <xdr:col>85</xdr:col>
      <xdr:colOff>171450</xdr:colOff>
      <xdr:row>38</xdr:row>
      <xdr:rowOff>64770</xdr:rowOff>
    </xdr:to>
    <xdr:sp macro="" textlink="">
      <xdr:nvSpPr>
        <xdr:cNvPr id="520" name="フローチャート: 判断 519">
          <a:extLst>
            <a:ext uri="{FF2B5EF4-FFF2-40B4-BE49-F238E27FC236}">
              <a16:creationId xmlns:a16="http://schemas.microsoft.com/office/drawing/2014/main" id="{70213AE7-4A96-4AA0-87D3-AC3AF1F45296}"/>
            </a:ext>
          </a:extLst>
        </xdr:cNvPr>
        <xdr:cNvSpPr/>
      </xdr:nvSpPr>
      <xdr:spPr>
        <a:xfrm>
          <a:off x="16268700" y="6477000"/>
          <a:ext cx="952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157480</xdr:rowOff>
    </xdr:from>
    <xdr:to>
      <xdr:col>81</xdr:col>
      <xdr:colOff>50800</xdr:colOff>
      <xdr:row>37</xdr:row>
      <xdr:rowOff>162560</xdr:rowOff>
    </xdr:to>
    <xdr:cxnSp macro="">
      <xdr:nvCxnSpPr>
        <xdr:cNvPr id="521" name="直線コネクタ 520">
          <a:extLst>
            <a:ext uri="{FF2B5EF4-FFF2-40B4-BE49-F238E27FC236}">
              <a16:creationId xmlns:a16="http://schemas.microsoft.com/office/drawing/2014/main" id="{D3FF6412-9C03-4586-A5B6-DC99A9CB6F23}"/>
            </a:ext>
          </a:extLst>
        </xdr:cNvPr>
        <xdr:cNvCxnSpPr/>
      </xdr:nvCxnSpPr>
      <xdr:spPr>
        <a:xfrm>
          <a:off x="14592300" y="65011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150495</xdr:rowOff>
    </xdr:from>
    <xdr:to>
      <xdr:col>81</xdr:col>
      <xdr:colOff>101600</xdr:colOff>
      <xdr:row>38</xdr:row>
      <xdr:rowOff>81915</xdr:rowOff>
    </xdr:to>
    <xdr:sp macro="" textlink="">
      <xdr:nvSpPr>
        <xdr:cNvPr id="522" name="フローチャート: 判断 521">
          <a:extLst>
            <a:ext uri="{FF2B5EF4-FFF2-40B4-BE49-F238E27FC236}">
              <a16:creationId xmlns:a16="http://schemas.microsoft.com/office/drawing/2014/main" id="{5000ED33-1BDC-4980-9F15-6799C730B669}"/>
            </a:ext>
          </a:extLst>
        </xdr:cNvPr>
        <xdr:cNvSpPr/>
      </xdr:nvSpPr>
      <xdr:spPr>
        <a:xfrm>
          <a:off x="15430500" y="649414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73025</xdr:rowOff>
    </xdr:from>
    <xdr:ext cx="532130" cy="250825"/>
    <xdr:sp macro="" textlink="">
      <xdr:nvSpPr>
        <xdr:cNvPr id="523" name="テキスト ボックス 522">
          <a:extLst>
            <a:ext uri="{FF2B5EF4-FFF2-40B4-BE49-F238E27FC236}">
              <a16:creationId xmlns:a16="http://schemas.microsoft.com/office/drawing/2014/main" id="{5743C069-B7E6-4467-8804-FF1BD36DBFFD}"/>
            </a:ext>
          </a:extLst>
        </xdr:cNvPr>
        <xdr:cNvSpPr txBox="1"/>
      </xdr:nvSpPr>
      <xdr:spPr>
        <a:xfrm>
          <a:off x="15213965" y="6588125"/>
          <a:ext cx="532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37</xdr:row>
      <xdr:rowOff>157480</xdr:rowOff>
    </xdr:from>
    <xdr:to>
      <xdr:col>76</xdr:col>
      <xdr:colOff>114300</xdr:colOff>
      <xdr:row>38</xdr:row>
      <xdr:rowOff>59055</xdr:rowOff>
    </xdr:to>
    <xdr:cxnSp macro="">
      <xdr:nvCxnSpPr>
        <xdr:cNvPr id="524" name="直線コネクタ 523">
          <a:extLst>
            <a:ext uri="{FF2B5EF4-FFF2-40B4-BE49-F238E27FC236}">
              <a16:creationId xmlns:a16="http://schemas.microsoft.com/office/drawing/2014/main" id="{A66784EA-C5F4-479B-B7ED-CE50A91EB974}"/>
            </a:ext>
          </a:extLst>
        </xdr:cNvPr>
        <xdr:cNvCxnSpPr/>
      </xdr:nvCxnSpPr>
      <xdr:spPr>
        <a:xfrm flipV="1">
          <a:off x="13696950" y="6501130"/>
          <a:ext cx="89535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17145</xdr:rowOff>
    </xdr:from>
    <xdr:to>
      <xdr:col>76</xdr:col>
      <xdr:colOff>165100</xdr:colOff>
      <xdr:row>38</xdr:row>
      <xdr:rowOff>116205</xdr:rowOff>
    </xdr:to>
    <xdr:sp macro="" textlink="">
      <xdr:nvSpPr>
        <xdr:cNvPr id="525" name="フローチャート: 判断 524">
          <a:extLst>
            <a:ext uri="{FF2B5EF4-FFF2-40B4-BE49-F238E27FC236}">
              <a16:creationId xmlns:a16="http://schemas.microsoft.com/office/drawing/2014/main" id="{A1FC4605-44D4-4D0F-B930-FBDE1944C8F3}"/>
            </a:ext>
          </a:extLst>
        </xdr:cNvPr>
        <xdr:cNvSpPr/>
      </xdr:nvSpPr>
      <xdr:spPr>
        <a:xfrm>
          <a:off x="14541500" y="6532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107315</xdr:rowOff>
    </xdr:from>
    <xdr:ext cx="534670" cy="250825"/>
    <xdr:sp macro="" textlink="">
      <xdr:nvSpPr>
        <xdr:cNvPr id="526" name="テキスト ボックス 525">
          <a:extLst>
            <a:ext uri="{FF2B5EF4-FFF2-40B4-BE49-F238E27FC236}">
              <a16:creationId xmlns:a16="http://schemas.microsoft.com/office/drawing/2014/main" id="{35371234-22FF-4836-9B82-4A8B7E886965}"/>
            </a:ext>
          </a:extLst>
        </xdr:cNvPr>
        <xdr:cNvSpPr txBox="1"/>
      </xdr:nvSpPr>
      <xdr:spPr>
        <a:xfrm>
          <a:off x="14324965" y="662241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12700</xdr:rowOff>
    </xdr:from>
    <xdr:to>
      <xdr:col>71</xdr:col>
      <xdr:colOff>171450</xdr:colOff>
      <xdr:row>38</xdr:row>
      <xdr:rowOff>59055</xdr:rowOff>
    </xdr:to>
    <xdr:cxnSp macro="">
      <xdr:nvCxnSpPr>
        <xdr:cNvPr id="527" name="直線コネクタ 526">
          <a:extLst>
            <a:ext uri="{FF2B5EF4-FFF2-40B4-BE49-F238E27FC236}">
              <a16:creationId xmlns:a16="http://schemas.microsoft.com/office/drawing/2014/main" id="{ED5782FE-1E76-4395-9CE5-292C689B0625}"/>
            </a:ext>
          </a:extLst>
        </xdr:cNvPr>
        <xdr:cNvCxnSpPr/>
      </xdr:nvCxnSpPr>
      <xdr:spPr>
        <a:xfrm>
          <a:off x="12814300" y="6527800"/>
          <a:ext cx="88265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15875</xdr:rowOff>
    </xdr:from>
    <xdr:to>
      <xdr:col>72</xdr:col>
      <xdr:colOff>38100</xdr:colOff>
      <xdr:row>38</xdr:row>
      <xdr:rowOff>114935</xdr:rowOff>
    </xdr:to>
    <xdr:sp macro="" textlink="">
      <xdr:nvSpPr>
        <xdr:cNvPr id="528" name="フローチャート: 判断 527">
          <a:extLst>
            <a:ext uri="{FF2B5EF4-FFF2-40B4-BE49-F238E27FC236}">
              <a16:creationId xmlns:a16="http://schemas.microsoft.com/office/drawing/2014/main" id="{37C841F6-89ED-40C4-9A2A-B0976B8B437A}"/>
            </a:ext>
          </a:extLst>
        </xdr:cNvPr>
        <xdr:cNvSpPr/>
      </xdr:nvSpPr>
      <xdr:spPr>
        <a:xfrm>
          <a:off x="13652500" y="65309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106680</xdr:rowOff>
    </xdr:from>
    <xdr:ext cx="532130" cy="250825"/>
    <xdr:sp macro="" textlink="">
      <xdr:nvSpPr>
        <xdr:cNvPr id="529" name="テキスト ボックス 528">
          <a:extLst>
            <a:ext uri="{FF2B5EF4-FFF2-40B4-BE49-F238E27FC236}">
              <a16:creationId xmlns:a16="http://schemas.microsoft.com/office/drawing/2014/main" id="{4A5BE2F3-9ADB-451F-BAD8-2B2F10C1EDB6}"/>
            </a:ext>
          </a:extLst>
        </xdr:cNvPr>
        <xdr:cNvSpPr txBox="1"/>
      </xdr:nvSpPr>
      <xdr:spPr>
        <a:xfrm>
          <a:off x="13435965" y="6621780"/>
          <a:ext cx="532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27,849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129540</xdr:rowOff>
    </xdr:from>
    <xdr:to>
      <xdr:col>67</xdr:col>
      <xdr:colOff>101600</xdr:colOff>
      <xdr:row>38</xdr:row>
      <xdr:rowOff>61595</xdr:rowOff>
    </xdr:to>
    <xdr:sp macro="" textlink="">
      <xdr:nvSpPr>
        <xdr:cNvPr id="530" name="フローチャート: 判断 529">
          <a:extLst>
            <a:ext uri="{FF2B5EF4-FFF2-40B4-BE49-F238E27FC236}">
              <a16:creationId xmlns:a16="http://schemas.microsoft.com/office/drawing/2014/main" id="{DF1293C1-F1CC-4314-8867-57A3AA160EEE}"/>
            </a:ext>
          </a:extLst>
        </xdr:cNvPr>
        <xdr:cNvSpPr/>
      </xdr:nvSpPr>
      <xdr:spPr>
        <a:xfrm>
          <a:off x="12763500" y="647319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77470</xdr:rowOff>
    </xdr:from>
    <xdr:ext cx="532130" cy="252730"/>
    <xdr:sp macro="" textlink="">
      <xdr:nvSpPr>
        <xdr:cNvPr id="531" name="テキスト ボックス 530">
          <a:extLst>
            <a:ext uri="{FF2B5EF4-FFF2-40B4-BE49-F238E27FC236}">
              <a16:creationId xmlns:a16="http://schemas.microsoft.com/office/drawing/2014/main" id="{C206244D-DC91-42BF-A23B-D6F25F454CCF}"/>
            </a:ext>
          </a:extLst>
        </xdr:cNvPr>
        <xdr:cNvSpPr txBox="1"/>
      </xdr:nvSpPr>
      <xdr:spPr>
        <a:xfrm>
          <a:off x="12546965" y="624967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30,691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32" name="テキスト ボックス 531">
          <a:extLst>
            <a:ext uri="{FF2B5EF4-FFF2-40B4-BE49-F238E27FC236}">
              <a16:creationId xmlns:a16="http://schemas.microsoft.com/office/drawing/2014/main" id="{E887C719-B95B-4987-BA9F-85456BABCC88}"/>
            </a:ext>
          </a:extLst>
        </xdr:cNvPr>
        <xdr:cNvSpPr txBox="1"/>
      </xdr:nvSpPr>
      <xdr:spPr>
        <a:xfrm>
          <a:off x="161290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9460" cy="253365"/>
    <xdr:sp macro="" textlink="">
      <xdr:nvSpPr>
        <xdr:cNvPr id="533" name="テキスト ボックス 532">
          <a:extLst>
            <a:ext uri="{FF2B5EF4-FFF2-40B4-BE49-F238E27FC236}">
              <a16:creationId xmlns:a16="http://schemas.microsoft.com/office/drawing/2014/main" id="{3CDE70C6-4582-4D0C-AC53-2256995D26C1}"/>
            </a:ext>
          </a:extLst>
        </xdr:cNvPr>
        <xdr:cNvSpPr txBox="1"/>
      </xdr:nvSpPr>
      <xdr:spPr>
        <a:xfrm>
          <a:off x="15290800" y="7107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3365"/>
    <xdr:sp macro="" textlink="">
      <xdr:nvSpPr>
        <xdr:cNvPr id="534" name="テキスト ボックス 533">
          <a:extLst>
            <a:ext uri="{FF2B5EF4-FFF2-40B4-BE49-F238E27FC236}">
              <a16:creationId xmlns:a16="http://schemas.microsoft.com/office/drawing/2014/main" id="{905C577E-A0FF-41F6-A42A-02D52349C579}"/>
            </a:ext>
          </a:extLst>
        </xdr:cNvPr>
        <xdr:cNvSpPr txBox="1"/>
      </xdr:nvSpPr>
      <xdr:spPr>
        <a:xfrm>
          <a:off x="14401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78105</xdr:rowOff>
    </xdr:from>
    <xdr:ext cx="762000" cy="253365"/>
    <xdr:sp macro="" textlink="">
      <xdr:nvSpPr>
        <xdr:cNvPr id="535" name="テキスト ボックス 534">
          <a:extLst>
            <a:ext uri="{FF2B5EF4-FFF2-40B4-BE49-F238E27FC236}">
              <a16:creationId xmlns:a16="http://schemas.microsoft.com/office/drawing/2014/main" id="{79A9E792-667B-455C-8CC3-B9021B4B1321}"/>
            </a:ext>
          </a:extLst>
        </xdr:cNvPr>
        <xdr:cNvSpPr txBox="1"/>
      </xdr:nvSpPr>
      <xdr:spPr>
        <a:xfrm>
          <a:off x="13506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9460" cy="253365"/>
    <xdr:sp macro="" textlink="">
      <xdr:nvSpPr>
        <xdr:cNvPr id="536" name="テキスト ボックス 535">
          <a:extLst>
            <a:ext uri="{FF2B5EF4-FFF2-40B4-BE49-F238E27FC236}">
              <a16:creationId xmlns:a16="http://schemas.microsoft.com/office/drawing/2014/main" id="{306DDD43-A4FC-4EFA-A21C-2AEB9BBF8733}"/>
            </a:ext>
          </a:extLst>
        </xdr:cNvPr>
        <xdr:cNvSpPr txBox="1"/>
      </xdr:nvSpPr>
      <xdr:spPr>
        <a:xfrm>
          <a:off x="12623800" y="7107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92075</xdr:rowOff>
    </xdr:from>
    <xdr:to>
      <xdr:col>85</xdr:col>
      <xdr:colOff>171450</xdr:colOff>
      <xdr:row>38</xdr:row>
      <xdr:rowOff>23495</xdr:rowOff>
    </xdr:to>
    <xdr:sp macro="" textlink="">
      <xdr:nvSpPr>
        <xdr:cNvPr id="537" name="楕円 536">
          <a:extLst>
            <a:ext uri="{FF2B5EF4-FFF2-40B4-BE49-F238E27FC236}">
              <a16:creationId xmlns:a16="http://schemas.microsoft.com/office/drawing/2014/main" id="{52DE283D-33C2-435D-AFEF-F2A8707558F5}"/>
            </a:ext>
          </a:extLst>
        </xdr:cNvPr>
        <xdr:cNvSpPr/>
      </xdr:nvSpPr>
      <xdr:spPr>
        <a:xfrm>
          <a:off x="16268700" y="6435725"/>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36</xdr:row>
      <xdr:rowOff>114300</xdr:rowOff>
    </xdr:from>
    <xdr:ext cx="534670" cy="253365"/>
    <xdr:sp macro="" textlink="">
      <xdr:nvSpPr>
        <xdr:cNvPr id="538" name="消防費該当値テキスト">
          <a:extLst>
            <a:ext uri="{FF2B5EF4-FFF2-40B4-BE49-F238E27FC236}">
              <a16:creationId xmlns:a16="http://schemas.microsoft.com/office/drawing/2014/main" id="{D51A6DC6-6DD0-4D44-B9DA-FB6ED79AAF50}"/>
            </a:ext>
          </a:extLst>
        </xdr:cNvPr>
        <xdr:cNvSpPr txBox="1"/>
      </xdr:nvSpPr>
      <xdr:spPr>
        <a:xfrm>
          <a:off x="16363950" y="62865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32,732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112395</xdr:rowOff>
    </xdr:from>
    <xdr:to>
      <xdr:col>81</xdr:col>
      <xdr:colOff>101600</xdr:colOff>
      <xdr:row>38</xdr:row>
      <xdr:rowOff>43815</xdr:rowOff>
    </xdr:to>
    <xdr:sp macro="" textlink="">
      <xdr:nvSpPr>
        <xdr:cNvPr id="539" name="楕円 538">
          <a:extLst>
            <a:ext uri="{FF2B5EF4-FFF2-40B4-BE49-F238E27FC236}">
              <a16:creationId xmlns:a16="http://schemas.microsoft.com/office/drawing/2014/main" id="{3FFB5978-F614-4A45-9D7E-53CAB4D25815}"/>
            </a:ext>
          </a:extLst>
        </xdr:cNvPr>
        <xdr:cNvSpPr/>
      </xdr:nvSpPr>
      <xdr:spPr>
        <a:xfrm>
          <a:off x="15430500" y="645604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60325</xdr:rowOff>
    </xdr:from>
    <xdr:ext cx="532130" cy="253365"/>
    <xdr:sp macro="" textlink="">
      <xdr:nvSpPr>
        <xdr:cNvPr id="540" name="テキスト ボックス 539">
          <a:extLst>
            <a:ext uri="{FF2B5EF4-FFF2-40B4-BE49-F238E27FC236}">
              <a16:creationId xmlns:a16="http://schemas.microsoft.com/office/drawing/2014/main" id="{2E419876-919F-49D1-AE15-346233BD4894}"/>
            </a:ext>
          </a:extLst>
        </xdr:cNvPr>
        <xdr:cNvSpPr txBox="1"/>
      </xdr:nvSpPr>
      <xdr:spPr>
        <a:xfrm>
          <a:off x="15213965" y="623252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31,641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107950</xdr:rowOff>
    </xdr:from>
    <xdr:to>
      <xdr:col>76</xdr:col>
      <xdr:colOff>165100</xdr:colOff>
      <xdr:row>38</xdr:row>
      <xdr:rowOff>39370</xdr:rowOff>
    </xdr:to>
    <xdr:sp macro="" textlink="">
      <xdr:nvSpPr>
        <xdr:cNvPr id="541" name="楕円 540">
          <a:extLst>
            <a:ext uri="{FF2B5EF4-FFF2-40B4-BE49-F238E27FC236}">
              <a16:creationId xmlns:a16="http://schemas.microsoft.com/office/drawing/2014/main" id="{1BD8AF8E-D359-49FD-9045-8682C477EC27}"/>
            </a:ext>
          </a:extLst>
        </xdr:cNvPr>
        <xdr:cNvSpPr/>
      </xdr:nvSpPr>
      <xdr:spPr>
        <a:xfrm>
          <a:off x="14541500" y="645160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55880</xdr:rowOff>
    </xdr:from>
    <xdr:ext cx="534670" cy="253365"/>
    <xdr:sp macro="" textlink="">
      <xdr:nvSpPr>
        <xdr:cNvPr id="542" name="テキスト ボックス 541">
          <a:extLst>
            <a:ext uri="{FF2B5EF4-FFF2-40B4-BE49-F238E27FC236}">
              <a16:creationId xmlns:a16="http://schemas.microsoft.com/office/drawing/2014/main" id="{8B3F0DE4-FB4F-45E8-902C-2C11E2BF67C7}"/>
            </a:ext>
          </a:extLst>
        </xdr:cNvPr>
        <xdr:cNvSpPr txBox="1"/>
      </xdr:nvSpPr>
      <xdr:spPr>
        <a:xfrm>
          <a:off x="14324965" y="62280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31,863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8890</xdr:rowOff>
    </xdr:from>
    <xdr:to>
      <xdr:col>72</xdr:col>
      <xdr:colOff>38100</xdr:colOff>
      <xdr:row>38</xdr:row>
      <xdr:rowOff>108585</xdr:rowOff>
    </xdr:to>
    <xdr:sp macro="" textlink="">
      <xdr:nvSpPr>
        <xdr:cNvPr id="543" name="楕円 542">
          <a:extLst>
            <a:ext uri="{FF2B5EF4-FFF2-40B4-BE49-F238E27FC236}">
              <a16:creationId xmlns:a16="http://schemas.microsoft.com/office/drawing/2014/main" id="{61953E3F-018C-476E-92A9-1456BB0E4682}"/>
            </a:ext>
          </a:extLst>
        </xdr:cNvPr>
        <xdr:cNvSpPr/>
      </xdr:nvSpPr>
      <xdr:spPr>
        <a:xfrm>
          <a:off x="13652500" y="65239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125095</xdr:rowOff>
    </xdr:from>
    <xdr:ext cx="532130" cy="251460"/>
    <xdr:sp macro="" textlink="">
      <xdr:nvSpPr>
        <xdr:cNvPr id="544" name="テキスト ボックス 543">
          <a:extLst>
            <a:ext uri="{FF2B5EF4-FFF2-40B4-BE49-F238E27FC236}">
              <a16:creationId xmlns:a16="http://schemas.microsoft.com/office/drawing/2014/main" id="{AEC8C284-0316-44FE-8FAB-2422266602F4}"/>
            </a:ext>
          </a:extLst>
        </xdr:cNvPr>
        <xdr:cNvSpPr txBox="1"/>
      </xdr:nvSpPr>
      <xdr:spPr>
        <a:xfrm>
          <a:off x="13435965" y="6297295"/>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28,157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130175</xdr:rowOff>
    </xdr:from>
    <xdr:to>
      <xdr:col>67</xdr:col>
      <xdr:colOff>101600</xdr:colOff>
      <xdr:row>38</xdr:row>
      <xdr:rowOff>61595</xdr:rowOff>
    </xdr:to>
    <xdr:sp macro="" textlink="">
      <xdr:nvSpPr>
        <xdr:cNvPr id="545" name="楕円 544">
          <a:extLst>
            <a:ext uri="{FF2B5EF4-FFF2-40B4-BE49-F238E27FC236}">
              <a16:creationId xmlns:a16="http://schemas.microsoft.com/office/drawing/2014/main" id="{FE8EA46D-171C-44A2-A418-690C6BF1250F}"/>
            </a:ext>
          </a:extLst>
        </xdr:cNvPr>
        <xdr:cNvSpPr/>
      </xdr:nvSpPr>
      <xdr:spPr>
        <a:xfrm>
          <a:off x="12763500" y="64738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53340</xdr:rowOff>
    </xdr:from>
    <xdr:ext cx="532130" cy="250825"/>
    <xdr:sp macro="" textlink="">
      <xdr:nvSpPr>
        <xdr:cNvPr id="546" name="テキスト ボックス 545">
          <a:extLst>
            <a:ext uri="{FF2B5EF4-FFF2-40B4-BE49-F238E27FC236}">
              <a16:creationId xmlns:a16="http://schemas.microsoft.com/office/drawing/2014/main" id="{286E7100-3BB3-4DE8-8202-5E2E3A1D00E2}"/>
            </a:ext>
          </a:extLst>
        </xdr:cNvPr>
        <xdr:cNvSpPr txBox="1"/>
      </xdr:nvSpPr>
      <xdr:spPr>
        <a:xfrm>
          <a:off x="12546965" y="6568440"/>
          <a:ext cx="532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30,666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171450</xdr:colOff>
      <xdr:row>45</xdr:row>
      <xdr:rowOff>31115</xdr:rowOff>
    </xdr:to>
    <xdr:sp macro="" textlink="">
      <xdr:nvSpPr>
        <xdr:cNvPr id="547" name="正方形/長方形 546">
          <a:extLst>
            <a:ext uri="{FF2B5EF4-FFF2-40B4-BE49-F238E27FC236}">
              <a16:creationId xmlns:a16="http://schemas.microsoft.com/office/drawing/2014/main" id="{724F53DF-CC86-4DD3-B72C-53BB1C6D5DC1}"/>
            </a:ext>
          </a:extLst>
        </xdr:cNvPr>
        <xdr:cNvSpPr/>
      </xdr:nvSpPr>
      <xdr:spPr>
        <a:xfrm>
          <a:off x="12446000" y="7428230"/>
          <a:ext cx="46799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48" name="正方形/長方形 547">
          <a:extLst>
            <a:ext uri="{FF2B5EF4-FFF2-40B4-BE49-F238E27FC236}">
              <a16:creationId xmlns:a16="http://schemas.microsoft.com/office/drawing/2014/main" id="{61DAFAE8-E6A8-4660-B7A3-5A27BC3D1F63}"/>
            </a:ext>
          </a:extLst>
        </xdr:cNvPr>
        <xdr:cNvSpPr/>
      </xdr:nvSpPr>
      <xdr:spPr>
        <a:xfrm>
          <a:off x="12573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5A9C0DB2-27E5-462D-92FC-F2D63423CAB3}"/>
            </a:ext>
          </a:extLst>
        </xdr:cNvPr>
        <xdr:cNvSpPr/>
      </xdr:nvSpPr>
      <xdr:spPr>
        <a:xfrm>
          <a:off x="12573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50" name="正方形/長方形 549">
          <a:extLst>
            <a:ext uri="{FF2B5EF4-FFF2-40B4-BE49-F238E27FC236}">
              <a16:creationId xmlns:a16="http://schemas.microsoft.com/office/drawing/2014/main" id="{AF332685-1A76-4B70-9B42-A8E51B4A978B}"/>
            </a:ext>
          </a:extLst>
        </xdr:cNvPr>
        <xdr:cNvSpPr/>
      </xdr:nvSpPr>
      <xdr:spPr>
        <a:xfrm>
          <a:off x="13589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F947F6C1-1AE8-4450-BAA0-4D3D293F33FB}"/>
            </a:ext>
          </a:extLst>
        </xdr:cNvPr>
        <xdr:cNvSpPr/>
      </xdr:nvSpPr>
      <xdr:spPr>
        <a:xfrm>
          <a:off x="13589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52" name="正方形/長方形 551">
          <a:extLst>
            <a:ext uri="{FF2B5EF4-FFF2-40B4-BE49-F238E27FC236}">
              <a16:creationId xmlns:a16="http://schemas.microsoft.com/office/drawing/2014/main" id="{F0D12547-928E-4F74-BCB5-273DC930B9A3}"/>
            </a:ext>
          </a:extLst>
        </xdr:cNvPr>
        <xdr:cNvSpPr/>
      </xdr:nvSpPr>
      <xdr:spPr>
        <a:xfrm>
          <a:off x="14732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3E43C379-22B6-48D1-AC04-E65C7B9E1B46}"/>
            </a:ext>
          </a:extLst>
        </xdr:cNvPr>
        <xdr:cNvSpPr/>
      </xdr:nvSpPr>
      <xdr:spPr>
        <a:xfrm>
          <a:off x="14732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79,607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80645</xdr:rowOff>
    </xdr:to>
    <xdr:sp macro="" textlink="">
      <xdr:nvSpPr>
        <xdr:cNvPr id="554" name="正方形/長方形 553">
          <a:extLst>
            <a:ext uri="{FF2B5EF4-FFF2-40B4-BE49-F238E27FC236}">
              <a16:creationId xmlns:a16="http://schemas.microsoft.com/office/drawing/2014/main" id="{EBB86471-B3DE-4667-8A73-E21944664D82}"/>
            </a:ext>
          </a:extLst>
        </xdr:cNvPr>
        <xdr:cNvSpPr/>
      </xdr:nvSpPr>
      <xdr:spPr>
        <a:xfrm>
          <a:off x="12446000" y="8254365"/>
          <a:ext cx="46799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19710"/>
    <xdr:sp macro="" textlink="">
      <xdr:nvSpPr>
        <xdr:cNvPr id="555" name="テキスト ボックス 554">
          <a:extLst>
            <a:ext uri="{FF2B5EF4-FFF2-40B4-BE49-F238E27FC236}">
              <a16:creationId xmlns:a16="http://schemas.microsoft.com/office/drawing/2014/main" id="{3B6596EA-2D69-4FA4-BBE0-B133DC128860}"/>
            </a:ext>
          </a:extLst>
        </xdr:cNvPr>
        <xdr:cNvSpPr txBox="1"/>
      </xdr:nvSpPr>
      <xdr:spPr>
        <a:xfrm>
          <a:off x="12407900" y="80638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171450</xdr:colOff>
      <xdr:row>61</xdr:row>
      <xdr:rowOff>80645</xdr:rowOff>
    </xdr:to>
    <xdr:cxnSp macro="">
      <xdr:nvCxnSpPr>
        <xdr:cNvPr id="556" name="直線コネクタ 555">
          <a:extLst>
            <a:ext uri="{FF2B5EF4-FFF2-40B4-BE49-F238E27FC236}">
              <a16:creationId xmlns:a16="http://schemas.microsoft.com/office/drawing/2014/main" id="{F775DD29-C8AC-43F2-84B7-7BE24FC80B95}"/>
            </a:ext>
          </a:extLst>
        </xdr:cNvPr>
        <xdr:cNvCxnSpPr/>
      </xdr:nvCxnSpPr>
      <xdr:spPr>
        <a:xfrm>
          <a:off x="12446000" y="10539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43180</xdr:rowOff>
    </xdr:from>
    <xdr:to>
      <xdr:col>89</xdr:col>
      <xdr:colOff>171450</xdr:colOff>
      <xdr:row>59</xdr:row>
      <xdr:rowOff>43180</xdr:rowOff>
    </xdr:to>
    <xdr:cxnSp macro="">
      <xdr:nvCxnSpPr>
        <xdr:cNvPr id="557" name="直線コネクタ 556">
          <a:extLst>
            <a:ext uri="{FF2B5EF4-FFF2-40B4-BE49-F238E27FC236}">
              <a16:creationId xmlns:a16="http://schemas.microsoft.com/office/drawing/2014/main" id="{725F0792-77EA-4432-BE46-0C8DA76E88DE}"/>
            </a:ext>
          </a:extLst>
        </xdr:cNvPr>
        <xdr:cNvCxnSpPr/>
      </xdr:nvCxnSpPr>
      <xdr:spPr>
        <a:xfrm>
          <a:off x="12446000" y="1015873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72390</xdr:rowOff>
    </xdr:from>
    <xdr:ext cx="246380" cy="251460"/>
    <xdr:sp macro="" textlink="">
      <xdr:nvSpPr>
        <xdr:cNvPr id="558" name="テキスト ボックス 557">
          <a:extLst>
            <a:ext uri="{FF2B5EF4-FFF2-40B4-BE49-F238E27FC236}">
              <a16:creationId xmlns:a16="http://schemas.microsoft.com/office/drawing/2014/main" id="{1950AC1A-3674-4448-A245-F359F042A3B0}"/>
            </a:ext>
          </a:extLst>
        </xdr:cNvPr>
        <xdr:cNvSpPr txBox="1"/>
      </xdr:nvSpPr>
      <xdr:spPr>
        <a:xfrm>
          <a:off x="12197080" y="1001649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5715</xdr:rowOff>
    </xdr:from>
    <xdr:to>
      <xdr:col>89</xdr:col>
      <xdr:colOff>171450</xdr:colOff>
      <xdr:row>57</xdr:row>
      <xdr:rowOff>5715</xdr:rowOff>
    </xdr:to>
    <xdr:cxnSp macro="">
      <xdr:nvCxnSpPr>
        <xdr:cNvPr id="559" name="直線コネクタ 558">
          <a:extLst>
            <a:ext uri="{FF2B5EF4-FFF2-40B4-BE49-F238E27FC236}">
              <a16:creationId xmlns:a16="http://schemas.microsoft.com/office/drawing/2014/main" id="{7F839B29-AB9F-4FDB-A598-4BC24A206A21}"/>
            </a:ext>
          </a:extLst>
        </xdr:cNvPr>
        <xdr:cNvCxnSpPr/>
      </xdr:nvCxnSpPr>
      <xdr:spPr>
        <a:xfrm>
          <a:off x="12446000" y="9778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56</xdr:row>
      <xdr:rowOff>34925</xdr:rowOff>
    </xdr:from>
    <xdr:ext cx="595630" cy="251460"/>
    <xdr:sp macro="" textlink="">
      <xdr:nvSpPr>
        <xdr:cNvPr id="560" name="テキスト ボックス 559">
          <a:extLst>
            <a:ext uri="{FF2B5EF4-FFF2-40B4-BE49-F238E27FC236}">
              <a16:creationId xmlns:a16="http://schemas.microsoft.com/office/drawing/2014/main" id="{848BAD34-2A4F-45F3-B45A-B2FE05F79DB4}"/>
            </a:ext>
          </a:extLst>
        </xdr:cNvPr>
        <xdr:cNvSpPr txBox="1"/>
      </xdr:nvSpPr>
      <xdr:spPr>
        <a:xfrm>
          <a:off x="11850370" y="963612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136525</xdr:rowOff>
    </xdr:from>
    <xdr:to>
      <xdr:col>89</xdr:col>
      <xdr:colOff>171450</xdr:colOff>
      <xdr:row>54</xdr:row>
      <xdr:rowOff>136525</xdr:rowOff>
    </xdr:to>
    <xdr:cxnSp macro="">
      <xdr:nvCxnSpPr>
        <xdr:cNvPr id="561" name="直線コネクタ 560">
          <a:extLst>
            <a:ext uri="{FF2B5EF4-FFF2-40B4-BE49-F238E27FC236}">
              <a16:creationId xmlns:a16="http://schemas.microsoft.com/office/drawing/2014/main" id="{0400682C-3BA7-4F09-9822-21DA7B4A5E47}"/>
            </a:ext>
          </a:extLst>
        </xdr:cNvPr>
        <xdr:cNvCxnSpPr/>
      </xdr:nvCxnSpPr>
      <xdr:spPr>
        <a:xfrm>
          <a:off x="12446000" y="939482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165100</xdr:rowOff>
    </xdr:from>
    <xdr:ext cx="595630" cy="250825"/>
    <xdr:sp macro="" textlink="">
      <xdr:nvSpPr>
        <xdr:cNvPr id="562" name="テキスト ボックス 561">
          <a:extLst>
            <a:ext uri="{FF2B5EF4-FFF2-40B4-BE49-F238E27FC236}">
              <a16:creationId xmlns:a16="http://schemas.microsoft.com/office/drawing/2014/main" id="{FE6DDB9B-AA84-4859-A215-744646820B65}"/>
            </a:ext>
          </a:extLst>
        </xdr:cNvPr>
        <xdr:cNvSpPr txBox="1"/>
      </xdr:nvSpPr>
      <xdr:spPr>
        <a:xfrm>
          <a:off x="11850370" y="925195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99060</xdr:rowOff>
    </xdr:from>
    <xdr:to>
      <xdr:col>89</xdr:col>
      <xdr:colOff>171450</xdr:colOff>
      <xdr:row>52</xdr:row>
      <xdr:rowOff>99060</xdr:rowOff>
    </xdr:to>
    <xdr:cxnSp macro="">
      <xdr:nvCxnSpPr>
        <xdr:cNvPr id="563" name="直線コネクタ 562">
          <a:extLst>
            <a:ext uri="{FF2B5EF4-FFF2-40B4-BE49-F238E27FC236}">
              <a16:creationId xmlns:a16="http://schemas.microsoft.com/office/drawing/2014/main" id="{8C86FB4B-B22C-42E3-9210-AAFED7EEF57C}"/>
            </a:ext>
          </a:extLst>
        </xdr:cNvPr>
        <xdr:cNvCxnSpPr/>
      </xdr:nvCxnSpPr>
      <xdr:spPr>
        <a:xfrm>
          <a:off x="12446000" y="901446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128270</xdr:rowOff>
    </xdr:from>
    <xdr:ext cx="595630" cy="251460"/>
    <xdr:sp macro="" textlink="">
      <xdr:nvSpPr>
        <xdr:cNvPr id="564" name="テキスト ボックス 563">
          <a:extLst>
            <a:ext uri="{FF2B5EF4-FFF2-40B4-BE49-F238E27FC236}">
              <a16:creationId xmlns:a16="http://schemas.microsoft.com/office/drawing/2014/main" id="{064C294E-CA07-469B-A08A-EB9A26569F68}"/>
            </a:ext>
          </a:extLst>
        </xdr:cNvPr>
        <xdr:cNvSpPr txBox="1"/>
      </xdr:nvSpPr>
      <xdr:spPr>
        <a:xfrm>
          <a:off x="11850370" y="887222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61595</xdr:rowOff>
    </xdr:from>
    <xdr:to>
      <xdr:col>89</xdr:col>
      <xdr:colOff>171450</xdr:colOff>
      <xdr:row>50</xdr:row>
      <xdr:rowOff>61595</xdr:rowOff>
    </xdr:to>
    <xdr:cxnSp macro="">
      <xdr:nvCxnSpPr>
        <xdr:cNvPr id="565" name="直線コネクタ 564">
          <a:extLst>
            <a:ext uri="{FF2B5EF4-FFF2-40B4-BE49-F238E27FC236}">
              <a16:creationId xmlns:a16="http://schemas.microsoft.com/office/drawing/2014/main" id="{08BA7108-F2AA-4319-A9A0-54AA8936E239}"/>
            </a:ext>
          </a:extLst>
        </xdr:cNvPr>
        <xdr:cNvCxnSpPr/>
      </xdr:nvCxnSpPr>
      <xdr:spPr>
        <a:xfrm>
          <a:off x="12446000" y="8634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90805</xdr:rowOff>
    </xdr:from>
    <xdr:ext cx="595630" cy="251460"/>
    <xdr:sp macro="" textlink="">
      <xdr:nvSpPr>
        <xdr:cNvPr id="566" name="テキスト ボックス 565">
          <a:extLst>
            <a:ext uri="{FF2B5EF4-FFF2-40B4-BE49-F238E27FC236}">
              <a16:creationId xmlns:a16="http://schemas.microsoft.com/office/drawing/2014/main" id="{AFD8309E-DC5A-4BA7-8F18-5718A7DEDBF4}"/>
            </a:ext>
          </a:extLst>
        </xdr:cNvPr>
        <xdr:cNvSpPr txBox="1"/>
      </xdr:nvSpPr>
      <xdr:spPr>
        <a:xfrm>
          <a:off x="11850370" y="849185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67" name="直線コネクタ 566">
          <a:extLst>
            <a:ext uri="{FF2B5EF4-FFF2-40B4-BE49-F238E27FC236}">
              <a16:creationId xmlns:a16="http://schemas.microsoft.com/office/drawing/2014/main" id="{EC1A1C02-943D-43F3-87A8-14C7A46731DB}"/>
            </a:ext>
          </a:extLst>
        </xdr:cNvPr>
        <xdr:cNvCxnSpPr/>
      </xdr:nvCxnSpPr>
      <xdr:spPr>
        <a:xfrm>
          <a:off x="12446000" y="8254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47</xdr:row>
      <xdr:rowOff>53340</xdr:rowOff>
    </xdr:from>
    <xdr:ext cx="685800" cy="250825"/>
    <xdr:sp macro="" textlink="">
      <xdr:nvSpPr>
        <xdr:cNvPr id="568" name="テキスト ボックス 567">
          <a:extLst>
            <a:ext uri="{FF2B5EF4-FFF2-40B4-BE49-F238E27FC236}">
              <a16:creationId xmlns:a16="http://schemas.microsoft.com/office/drawing/2014/main" id="{7537419D-A08A-4D1F-AB61-28112A3E1F45}"/>
            </a:ext>
          </a:extLst>
        </xdr:cNvPr>
        <xdr:cNvSpPr txBox="1"/>
      </xdr:nvSpPr>
      <xdr:spPr>
        <a:xfrm>
          <a:off x="11760200" y="8111490"/>
          <a:ext cx="6858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80645</xdr:rowOff>
    </xdr:to>
    <xdr:sp macro="" textlink="">
      <xdr:nvSpPr>
        <xdr:cNvPr id="569" name="教育費グラフ枠">
          <a:extLst>
            <a:ext uri="{FF2B5EF4-FFF2-40B4-BE49-F238E27FC236}">
              <a16:creationId xmlns:a16="http://schemas.microsoft.com/office/drawing/2014/main" id="{52167DE2-3416-484C-92E0-D4BD203C044E}"/>
            </a:ext>
          </a:extLst>
        </xdr:cNvPr>
        <xdr:cNvSpPr/>
      </xdr:nvSpPr>
      <xdr:spPr>
        <a:xfrm>
          <a:off x="12446000" y="8254365"/>
          <a:ext cx="46799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17145</xdr:rowOff>
    </xdr:from>
    <xdr:to>
      <xdr:col>85</xdr:col>
      <xdr:colOff>126365</xdr:colOff>
      <xdr:row>58</xdr:row>
      <xdr:rowOff>122555</xdr:rowOff>
    </xdr:to>
    <xdr:cxnSp macro="">
      <xdr:nvCxnSpPr>
        <xdr:cNvPr id="570" name="直線コネクタ 569">
          <a:extLst>
            <a:ext uri="{FF2B5EF4-FFF2-40B4-BE49-F238E27FC236}">
              <a16:creationId xmlns:a16="http://schemas.microsoft.com/office/drawing/2014/main" id="{97E23DDB-965C-4318-B58E-A66039621259}"/>
            </a:ext>
          </a:extLst>
        </xdr:cNvPr>
        <xdr:cNvCxnSpPr/>
      </xdr:nvCxnSpPr>
      <xdr:spPr>
        <a:xfrm flipV="1">
          <a:off x="16317595" y="8761095"/>
          <a:ext cx="1270" cy="1305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58</xdr:row>
      <xdr:rowOff>126365</xdr:rowOff>
    </xdr:from>
    <xdr:ext cx="534670" cy="251460"/>
    <xdr:sp macro="" textlink="">
      <xdr:nvSpPr>
        <xdr:cNvPr id="571" name="教育費最小値テキスト">
          <a:extLst>
            <a:ext uri="{FF2B5EF4-FFF2-40B4-BE49-F238E27FC236}">
              <a16:creationId xmlns:a16="http://schemas.microsoft.com/office/drawing/2014/main" id="{30B05E02-B476-4A64-B1AE-A2A64428CC71}"/>
            </a:ext>
          </a:extLst>
        </xdr:cNvPr>
        <xdr:cNvSpPr txBox="1"/>
      </xdr:nvSpPr>
      <xdr:spPr>
        <a:xfrm>
          <a:off x="16363950" y="1007046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47,797</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122555</xdr:rowOff>
    </xdr:from>
    <xdr:to>
      <xdr:col>86</xdr:col>
      <xdr:colOff>25400</xdr:colOff>
      <xdr:row>58</xdr:row>
      <xdr:rowOff>122555</xdr:rowOff>
    </xdr:to>
    <xdr:cxnSp macro="">
      <xdr:nvCxnSpPr>
        <xdr:cNvPr id="572" name="直線コネクタ 571">
          <a:extLst>
            <a:ext uri="{FF2B5EF4-FFF2-40B4-BE49-F238E27FC236}">
              <a16:creationId xmlns:a16="http://schemas.microsoft.com/office/drawing/2014/main" id="{D24AF615-2ED8-4B11-BCD3-C1CCC079A651}"/>
            </a:ext>
          </a:extLst>
        </xdr:cNvPr>
        <xdr:cNvCxnSpPr/>
      </xdr:nvCxnSpPr>
      <xdr:spPr>
        <a:xfrm>
          <a:off x="16230600" y="10066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49</xdr:row>
      <xdr:rowOff>132715</xdr:rowOff>
    </xdr:from>
    <xdr:ext cx="598805" cy="253365"/>
    <xdr:sp macro="" textlink="">
      <xdr:nvSpPr>
        <xdr:cNvPr id="573" name="教育費最大値テキスト">
          <a:extLst>
            <a:ext uri="{FF2B5EF4-FFF2-40B4-BE49-F238E27FC236}">
              <a16:creationId xmlns:a16="http://schemas.microsoft.com/office/drawing/2014/main" id="{7EB46049-113A-462C-AFED-259AA1678299}"/>
            </a:ext>
          </a:extLst>
        </xdr:cNvPr>
        <xdr:cNvSpPr txBox="1"/>
      </xdr:nvSpPr>
      <xdr:spPr>
        <a:xfrm>
          <a:off x="16363950" y="853376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733,945</a:t>
          </a:r>
          <a:endParaRPr kumimoji="1" lang="ja-JP" altLang="en-US" sz="1000" b="1">
            <a:latin typeface="ＭＳ Ｐゴシック"/>
          </a:endParaRPr>
        </a:p>
      </xdr:txBody>
    </xdr:sp>
    <xdr:clientData/>
  </xdr:oneCellAnchor>
  <xdr:twoCellAnchor>
    <xdr:from>
      <xdr:col>85</xdr:col>
      <xdr:colOff>38100</xdr:colOff>
      <xdr:row>51</xdr:row>
      <xdr:rowOff>17145</xdr:rowOff>
    </xdr:from>
    <xdr:to>
      <xdr:col>86</xdr:col>
      <xdr:colOff>25400</xdr:colOff>
      <xdr:row>51</xdr:row>
      <xdr:rowOff>17145</xdr:rowOff>
    </xdr:to>
    <xdr:cxnSp macro="">
      <xdr:nvCxnSpPr>
        <xdr:cNvPr id="574" name="直線コネクタ 573">
          <a:extLst>
            <a:ext uri="{FF2B5EF4-FFF2-40B4-BE49-F238E27FC236}">
              <a16:creationId xmlns:a16="http://schemas.microsoft.com/office/drawing/2014/main" id="{C60E93DE-07D7-4910-AE53-F6AEC0F63E8D}"/>
            </a:ext>
          </a:extLst>
        </xdr:cNvPr>
        <xdr:cNvCxnSpPr/>
      </xdr:nvCxnSpPr>
      <xdr:spPr>
        <a:xfrm>
          <a:off x="16230600" y="8761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78740</xdr:rowOff>
    </xdr:from>
    <xdr:to>
      <xdr:col>85</xdr:col>
      <xdr:colOff>127000</xdr:colOff>
      <xdr:row>58</xdr:row>
      <xdr:rowOff>89535</xdr:rowOff>
    </xdr:to>
    <xdr:cxnSp macro="">
      <xdr:nvCxnSpPr>
        <xdr:cNvPr id="575" name="直線コネクタ 574">
          <a:extLst>
            <a:ext uri="{FF2B5EF4-FFF2-40B4-BE49-F238E27FC236}">
              <a16:creationId xmlns:a16="http://schemas.microsoft.com/office/drawing/2014/main" id="{34B5C882-B301-4DC1-ABD9-C160EEE03C32}"/>
            </a:ext>
          </a:extLst>
        </xdr:cNvPr>
        <xdr:cNvCxnSpPr/>
      </xdr:nvCxnSpPr>
      <xdr:spPr>
        <a:xfrm flipV="1">
          <a:off x="15481300" y="1002284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56</xdr:row>
      <xdr:rowOff>160020</xdr:rowOff>
    </xdr:from>
    <xdr:ext cx="598805" cy="251460"/>
    <xdr:sp macro="" textlink="">
      <xdr:nvSpPr>
        <xdr:cNvPr id="576" name="教育費平均値テキスト">
          <a:extLst>
            <a:ext uri="{FF2B5EF4-FFF2-40B4-BE49-F238E27FC236}">
              <a16:creationId xmlns:a16="http://schemas.microsoft.com/office/drawing/2014/main" id="{A76DD1E1-62AA-4A53-96E9-C69B79F4D6E1}"/>
            </a:ext>
          </a:extLst>
        </xdr:cNvPr>
        <xdr:cNvSpPr txBox="1"/>
      </xdr:nvSpPr>
      <xdr:spPr>
        <a:xfrm>
          <a:off x="16363950" y="976122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137160</xdr:rowOff>
    </xdr:from>
    <xdr:to>
      <xdr:col>85</xdr:col>
      <xdr:colOff>171450</xdr:colOff>
      <xdr:row>58</xdr:row>
      <xdr:rowOff>69215</xdr:rowOff>
    </xdr:to>
    <xdr:sp macro="" textlink="">
      <xdr:nvSpPr>
        <xdr:cNvPr id="577" name="フローチャート: 判断 576">
          <a:extLst>
            <a:ext uri="{FF2B5EF4-FFF2-40B4-BE49-F238E27FC236}">
              <a16:creationId xmlns:a16="http://schemas.microsoft.com/office/drawing/2014/main" id="{AAD07525-69C4-4303-A19A-C7B0F8A9849C}"/>
            </a:ext>
          </a:extLst>
        </xdr:cNvPr>
        <xdr:cNvSpPr/>
      </xdr:nvSpPr>
      <xdr:spPr>
        <a:xfrm>
          <a:off x="16268700" y="9909810"/>
          <a:ext cx="952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80645</xdr:rowOff>
    </xdr:from>
    <xdr:to>
      <xdr:col>81</xdr:col>
      <xdr:colOff>50800</xdr:colOff>
      <xdr:row>58</xdr:row>
      <xdr:rowOff>89535</xdr:rowOff>
    </xdr:to>
    <xdr:cxnSp macro="">
      <xdr:nvCxnSpPr>
        <xdr:cNvPr id="578" name="直線コネクタ 577">
          <a:extLst>
            <a:ext uri="{FF2B5EF4-FFF2-40B4-BE49-F238E27FC236}">
              <a16:creationId xmlns:a16="http://schemas.microsoft.com/office/drawing/2014/main" id="{2ECBF982-5517-41F1-A1FD-A732C20B461B}"/>
            </a:ext>
          </a:extLst>
        </xdr:cNvPr>
        <xdr:cNvCxnSpPr/>
      </xdr:nvCxnSpPr>
      <xdr:spPr>
        <a:xfrm>
          <a:off x="14592300" y="1002474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3810</xdr:rowOff>
    </xdr:from>
    <xdr:to>
      <xdr:col>81</xdr:col>
      <xdr:colOff>101600</xdr:colOff>
      <xdr:row>58</xdr:row>
      <xdr:rowOff>103505</xdr:rowOff>
    </xdr:to>
    <xdr:sp macro="" textlink="">
      <xdr:nvSpPr>
        <xdr:cNvPr id="579" name="フローチャート: 判断 578">
          <a:extLst>
            <a:ext uri="{FF2B5EF4-FFF2-40B4-BE49-F238E27FC236}">
              <a16:creationId xmlns:a16="http://schemas.microsoft.com/office/drawing/2014/main" id="{902AD076-C673-40B7-A89E-5D178CCA3E80}"/>
            </a:ext>
          </a:extLst>
        </xdr:cNvPr>
        <xdr:cNvSpPr/>
      </xdr:nvSpPr>
      <xdr:spPr>
        <a:xfrm>
          <a:off x="15430500" y="99479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118745</xdr:rowOff>
    </xdr:from>
    <xdr:ext cx="532130" cy="252730"/>
    <xdr:sp macro="" textlink="">
      <xdr:nvSpPr>
        <xdr:cNvPr id="580" name="テキスト ボックス 579">
          <a:extLst>
            <a:ext uri="{FF2B5EF4-FFF2-40B4-BE49-F238E27FC236}">
              <a16:creationId xmlns:a16="http://schemas.microsoft.com/office/drawing/2014/main" id="{67AEC13C-63C9-40A6-AA0C-DD2810DE9B8C}"/>
            </a:ext>
          </a:extLst>
        </xdr:cNvPr>
        <xdr:cNvSpPr txBox="1"/>
      </xdr:nvSpPr>
      <xdr:spPr>
        <a:xfrm>
          <a:off x="15213965" y="9719945"/>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84,748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58</xdr:row>
      <xdr:rowOff>80645</xdr:rowOff>
    </xdr:from>
    <xdr:to>
      <xdr:col>76</xdr:col>
      <xdr:colOff>114300</xdr:colOff>
      <xdr:row>58</xdr:row>
      <xdr:rowOff>92075</xdr:rowOff>
    </xdr:to>
    <xdr:cxnSp macro="">
      <xdr:nvCxnSpPr>
        <xdr:cNvPr id="581" name="直線コネクタ 580">
          <a:extLst>
            <a:ext uri="{FF2B5EF4-FFF2-40B4-BE49-F238E27FC236}">
              <a16:creationId xmlns:a16="http://schemas.microsoft.com/office/drawing/2014/main" id="{B15E3D67-B084-4A16-9BEE-A1088B1C62C5}"/>
            </a:ext>
          </a:extLst>
        </xdr:cNvPr>
        <xdr:cNvCxnSpPr/>
      </xdr:nvCxnSpPr>
      <xdr:spPr>
        <a:xfrm flipV="1">
          <a:off x="13696950" y="10024745"/>
          <a:ext cx="8953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23495</xdr:rowOff>
    </xdr:from>
    <xdr:to>
      <xdr:col>76</xdr:col>
      <xdr:colOff>165100</xdr:colOff>
      <xdr:row>58</xdr:row>
      <xdr:rowOff>123190</xdr:rowOff>
    </xdr:to>
    <xdr:sp macro="" textlink="">
      <xdr:nvSpPr>
        <xdr:cNvPr id="582" name="フローチャート: 判断 581">
          <a:extLst>
            <a:ext uri="{FF2B5EF4-FFF2-40B4-BE49-F238E27FC236}">
              <a16:creationId xmlns:a16="http://schemas.microsoft.com/office/drawing/2014/main" id="{617D934E-DA4A-4CB4-BD4F-A0E161E6A0E9}"/>
            </a:ext>
          </a:extLst>
        </xdr:cNvPr>
        <xdr:cNvSpPr/>
      </xdr:nvSpPr>
      <xdr:spPr>
        <a:xfrm>
          <a:off x="14541500" y="99675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139065</xdr:rowOff>
    </xdr:from>
    <xdr:ext cx="534670" cy="253365"/>
    <xdr:sp macro="" textlink="">
      <xdr:nvSpPr>
        <xdr:cNvPr id="583" name="テキスト ボックス 582">
          <a:extLst>
            <a:ext uri="{FF2B5EF4-FFF2-40B4-BE49-F238E27FC236}">
              <a16:creationId xmlns:a16="http://schemas.microsoft.com/office/drawing/2014/main" id="{B65E1E0F-DDA3-4AB6-8FB9-9BB00A8040E4}"/>
            </a:ext>
          </a:extLst>
        </xdr:cNvPr>
        <xdr:cNvSpPr txBox="1"/>
      </xdr:nvSpPr>
      <xdr:spPr>
        <a:xfrm>
          <a:off x="14324965" y="974026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89535</xdr:rowOff>
    </xdr:from>
    <xdr:to>
      <xdr:col>71</xdr:col>
      <xdr:colOff>171450</xdr:colOff>
      <xdr:row>58</xdr:row>
      <xdr:rowOff>92075</xdr:rowOff>
    </xdr:to>
    <xdr:cxnSp macro="">
      <xdr:nvCxnSpPr>
        <xdr:cNvPr id="584" name="直線コネクタ 583">
          <a:extLst>
            <a:ext uri="{FF2B5EF4-FFF2-40B4-BE49-F238E27FC236}">
              <a16:creationId xmlns:a16="http://schemas.microsoft.com/office/drawing/2014/main" id="{7475887D-07FF-4C39-B62D-FAF2A93D2049}"/>
            </a:ext>
          </a:extLst>
        </xdr:cNvPr>
        <xdr:cNvCxnSpPr/>
      </xdr:nvCxnSpPr>
      <xdr:spPr>
        <a:xfrm>
          <a:off x="12814300" y="10033635"/>
          <a:ext cx="8826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36195</xdr:rowOff>
    </xdr:from>
    <xdr:to>
      <xdr:col>72</xdr:col>
      <xdr:colOff>38100</xdr:colOff>
      <xdr:row>58</xdr:row>
      <xdr:rowOff>135255</xdr:rowOff>
    </xdr:to>
    <xdr:sp macro="" textlink="">
      <xdr:nvSpPr>
        <xdr:cNvPr id="585" name="フローチャート: 判断 584">
          <a:extLst>
            <a:ext uri="{FF2B5EF4-FFF2-40B4-BE49-F238E27FC236}">
              <a16:creationId xmlns:a16="http://schemas.microsoft.com/office/drawing/2014/main" id="{4BF42E4A-220E-4A1A-B908-3AF70F9CC71C}"/>
            </a:ext>
          </a:extLst>
        </xdr:cNvPr>
        <xdr:cNvSpPr/>
      </xdr:nvSpPr>
      <xdr:spPr>
        <a:xfrm>
          <a:off x="13652500" y="99802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151130</xdr:rowOff>
    </xdr:from>
    <xdr:ext cx="532130" cy="252730"/>
    <xdr:sp macro="" textlink="">
      <xdr:nvSpPr>
        <xdr:cNvPr id="586" name="テキスト ボックス 585">
          <a:extLst>
            <a:ext uri="{FF2B5EF4-FFF2-40B4-BE49-F238E27FC236}">
              <a16:creationId xmlns:a16="http://schemas.microsoft.com/office/drawing/2014/main" id="{0DA2CF09-4A23-48EF-A643-2232D78671C3}"/>
            </a:ext>
          </a:extLst>
        </xdr:cNvPr>
        <xdr:cNvSpPr txBox="1"/>
      </xdr:nvSpPr>
      <xdr:spPr>
        <a:xfrm>
          <a:off x="13435965" y="975233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58</xdr:row>
      <xdr:rowOff>27305</xdr:rowOff>
    </xdr:from>
    <xdr:to>
      <xdr:col>67</xdr:col>
      <xdr:colOff>101600</xdr:colOff>
      <xdr:row>58</xdr:row>
      <xdr:rowOff>127000</xdr:rowOff>
    </xdr:to>
    <xdr:sp macro="" textlink="">
      <xdr:nvSpPr>
        <xdr:cNvPr id="587" name="フローチャート: 判断 586">
          <a:extLst>
            <a:ext uri="{FF2B5EF4-FFF2-40B4-BE49-F238E27FC236}">
              <a16:creationId xmlns:a16="http://schemas.microsoft.com/office/drawing/2014/main" id="{4C919BBA-9DE1-449F-BBAB-06C728090E8E}"/>
            </a:ext>
          </a:extLst>
        </xdr:cNvPr>
        <xdr:cNvSpPr/>
      </xdr:nvSpPr>
      <xdr:spPr>
        <a:xfrm>
          <a:off x="12763500" y="99714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142875</xdr:rowOff>
    </xdr:from>
    <xdr:ext cx="532130" cy="250825"/>
    <xdr:sp macro="" textlink="">
      <xdr:nvSpPr>
        <xdr:cNvPr id="588" name="テキスト ボックス 587">
          <a:extLst>
            <a:ext uri="{FF2B5EF4-FFF2-40B4-BE49-F238E27FC236}">
              <a16:creationId xmlns:a16="http://schemas.microsoft.com/office/drawing/2014/main" id="{F601D0FB-490A-419F-8790-CBA5CAEA410D}"/>
            </a:ext>
          </a:extLst>
        </xdr:cNvPr>
        <xdr:cNvSpPr txBox="1"/>
      </xdr:nvSpPr>
      <xdr:spPr>
        <a:xfrm>
          <a:off x="12546965" y="9744075"/>
          <a:ext cx="532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72,008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89" name="テキスト ボックス 588">
          <a:extLst>
            <a:ext uri="{FF2B5EF4-FFF2-40B4-BE49-F238E27FC236}">
              <a16:creationId xmlns:a16="http://schemas.microsoft.com/office/drawing/2014/main" id="{E36FFF8F-EC74-476C-9E65-031D8B5A3F07}"/>
            </a:ext>
          </a:extLst>
        </xdr:cNvPr>
        <xdr:cNvSpPr txBox="1"/>
      </xdr:nvSpPr>
      <xdr:spPr>
        <a:xfrm>
          <a:off x="161290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9460" cy="253365"/>
    <xdr:sp macro="" textlink="">
      <xdr:nvSpPr>
        <xdr:cNvPr id="590" name="テキスト ボックス 589">
          <a:extLst>
            <a:ext uri="{FF2B5EF4-FFF2-40B4-BE49-F238E27FC236}">
              <a16:creationId xmlns:a16="http://schemas.microsoft.com/office/drawing/2014/main" id="{98328C1E-5739-40F6-B125-3117F5431CB2}"/>
            </a:ext>
          </a:extLst>
        </xdr:cNvPr>
        <xdr:cNvSpPr txBox="1"/>
      </xdr:nvSpPr>
      <xdr:spPr>
        <a:xfrm>
          <a:off x="15290800" y="10536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3365"/>
    <xdr:sp macro="" textlink="">
      <xdr:nvSpPr>
        <xdr:cNvPr id="591" name="テキスト ボックス 590">
          <a:extLst>
            <a:ext uri="{FF2B5EF4-FFF2-40B4-BE49-F238E27FC236}">
              <a16:creationId xmlns:a16="http://schemas.microsoft.com/office/drawing/2014/main" id="{545ADCBF-06B3-472D-875C-D22F4E84143A}"/>
            </a:ext>
          </a:extLst>
        </xdr:cNvPr>
        <xdr:cNvSpPr txBox="1"/>
      </xdr:nvSpPr>
      <xdr:spPr>
        <a:xfrm>
          <a:off x="14401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78105</xdr:rowOff>
    </xdr:from>
    <xdr:ext cx="762000" cy="253365"/>
    <xdr:sp macro="" textlink="">
      <xdr:nvSpPr>
        <xdr:cNvPr id="592" name="テキスト ボックス 591">
          <a:extLst>
            <a:ext uri="{FF2B5EF4-FFF2-40B4-BE49-F238E27FC236}">
              <a16:creationId xmlns:a16="http://schemas.microsoft.com/office/drawing/2014/main" id="{F7A3EE80-5AF6-43F3-B2F2-1FCE6E352C38}"/>
            </a:ext>
          </a:extLst>
        </xdr:cNvPr>
        <xdr:cNvSpPr txBox="1"/>
      </xdr:nvSpPr>
      <xdr:spPr>
        <a:xfrm>
          <a:off x="13506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9460" cy="253365"/>
    <xdr:sp macro="" textlink="">
      <xdr:nvSpPr>
        <xdr:cNvPr id="593" name="テキスト ボックス 592">
          <a:extLst>
            <a:ext uri="{FF2B5EF4-FFF2-40B4-BE49-F238E27FC236}">
              <a16:creationId xmlns:a16="http://schemas.microsoft.com/office/drawing/2014/main" id="{6C2788EE-A181-41FE-8964-A5D37F7126B6}"/>
            </a:ext>
          </a:extLst>
        </xdr:cNvPr>
        <xdr:cNvSpPr txBox="1"/>
      </xdr:nvSpPr>
      <xdr:spPr>
        <a:xfrm>
          <a:off x="12623800" y="10536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29210</xdr:rowOff>
    </xdr:from>
    <xdr:to>
      <xdr:col>85</xdr:col>
      <xdr:colOff>171450</xdr:colOff>
      <xdr:row>58</xdr:row>
      <xdr:rowOff>128905</xdr:rowOff>
    </xdr:to>
    <xdr:sp macro="" textlink="">
      <xdr:nvSpPr>
        <xdr:cNvPr id="594" name="楕円 593">
          <a:extLst>
            <a:ext uri="{FF2B5EF4-FFF2-40B4-BE49-F238E27FC236}">
              <a16:creationId xmlns:a16="http://schemas.microsoft.com/office/drawing/2014/main" id="{C169EC79-D2C0-4F37-BFFC-D8C16FAF0F99}"/>
            </a:ext>
          </a:extLst>
        </xdr:cNvPr>
        <xdr:cNvSpPr/>
      </xdr:nvSpPr>
      <xdr:spPr>
        <a:xfrm>
          <a:off x="16268700" y="997331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57</xdr:row>
      <xdr:rowOff>116205</xdr:rowOff>
    </xdr:from>
    <xdr:ext cx="534670" cy="253365"/>
    <xdr:sp macro="" textlink="">
      <xdr:nvSpPr>
        <xdr:cNvPr id="595" name="教育費該当値テキスト">
          <a:extLst>
            <a:ext uri="{FF2B5EF4-FFF2-40B4-BE49-F238E27FC236}">
              <a16:creationId xmlns:a16="http://schemas.microsoft.com/office/drawing/2014/main" id="{C882B4A1-1B45-4E54-8DB5-260C97796533}"/>
            </a:ext>
          </a:extLst>
        </xdr:cNvPr>
        <xdr:cNvSpPr txBox="1"/>
      </xdr:nvSpPr>
      <xdr:spPr>
        <a:xfrm>
          <a:off x="16363950" y="988885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70,919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39370</xdr:rowOff>
    </xdr:from>
    <xdr:to>
      <xdr:col>81</xdr:col>
      <xdr:colOff>101600</xdr:colOff>
      <xdr:row>58</xdr:row>
      <xdr:rowOff>139065</xdr:rowOff>
    </xdr:to>
    <xdr:sp macro="" textlink="">
      <xdr:nvSpPr>
        <xdr:cNvPr id="596" name="楕円 595">
          <a:extLst>
            <a:ext uri="{FF2B5EF4-FFF2-40B4-BE49-F238E27FC236}">
              <a16:creationId xmlns:a16="http://schemas.microsoft.com/office/drawing/2014/main" id="{5784FC86-03F2-4780-95F4-7CA7F9204DF4}"/>
            </a:ext>
          </a:extLst>
        </xdr:cNvPr>
        <xdr:cNvSpPr/>
      </xdr:nvSpPr>
      <xdr:spPr>
        <a:xfrm>
          <a:off x="15430500" y="99834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130175</xdr:rowOff>
    </xdr:from>
    <xdr:ext cx="532130" cy="252095"/>
    <xdr:sp macro="" textlink="">
      <xdr:nvSpPr>
        <xdr:cNvPr id="597" name="テキスト ボックス 596">
          <a:extLst>
            <a:ext uri="{FF2B5EF4-FFF2-40B4-BE49-F238E27FC236}">
              <a16:creationId xmlns:a16="http://schemas.microsoft.com/office/drawing/2014/main" id="{9791851A-F7BF-4587-BF6B-37C7BD2F9B3E}"/>
            </a:ext>
          </a:extLst>
        </xdr:cNvPr>
        <xdr:cNvSpPr txBox="1"/>
      </xdr:nvSpPr>
      <xdr:spPr>
        <a:xfrm>
          <a:off x="15213965" y="10074275"/>
          <a:ext cx="532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65,321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58</xdr:row>
      <xdr:rowOff>31115</xdr:rowOff>
    </xdr:from>
    <xdr:to>
      <xdr:col>76</xdr:col>
      <xdr:colOff>165100</xdr:colOff>
      <xdr:row>58</xdr:row>
      <xdr:rowOff>130175</xdr:rowOff>
    </xdr:to>
    <xdr:sp macro="" textlink="">
      <xdr:nvSpPr>
        <xdr:cNvPr id="598" name="楕円 597">
          <a:extLst>
            <a:ext uri="{FF2B5EF4-FFF2-40B4-BE49-F238E27FC236}">
              <a16:creationId xmlns:a16="http://schemas.microsoft.com/office/drawing/2014/main" id="{03F7D1A4-8FD7-46B4-82D9-72C3C0CEADEA}"/>
            </a:ext>
          </a:extLst>
        </xdr:cNvPr>
        <xdr:cNvSpPr/>
      </xdr:nvSpPr>
      <xdr:spPr>
        <a:xfrm>
          <a:off x="14541500" y="99752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122555</xdr:rowOff>
    </xdr:from>
    <xdr:ext cx="534670" cy="250825"/>
    <xdr:sp macro="" textlink="">
      <xdr:nvSpPr>
        <xdr:cNvPr id="599" name="テキスト ボックス 598">
          <a:extLst>
            <a:ext uri="{FF2B5EF4-FFF2-40B4-BE49-F238E27FC236}">
              <a16:creationId xmlns:a16="http://schemas.microsoft.com/office/drawing/2014/main" id="{1DC84A75-9C3A-4E01-A9E0-8400ECF433F3}"/>
            </a:ext>
          </a:extLst>
        </xdr:cNvPr>
        <xdr:cNvSpPr txBox="1"/>
      </xdr:nvSpPr>
      <xdr:spPr>
        <a:xfrm>
          <a:off x="14324965" y="1006665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69,839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41910</xdr:rowOff>
    </xdr:from>
    <xdr:to>
      <xdr:col>72</xdr:col>
      <xdr:colOff>38100</xdr:colOff>
      <xdr:row>58</xdr:row>
      <xdr:rowOff>141605</xdr:rowOff>
    </xdr:to>
    <xdr:sp macro="" textlink="">
      <xdr:nvSpPr>
        <xdr:cNvPr id="600" name="楕円 599">
          <a:extLst>
            <a:ext uri="{FF2B5EF4-FFF2-40B4-BE49-F238E27FC236}">
              <a16:creationId xmlns:a16="http://schemas.microsoft.com/office/drawing/2014/main" id="{EA042492-ACFA-421D-AB3B-0B513B473233}"/>
            </a:ext>
          </a:extLst>
        </xdr:cNvPr>
        <xdr:cNvSpPr/>
      </xdr:nvSpPr>
      <xdr:spPr>
        <a:xfrm>
          <a:off x="13652500" y="99860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132715</xdr:rowOff>
    </xdr:from>
    <xdr:ext cx="532130" cy="253365"/>
    <xdr:sp macro="" textlink="">
      <xdr:nvSpPr>
        <xdr:cNvPr id="601" name="テキスト ボックス 600">
          <a:extLst>
            <a:ext uri="{FF2B5EF4-FFF2-40B4-BE49-F238E27FC236}">
              <a16:creationId xmlns:a16="http://schemas.microsoft.com/office/drawing/2014/main" id="{64F35D66-AF93-4E6C-83A9-54BA30E94820}"/>
            </a:ext>
          </a:extLst>
        </xdr:cNvPr>
        <xdr:cNvSpPr txBox="1"/>
      </xdr:nvSpPr>
      <xdr:spPr>
        <a:xfrm>
          <a:off x="13435965" y="1007681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63,942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39370</xdr:rowOff>
    </xdr:from>
    <xdr:to>
      <xdr:col>67</xdr:col>
      <xdr:colOff>101600</xdr:colOff>
      <xdr:row>58</xdr:row>
      <xdr:rowOff>139065</xdr:rowOff>
    </xdr:to>
    <xdr:sp macro="" textlink="">
      <xdr:nvSpPr>
        <xdr:cNvPr id="602" name="楕円 601">
          <a:extLst>
            <a:ext uri="{FF2B5EF4-FFF2-40B4-BE49-F238E27FC236}">
              <a16:creationId xmlns:a16="http://schemas.microsoft.com/office/drawing/2014/main" id="{F2490FDC-C6CC-4EB1-8597-5B3D63795A30}"/>
            </a:ext>
          </a:extLst>
        </xdr:cNvPr>
        <xdr:cNvSpPr/>
      </xdr:nvSpPr>
      <xdr:spPr>
        <a:xfrm>
          <a:off x="12763500" y="99834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130175</xdr:rowOff>
    </xdr:from>
    <xdr:ext cx="532130" cy="252095"/>
    <xdr:sp macro="" textlink="">
      <xdr:nvSpPr>
        <xdr:cNvPr id="603" name="テキスト ボックス 602">
          <a:extLst>
            <a:ext uri="{FF2B5EF4-FFF2-40B4-BE49-F238E27FC236}">
              <a16:creationId xmlns:a16="http://schemas.microsoft.com/office/drawing/2014/main" id="{BFFA8426-B233-4F2F-ADBF-E6C41F2FCE0E}"/>
            </a:ext>
          </a:extLst>
        </xdr:cNvPr>
        <xdr:cNvSpPr txBox="1"/>
      </xdr:nvSpPr>
      <xdr:spPr>
        <a:xfrm>
          <a:off x="12546965" y="10074275"/>
          <a:ext cx="532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65,433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171450</xdr:colOff>
      <xdr:row>65</xdr:row>
      <xdr:rowOff>31115</xdr:rowOff>
    </xdr:to>
    <xdr:sp macro="" textlink="">
      <xdr:nvSpPr>
        <xdr:cNvPr id="604" name="正方形/長方形 603">
          <a:extLst>
            <a:ext uri="{FF2B5EF4-FFF2-40B4-BE49-F238E27FC236}">
              <a16:creationId xmlns:a16="http://schemas.microsoft.com/office/drawing/2014/main" id="{DFBF4BE2-1119-4AF5-B1D1-17286FB83213}"/>
            </a:ext>
          </a:extLst>
        </xdr:cNvPr>
        <xdr:cNvSpPr/>
      </xdr:nvSpPr>
      <xdr:spPr>
        <a:xfrm>
          <a:off x="12446000" y="10857230"/>
          <a:ext cx="46799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605" name="正方形/長方形 604">
          <a:extLst>
            <a:ext uri="{FF2B5EF4-FFF2-40B4-BE49-F238E27FC236}">
              <a16:creationId xmlns:a16="http://schemas.microsoft.com/office/drawing/2014/main" id="{8C365332-B2DC-4934-914D-3F60C3534084}"/>
            </a:ext>
          </a:extLst>
        </xdr:cNvPr>
        <xdr:cNvSpPr/>
      </xdr:nvSpPr>
      <xdr:spPr>
        <a:xfrm>
          <a:off x="12573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D5324192-B64C-4755-A31A-EAE6F705E391}"/>
            </a:ext>
          </a:extLst>
        </xdr:cNvPr>
        <xdr:cNvSpPr/>
      </xdr:nvSpPr>
      <xdr:spPr>
        <a:xfrm>
          <a:off x="12573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07" name="正方形/長方形 606">
          <a:extLst>
            <a:ext uri="{FF2B5EF4-FFF2-40B4-BE49-F238E27FC236}">
              <a16:creationId xmlns:a16="http://schemas.microsoft.com/office/drawing/2014/main" id="{73CD768D-BAAB-4E49-B0DD-D8328415AC53}"/>
            </a:ext>
          </a:extLst>
        </xdr:cNvPr>
        <xdr:cNvSpPr/>
      </xdr:nvSpPr>
      <xdr:spPr>
        <a:xfrm>
          <a:off x="13589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DC4FD90E-D97D-4DD6-9F68-99DC90FFDC66}"/>
            </a:ext>
          </a:extLst>
        </xdr:cNvPr>
        <xdr:cNvSpPr/>
      </xdr:nvSpPr>
      <xdr:spPr>
        <a:xfrm>
          <a:off x="13589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09" name="正方形/長方形 608">
          <a:extLst>
            <a:ext uri="{FF2B5EF4-FFF2-40B4-BE49-F238E27FC236}">
              <a16:creationId xmlns:a16="http://schemas.microsoft.com/office/drawing/2014/main" id="{0FA4188E-65EA-4E10-B0A4-C395B5E2C1BD}"/>
            </a:ext>
          </a:extLst>
        </xdr:cNvPr>
        <xdr:cNvSpPr/>
      </xdr:nvSpPr>
      <xdr:spPr>
        <a:xfrm>
          <a:off x="14732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E21FF550-AC74-493C-8F13-DBA796CD64DB}"/>
            </a:ext>
          </a:extLst>
        </xdr:cNvPr>
        <xdr:cNvSpPr/>
      </xdr:nvSpPr>
      <xdr:spPr>
        <a:xfrm>
          <a:off x="14732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171450</xdr:colOff>
      <xdr:row>81</xdr:row>
      <xdr:rowOff>80645</xdr:rowOff>
    </xdr:to>
    <xdr:sp macro="" textlink="">
      <xdr:nvSpPr>
        <xdr:cNvPr id="611" name="正方形/長方形 610">
          <a:extLst>
            <a:ext uri="{FF2B5EF4-FFF2-40B4-BE49-F238E27FC236}">
              <a16:creationId xmlns:a16="http://schemas.microsoft.com/office/drawing/2014/main" id="{959297B2-7790-43D6-BD2A-4E8FE85ABE41}"/>
            </a:ext>
          </a:extLst>
        </xdr:cNvPr>
        <xdr:cNvSpPr/>
      </xdr:nvSpPr>
      <xdr:spPr>
        <a:xfrm>
          <a:off x="12446000" y="11683365"/>
          <a:ext cx="46799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19710"/>
    <xdr:sp macro="" textlink="">
      <xdr:nvSpPr>
        <xdr:cNvPr id="612" name="テキスト ボックス 611">
          <a:extLst>
            <a:ext uri="{FF2B5EF4-FFF2-40B4-BE49-F238E27FC236}">
              <a16:creationId xmlns:a16="http://schemas.microsoft.com/office/drawing/2014/main" id="{CE1994EB-D865-4661-8D23-180B24669FAF}"/>
            </a:ext>
          </a:extLst>
        </xdr:cNvPr>
        <xdr:cNvSpPr txBox="1"/>
      </xdr:nvSpPr>
      <xdr:spPr>
        <a:xfrm>
          <a:off x="12407900" y="114928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171450</xdr:colOff>
      <xdr:row>81</xdr:row>
      <xdr:rowOff>80645</xdr:rowOff>
    </xdr:to>
    <xdr:cxnSp macro="">
      <xdr:nvCxnSpPr>
        <xdr:cNvPr id="613" name="直線コネクタ 612">
          <a:extLst>
            <a:ext uri="{FF2B5EF4-FFF2-40B4-BE49-F238E27FC236}">
              <a16:creationId xmlns:a16="http://schemas.microsoft.com/office/drawing/2014/main" id="{54B67C1F-74EE-48FF-8B67-44DC05FD7EA4}"/>
            </a:ext>
          </a:extLst>
        </xdr:cNvPr>
        <xdr:cNvCxnSpPr/>
      </xdr:nvCxnSpPr>
      <xdr:spPr>
        <a:xfrm>
          <a:off x="12446000" y="13968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24765</xdr:rowOff>
    </xdr:from>
    <xdr:to>
      <xdr:col>89</xdr:col>
      <xdr:colOff>171450</xdr:colOff>
      <xdr:row>78</xdr:row>
      <xdr:rowOff>24765</xdr:rowOff>
    </xdr:to>
    <xdr:cxnSp macro="">
      <xdr:nvCxnSpPr>
        <xdr:cNvPr id="614" name="直線コネクタ 613">
          <a:extLst>
            <a:ext uri="{FF2B5EF4-FFF2-40B4-BE49-F238E27FC236}">
              <a16:creationId xmlns:a16="http://schemas.microsoft.com/office/drawing/2014/main" id="{10EC4456-E6F0-4300-A440-E302E56D333A}"/>
            </a:ext>
          </a:extLst>
        </xdr:cNvPr>
        <xdr:cNvCxnSpPr/>
      </xdr:nvCxnSpPr>
      <xdr:spPr>
        <a:xfrm>
          <a:off x="12446000" y="133978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53340</xdr:rowOff>
    </xdr:from>
    <xdr:ext cx="246380" cy="250825"/>
    <xdr:sp macro="" textlink="">
      <xdr:nvSpPr>
        <xdr:cNvPr id="615" name="テキスト ボックス 614">
          <a:extLst>
            <a:ext uri="{FF2B5EF4-FFF2-40B4-BE49-F238E27FC236}">
              <a16:creationId xmlns:a16="http://schemas.microsoft.com/office/drawing/2014/main" id="{F4B891A2-964C-4E6B-A172-D72A5A472155}"/>
            </a:ext>
          </a:extLst>
        </xdr:cNvPr>
        <xdr:cNvSpPr txBox="1"/>
      </xdr:nvSpPr>
      <xdr:spPr>
        <a:xfrm>
          <a:off x="12197080" y="1325499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136525</xdr:rowOff>
    </xdr:from>
    <xdr:to>
      <xdr:col>89</xdr:col>
      <xdr:colOff>171450</xdr:colOff>
      <xdr:row>74</xdr:row>
      <xdr:rowOff>136525</xdr:rowOff>
    </xdr:to>
    <xdr:cxnSp macro="">
      <xdr:nvCxnSpPr>
        <xdr:cNvPr id="616" name="直線コネクタ 615">
          <a:extLst>
            <a:ext uri="{FF2B5EF4-FFF2-40B4-BE49-F238E27FC236}">
              <a16:creationId xmlns:a16="http://schemas.microsoft.com/office/drawing/2014/main" id="{1071D003-7E48-420D-9BFC-4D7CB81A49EC}"/>
            </a:ext>
          </a:extLst>
        </xdr:cNvPr>
        <xdr:cNvCxnSpPr/>
      </xdr:nvCxnSpPr>
      <xdr:spPr>
        <a:xfrm>
          <a:off x="12446000" y="1282382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165100</xdr:rowOff>
    </xdr:from>
    <xdr:ext cx="595630" cy="250825"/>
    <xdr:sp macro="" textlink="">
      <xdr:nvSpPr>
        <xdr:cNvPr id="617" name="テキスト ボックス 616">
          <a:extLst>
            <a:ext uri="{FF2B5EF4-FFF2-40B4-BE49-F238E27FC236}">
              <a16:creationId xmlns:a16="http://schemas.microsoft.com/office/drawing/2014/main" id="{1C0E7381-35B6-4CCE-8F2B-6ECAEBEB860E}"/>
            </a:ext>
          </a:extLst>
        </xdr:cNvPr>
        <xdr:cNvSpPr txBox="1"/>
      </xdr:nvSpPr>
      <xdr:spPr>
        <a:xfrm>
          <a:off x="11850370" y="1268095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80645</xdr:rowOff>
    </xdr:from>
    <xdr:to>
      <xdr:col>89</xdr:col>
      <xdr:colOff>171450</xdr:colOff>
      <xdr:row>71</xdr:row>
      <xdr:rowOff>80645</xdr:rowOff>
    </xdr:to>
    <xdr:cxnSp macro="">
      <xdr:nvCxnSpPr>
        <xdr:cNvPr id="618" name="直線コネクタ 617">
          <a:extLst>
            <a:ext uri="{FF2B5EF4-FFF2-40B4-BE49-F238E27FC236}">
              <a16:creationId xmlns:a16="http://schemas.microsoft.com/office/drawing/2014/main" id="{82D33414-D2D8-4C78-96CE-D19CF653B819}"/>
            </a:ext>
          </a:extLst>
        </xdr:cNvPr>
        <xdr:cNvCxnSpPr/>
      </xdr:nvCxnSpPr>
      <xdr:spPr>
        <a:xfrm>
          <a:off x="12446000" y="122535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70</xdr:row>
      <xdr:rowOff>109220</xdr:rowOff>
    </xdr:from>
    <xdr:ext cx="595630" cy="250825"/>
    <xdr:sp macro="" textlink="">
      <xdr:nvSpPr>
        <xdr:cNvPr id="619" name="テキスト ボックス 618">
          <a:extLst>
            <a:ext uri="{FF2B5EF4-FFF2-40B4-BE49-F238E27FC236}">
              <a16:creationId xmlns:a16="http://schemas.microsoft.com/office/drawing/2014/main" id="{6F3A2218-A882-493B-936C-63DE03B08EB4}"/>
            </a:ext>
          </a:extLst>
        </xdr:cNvPr>
        <xdr:cNvSpPr txBox="1"/>
      </xdr:nvSpPr>
      <xdr:spPr>
        <a:xfrm>
          <a:off x="11850370" y="1211072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68</xdr:row>
      <xdr:rowOff>24765</xdr:rowOff>
    </xdr:to>
    <xdr:cxnSp macro="">
      <xdr:nvCxnSpPr>
        <xdr:cNvPr id="620" name="直線コネクタ 619">
          <a:extLst>
            <a:ext uri="{FF2B5EF4-FFF2-40B4-BE49-F238E27FC236}">
              <a16:creationId xmlns:a16="http://schemas.microsoft.com/office/drawing/2014/main" id="{7D5398C9-406A-4B01-92AF-9E229125F47C}"/>
            </a:ext>
          </a:extLst>
        </xdr:cNvPr>
        <xdr:cNvCxnSpPr/>
      </xdr:nvCxnSpPr>
      <xdr:spPr>
        <a:xfrm>
          <a:off x="12446000" y="11683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5630" cy="250825"/>
    <xdr:sp macro="" textlink="">
      <xdr:nvSpPr>
        <xdr:cNvPr id="621" name="テキスト ボックス 620">
          <a:extLst>
            <a:ext uri="{FF2B5EF4-FFF2-40B4-BE49-F238E27FC236}">
              <a16:creationId xmlns:a16="http://schemas.microsoft.com/office/drawing/2014/main" id="{211BA17B-6EF8-4F05-88CA-60F8DD679113}"/>
            </a:ext>
          </a:extLst>
        </xdr:cNvPr>
        <xdr:cNvSpPr txBox="1"/>
      </xdr:nvSpPr>
      <xdr:spPr>
        <a:xfrm>
          <a:off x="11850370" y="11540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81</xdr:row>
      <xdr:rowOff>80645</xdr:rowOff>
    </xdr:to>
    <xdr:sp macro="" textlink="">
      <xdr:nvSpPr>
        <xdr:cNvPr id="622" name="災害復旧費グラフ枠">
          <a:extLst>
            <a:ext uri="{FF2B5EF4-FFF2-40B4-BE49-F238E27FC236}">
              <a16:creationId xmlns:a16="http://schemas.microsoft.com/office/drawing/2014/main" id="{83062417-E498-4703-AAD7-4A5ED19C9484}"/>
            </a:ext>
          </a:extLst>
        </xdr:cNvPr>
        <xdr:cNvSpPr/>
      </xdr:nvSpPr>
      <xdr:spPr>
        <a:xfrm>
          <a:off x="12446000" y="11683365"/>
          <a:ext cx="46799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30480</xdr:rowOff>
    </xdr:from>
    <xdr:to>
      <xdr:col>85</xdr:col>
      <xdr:colOff>126365</xdr:colOff>
      <xdr:row>78</xdr:row>
      <xdr:rowOff>24765</xdr:rowOff>
    </xdr:to>
    <xdr:cxnSp macro="">
      <xdr:nvCxnSpPr>
        <xdr:cNvPr id="623" name="直線コネクタ 622">
          <a:extLst>
            <a:ext uri="{FF2B5EF4-FFF2-40B4-BE49-F238E27FC236}">
              <a16:creationId xmlns:a16="http://schemas.microsoft.com/office/drawing/2014/main" id="{1CADDBAB-B847-42B3-B5B2-AE56BAD953D8}"/>
            </a:ext>
          </a:extLst>
        </xdr:cNvPr>
        <xdr:cNvCxnSpPr/>
      </xdr:nvCxnSpPr>
      <xdr:spPr>
        <a:xfrm flipV="1">
          <a:off x="16317595" y="12203430"/>
          <a:ext cx="127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48260</xdr:rowOff>
    </xdr:from>
    <xdr:ext cx="249555" cy="251460"/>
    <xdr:sp macro="" textlink="">
      <xdr:nvSpPr>
        <xdr:cNvPr id="624" name="災害復旧費最小値テキスト">
          <a:extLst>
            <a:ext uri="{FF2B5EF4-FFF2-40B4-BE49-F238E27FC236}">
              <a16:creationId xmlns:a16="http://schemas.microsoft.com/office/drawing/2014/main" id="{467970FB-5055-4FE9-B208-23E072496A58}"/>
            </a:ext>
          </a:extLst>
        </xdr:cNvPr>
        <xdr:cNvSpPr txBox="1"/>
      </xdr:nvSpPr>
      <xdr:spPr>
        <a:xfrm>
          <a:off x="16363950" y="1342136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24765</xdr:rowOff>
    </xdr:from>
    <xdr:to>
      <xdr:col>86</xdr:col>
      <xdr:colOff>25400</xdr:colOff>
      <xdr:row>78</xdr:row>
      <xdr:rowOff>24765</xdr:rowOff>
    </xdr:to>
    <xdr:cxnSp macro="">
      <xdr:nvCxnSpPr>
        <xdr:cNvPr id="625" name="直線コネクタ 624">
          <a:extLst>
            <a:ext uri="{FF2B5EF4-FFF2-40B4-BE49-F238E27FC236}">
              <a16:creationId xmlns:a16="http://schemas.microsoft.com/office/drawing/2014/main" id="{2F086B37-390B-485A-801C-B4DB97C13672}"/>
            </a:ext>
          </a:extLst>
        </xdr:cNvPr>
        <xdr:cNvCxnSpPr/>
      </xdr:nvCxnSpPr>
      <xdr:spPr>
        <a:xfrm>
          <a:off x="16230600" y="13397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69</xdr:row>
      <xdr:rowOff>146050</xdr:rowOff>
    </xdr:from>
    <xdr:ext cx="598805" cy="251460"/>
    <xdr:sp macro="" textlink="">
      <xdr:nvSpPr>
        <xdr:cNvPr id="626" name="災害復旧費最大値テキスト">
          <a:extLst>
            <a:ext uri="{FF2B5EF4-FFF2-40B4-BE49-F238E27FC236}">
              <a16:creationId xmlns:a16="http://schemas.microsoft.com/office/drawing/2014/main" id="{919C9B03-239D-4A95-A7E8-B1AD067031C9}"/>
            </a:ext>
          </a:extLst>
        </xdr:cNvPr>
        <xdr:cNvSpPr txBox="1"/>
      </xdr:nvSpPr>
      <xdr:spPr>
        <a:xfrm>
          <a:off x="16363950" y="1197610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208,980</a:t>
          </a:r>
          <a:endParaRPr kumimoji="1" lang="ja-JP" altLang="en-US" sz="1000" b="1">
            <a:latin typeface="ＭＳ Ｐゴシック"/>
          </a:endParaRPr>
        </a:p>
      </xdr:txBody>
    </xdr:sp>
    <xdr:clientData/>
  </xdr:oneCellAnchor>
  <xdr:twoCellAnchor>
    <xdr:from>
      <xdr:col>85</xdr:col>
      <xdr:colOff>38100</xdr:colOff>
      <xdr:row>71</xdr:row>
      <xdr:rowOff>30480</xdr:rowOff>
    </xdr:from>
    <xdr:to>
      <xdr:col>86</xdr:col>
      <xdr:colOff>25400</xdr:colOff>
      <xdr:row>71</xdr:row>
      <xdr:rowOff>30480</xdr:rowOff>
    </xdr:to>
    <xdr:cxnSp macro="">
      <xdr:nvCxnSpPr>
        <xdr:cNvPr id="627" name="直線コネクタ 626">
          <a:extLst>
            <a:ext uri="{FF2B5EF4-FFF2-40B4-BE49-F238E27FC236}">
              <a16:creationId xmlns:a16="http://schemas.microsoft.com/office/drawing/2014/main" id="{3B0CD476-80B7-4AA8-998A-6A74A0CBB27D}"/>
            </a:ext>
          </a:extLst>
        </xdr:cNvPr>
        <xdr:cNvCxnSpPr/>
      </xdr:nvCxnSpPr>
      <xdr:spPr>
        <a:xfrm>
          <a:off x="16230600" y="12203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3175</xdr:rowOff>
    </xdr:from>
    <xdr:to>
      <xdr:col>85</xdr:col>
      <xdr:colOff>127000</xdr:colOff>
      <xdr:row>78</xdr:row>
      <xdr:rowOff>22225</xdr:rowOff>
    </xdr:to>
    <xdr:cxnSp macro="">
      <xdr:nvCxnSpPr>
        <xdr:cNvPr id="628" name="直線コネクタ 627">
          <a:extLst>
            <a:ext uri="{FF2B5EF4-FFF2-40B4-BE49-F238E27FC236}">
              <a16:creationId xmlns:a16="http://schemas.microsoft.com/office/drawing/2014/main" id="{1C4B4873-E548-4DDD-AFEB-4882B6E2C436}"/>
            </a:ext>
          </a:extLst>
        </xdr:cNvPr>
        <xdr:cNvCxnSpPr/>
      </xdr:nvCxnSpPr>
      <xdr:spPr>
        <a:xfrm>
          <a:off x="15481300" y="1337627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76</xdr:row>
      <xdr:rowOff>134620</xdr:rowOff>
    </xdr:from>
    <xdr:ext cx="469900" cy="253365"/>
    <xdr:sp macro="" textlink="">
      <xdr:nvSpPr>
        <xdr:cNvPr id="629" name="災害復旧費平均値テキスト">
          <a:extLst>
            <a:ext uri="{FF2B5EF4-FFF2-40B4-BE49-F238E27FC236}">
              <a16:creationId xmlns:a16="http://schemas.microsoft.com/office/drawing/2014/main" id="{FC448777-2A65-4680-88FC-032D7D9D815B}"/>
            </a:ext>
          </a:extLst>
        </xdr:cNvPr>
        <xdr:cNvSpPr txBox="1"/>
      </xdr:nvSpPr>
      <xdr:spPr>
        <a:xfrm>
          <a:off x="16363950" y="1316482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112395</xdr:rowOff>
    </xdr:from>
    <xdr:to>
      <xdr:col>85</xdr:col>
      <xdr:colOff>171450</xdr:colOff>
      <xdr:row>78</xdr:row>
      <xdr:rowOff>43815</xdr:rowOff>
    </xdr:to>
    <xdr:sp macro="" textlink="">
      <xdr:nvSpPr>
        <xdr:cNvPr id="630" name="フローチャート: 判断 629">
          <a:extLst>
            <a:ext uri="{FF2B5EF4-FFF2-40B4-BE49-F238E27FC236}">
              <a16:creationId xmlns:a16="http://schemas.microsoft.com/office/drawing/2014/main" id="{45D7D02E-ECDE-4959-9CEA-FBC207E991DE}"/>
            </a:ext>
          </a:extLst>
        </xdr:cNvPr>
        <xdr:cNvSpPr/>
      </xdr:nvSpPr>
      <xdr:spPr>
        <a:xfrm>
          <a:off x="16268700" y="13314045"/>
          <a:ext cx="952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131445</xdr:rowOff>
    </xdr:from>
    <xdr:to>
      <xdr:col>81</xdr:col>
      <xdr:colOff>50800</xdr:colOff>
      <xdr:row>78</xdr:row>
      <xdr:rowOff>3175</xdr:rowOff>
    </xdr:to>
    <xdr:cxnSp macro="">
      <xdr:nvCxnSpPr>
        <xdr:cNvPr id="631" name="直線コネクタ 630">
          <a:extLst>
            <a:ext uri="{FF2B5EF4-FFF2-40B4-BE49-F238E27FC236}">
              <a16:creationId xmlns:a16="http://schemas.microsoft.com/office/drawing/2014/main" id="{B97E7F86-4216-4FCD-AF32-18ABCD88F10F}"/>
            </a:ext>
          </a:extLst>
        </xdr:cNvPr>
        <xdr:cNvCxnSpPr/>
      </xdr:nvCxnSpPr>
      <xdr:spPr>
        <a:xfrm>
          <a:off x="14592300" y="13333095"/>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104140</xdr:rowOff>
    </xdr:from>
    <xdr:to>
      <xdr:col>81</xdr:col>
      <xdr:colOff>101600</xdr:colOff>
      <xdr:row>78</xdr:row>
      <xdr:rowOff>35560</xdr:rowOff>
    </xdr:to>
    <xdr:sp macro="" textlink="">
      <xdr:nvSpPr>
        <xdr:cNvPr id="632" name="フローチャート: 判断 631">
          <a:extLst>
            <a:ext uri="{FF2B5EF4-FFF2-40B4-BE49-F238E27FC236}">
              <a16:creationId xmlns:a16="http://schemas.microsoft.com/office/drawing/2014/main" id="{86ADE1F6-74AF-4811-A181-0BE5FEA8E740}"/>
            </a:ext>
          </a:extLst>
        </xdr:cNvPr>
        <xdr:cNvSpPr/>
      </xdr:nvSpPr>
      <xdr:spPr>
        <a:xfrm>
          <a:off x="15430500" y="1330579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51435</xdr:rowOff>
    </xdr:from>
    <xdr:ext cx="469900" cy="250825"/>
    <xdr:sp macro="" textlink="">
      <xdr:nvSpPr>
        <xdr:cNvPr id="633" name="テキスト ボックス 632">
          <a:extLst>
            <a:ext uri="{FF2B5EF4-FFF2-40B4-BE49-F238E27FC236}">
              <a16:creationId xmlns:a16="http://schemas.microsoft.com/office/drawing/2014/main" id="{18074B78-C5FF-45B7-8FFD-882FD62319E5}"/>
            </a:ext>
          </a:extLst>
        </xdr:cNvPr>
        <xdr:cNvSpPr txBox="1"/>
      </xdr:nvSpPr>
      <xdr:spPr>
        <a:xfrm>
          <a:off x="15246350" y="1308163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77</xdr:row>
      <xdr:rowOff>131445</xdr:rowOff>
    </xdr:from>
    <xdr:to>
      <xdr:col>76</xdr:col>
      <xdr:colOff>114300</xdr:colOff>
      <xdr:row>78</xdr:row>
      <xdr:rowOff>24765</xdr:rowOff>
    </xdr:to>
    <xdr:cxnSp macro="">
      <xdr:nvCxnSpPr>
        <xdr:cNvPr id="634" name="直線コネクタ 633">
          <a:extLst>
            <a:ext uri="{FF2B5EF4-FFF2-40B4-BE49-F238E27FC236}">
              <a16:creationId xmlns:a16="http://schemas.microsoft.com/office/drawing/2014/main" id="{2F93A7DB-12F0-4760-94FA-E8961D4628F3}"/>
            </a:ext>
          </a:extLst>
        </xdr:cNvPr>
        <xdr:cNvCxnSpPr/>
      </xdr:nvCxnSpPr>
      <xdr:spPr>
        <a:xfrm flipV="1">
          <a:off x="13696950" y="13333095"/>
          <a:ext cx="89535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87630</xdr:rowOff>
    </xdr:from>
    <xdr:to>
      <xdr:col>76</xdr:col>
      <xdr:colOff>165100</xdr:colOff>
      <xdr:row>78</xdr:row>
      <xdr:rowOff>19050</xdr:rowOff>
    </xdr:to>
    <xdr:sp macro="" textlink="">
      <xdr:nvSpPr>
        <xdr:cNvPr id="635" name="フローチャート: 判断 634">
          <a:extLst>
            <a:ext uri="{FF2B5EF4-FFF2-40B4-BE49-F238E27FC236}">
              <a16:creationId xmlns:a16="http://schemas.microsoft.com/office/drawing/2014/main" id="{04C172E4-5C84-46C9-B97F-68561B8C9621}"/>
            </a:ext>
          </a:extLst>
        </xdr:cNvPr>
        <xdr:cNvSpPr/>
      </xdr:nvSpPr>
      <xdr:spPr>
        <a:xfrm>
          <a:off x="14541500" y="1328928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10795</xdr:rowOff>
    </xdr:from>
    <xdr:ext cx="469900" cy="250825"/>
    <xdr:sp macro="" textlink="">
      <xdr:nvSpPr>
        <xdr:cNvPr id="636" name="テキスト ボックス 635">
          <a:extLst>
            <a:ext uri="{FF2B5EF4-FFF2-40B4-BE49-F238E27FC236}">
              <a16:creationId xmlns:a16="http://schemas.microsoft.com/office/drawing/2014/main" id="{19680A34-1CAC-4390-8135-AAA4F15983CD}"/>
            </a:ext>
          </a:extLst>
        </xdr:cNvPr>
        <xdr:cNvSpPr txBox="1"/>
      </xdr:nvSpPr>
      <xdr:spPr>
        <a:xfrm>
          <a:off x="14357350" y="1338389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24765</xdr:rowOff>
    </xdr:from>
    <xdr:to>
      <xdr:col>71</xdr:col>
      <xdr:colOff>171450</xdr:colOff>
      <xdr:row>78</xdr:row>
      <xdr:rowOff>24765</xdr:rowOff>
    </xdr:to>
    <xdr:cxnSp macro="">
      <xdr:nvCxnSpPr>
        <xdr:cNvPr id="637" name="直線コネクタ 636">
          <a:extLst>
            <a:ext uri="{FF2B5EF4-FFF2-40B4-BE49-F238E27FC236}">
              <a16:creationId xmlns:a16="http://schemas.microsoft.com/office/drawing/2014/main" id="{128CBD4B-EDBC-4685-842B-C3F91B6C6706}"/>
            </a:ext>
          </a:extLst>
        </xdr:cNvPr>
        <xdr:cNvCxnSpPr/>
      </xdr:nvCxnSpPr>
      <xdr:spPr>
        <a:xfrm>
          <a:off x="12814300" y="13397865"/>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90805</xdr:rowOff>
    </xdr:from>
    <xdr:to>
      <xdr:col>72</xdr:col>
      <xdr:colOff>38100</xdr:colOff>
      <xdr:row>78</xdr:row>
      <xdr:rowOff>22225</xdr:rowOff>
    </xdr:to>
    <xdr:sp macro="" textlink="">
      <xdr:nvSpPr>
        <xdr:cNvPr id="638" name="フローチャート: 判断 637">
          <a:extLst>
            <a:ext uri="{FF2B5EF4-FFF2-40B4-BE49-F238E27FC236}">
              <a16:creationId xmlns:a16="http://schemas.microsoft.com/office/drawing/2014/main" id="{1BFB83C2-D951-4890-B5F7-B34929630645}"/>
            </a:ext>
          </a:extLst>
        </xdr:cNvPr>
        <xdr:cNvSpPr/>
      </xdr:nvSpPr>
      <xdr:spPr>
        <a:xfrm>
          <a:off x="13652500" y="1329245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38735</xdr:rowOff>
    </xdr:from>
    <xdr:ext cx="469900" cy="253365"/>
    <xdr:sp macro="" textlink="">
      <xdr:nvSpPr>
        <xdr:cNvPr id="639" name="テキスト ボックス 638">
          <a:extLst>
            <a:ext uri="{FF2B5EF4-FFF2-40B4-BE49-F238E27FC236}">
              <a16:creationId xmlns:a16="http://schemas.microsoft.com/office/drawing/2014/main" id="{672BB97C-C81E-4AE3-A9BD-6482FB139002}"/>
            </a:ext>
          </a:extLst>
        </xdr:cNvPr>
        <xdr:cNvSpPr txBox="1"/>
      </xdr:nvSpPr>
      <xdr:spPr>
        <a:xfrm>
          <a:off x="13468350" y="130689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55245</xdr:rowOff>
    </xdr:from>
    <xdr:to>
      <xdr:col>67</xdr:col>
      <xdr:colOff>101600</xdr:colOff>
      <xdr:row>77</xdr:row>
      <xdr:rowOff>154305</xdr:rowOff>
    </xdr:to>
    <xdr:sp macro="" textlink="">
      <xdr:nvSpPr>
        <xdr:cNvPr id="640" name="フローチャート: 判断 639">
          <a:extLst>
            <a:ext uri="{FF2B5EF4-FFF2-40B4-BE49-F238E27FC236}">
              <a16:creationId xmlns:a16="http://schemas.microsoft.com/office/drawing/2014/main" id="{01C22939-D3C8-4C9F-9652-28F2C2CC9418}"/>
            </a:ext>
          </a:extLst>
        </xdr:cNvPr>
        <xdr:cNvSpPr/>
      </xdr:nvSpPr>
      <xdr:spPr>
        <a:xfrm>
          <a:off x="12763500" y="132568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3175</xdr:rowOff>
    </xdr:from>
    <xdr:ext cx="532130" cy="253365"/>
    <xdr:sp macro="" textlink="">
      <xdr:nvSpPr>
        <xdr:cNvPr id="641" name="テキスト ボックス 640">
          <a:extLst>
            <a:ext uri="{FF2B5EF4-FFF2-40B4-BE49-F238E27FC236}">
              <a16:creationId xmlns:a16="http://schemas.microsoft.com/office/drawing/2014/main" id="{3C1E392E-CF95-4CC3-9A00-B13F4AB830F3}"/>
            </a:ext>
          </a:extLst>
        </xdr:cNvPr>
        <xdr:cNvSpPr txBox="1"/>
      </xdr:nvSpPr>
      <xdr:spPr>
        <a:xfrm>
          <a:off x="12546965" y="1303337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15,671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42" name="テキスト ボックス 641">
          <a:extLst>
            <a:ext uri="{FF2B5EF4-FFF2-40B4-BE49-F238E27FC236}">
              <a16:creationId xmlns:a16="http://schemas.microsoft.com/office/drawing/2014/main" id="{F8C20D10-4D24-4BE5-878C-B988A5D16F00}"/>
            </a:ext>
          </a:extLst>
        </xdr:cNvPr>
        <xdr:cNvSpPr txBox="1"/>
      </xdr:nvSpPr>
      <xdr:spPr>
        <a:xfrm>
          <a:off x="161290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9460" cy="253365"/>
    <xdr:sp macro="" textlink="">
      <xdr:nvSpPr>
        <xdr:cNvPr id="643" name="テキスト ボックス 642">
          <a:extLst>
            <a:ext uri="{FF2B5EF4-FFF2-40B4-BE49-F238E27FC236}">
              <a16:creationId xmlns:a16="http://schemas.microsoft.com/office/drawing/2014/main" id="{5D76D082-6532-47DF-9CCC-35D1953A6E19}"/>
            </a:ext>
          </a:extLst>
        </xdr:cNvPr>
        <xdr:cNvSpPr txBox="1"/>
      </xdr:nvSpPr>
      <xdr:spPr>
        <a:xfrm>
          <a:off x="15290800" y="13965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3365"/>
    <xdr:sp macro="" textlink="">
      <xdr:nvSpPr>
        <xdr:cNvPr id="644" name="テキスト ボックス 643">
          <a:extLst>
            <a:ext uri="{FF2B5EF4-FFF2-40B4-BE49-F238E27FC236}">
              <a16:creationId xmlns:a16="http://schemas.microsoft.com/office/drawing/2014/main" id="{9CCCDA2B-8D18-4CCE-B44E-4D9579E6C0FE}"/>
            </a:ext>
          </a:extLst>
        </xdr:cNvPr>
        <xdr:cNvSpPr txBox="1"/>
      </xdr:nvSpPr>
      <xdr:spPr>
        <a:xfrm>
          <a:off x="144018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78105</xdr:rowOff>
    </xdr:from>
    <xdr:ext cx="762000" cy="253365"/>
    <xdr:sp macro="" textlink="">
      <xdr:nvSpPr>
        <xdr:cNvPr id="645" name="テキスト ボックス 644">
          <a:extLst>
            <a:ext uri="{FF2B5EF4-FFF2-40B4-BE49-F238E27FC236}">
              <a16:creationId xmlns:a16="http://schemas.microsoft.com/office/drawing/2014/main" id="{8E341BA5-B5C1-49E8-8762-1808DE0378A1}"/>
            </a:ext>
          </a:extLst>
        </xdr:cNvPr>
        <xdr:cNvSpPr txBox="1"/>
      </xdr:nvSpPr>
      <xdr:spPr>
        <a:xfrm>
          <a:off x="13506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9460" cy="253365"/>
    <xdr:sp macro="" textlink="">
      <xdr:nvSpPr>
        <xdr:cNvPr id="646" name="テキスト ボックス 645">
          <a:extLst>
            <a:ext uri="{FF2B5EF4-FFF2-40B4-BE49-F238E27FC236}">
              <a16:creationId xmlns:a16="http://schemas.microsoft.com/office/drawing/2014/main" id="{72D0035B-9588-4B85-A4C5-63AAD7F7AADA}"/>
            </a:ext>
          </a:extLst>
        </xdr:cNvPr>
        <xdr:cNvSpPr txBox="1"/>
      </xdr:nvSpPr>
      <xdr:spPr>
        <a:xfrm>
          <a:off x="12623800" y="13965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140335</xdr:rowOff>
    </xdr:from>
    <xdr:to>
      <xdr:col>85</xdr:col>
      <xdr:colOff>171450</xdr:colOff>
      <xdr:row>78</xdr:row>
      <xdr:rowOff>72390</xdr:rowOff>
    </xdr:to>
    <xdr:sp macro="" textlink="">
      <xdr:nvSpPr>
        <xdr:cNvPr id="647" name="楕円 646">
          <a:extLst>
            <a:ext uri="{FF2B5EF4-FFF2-40B4-BE49-F238E27FC236}">
              <a16:creationId xmlns:a16="http://schemas.microsoft.com/office/drawing/2014/main" id="{CCC4C37C-6C88-4AD7-820E-7319019806AC}"/>
            </a:ext>
          </a:extLst>
        </xdr:cNvPr>
        <xdr:cNvSpPr/>
      </xdr:nvSpPr>
      <xdr:spPr>
        <a:xfrm>
          <a:off x="16268700" y="13341985"/>
          <a:ext cx="952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77</xdr:row>
      <xdr:rowOff>91440</xdr:rowOff>
    </xdr:from>
    <xdr:ext cx="378460" cy="251460"/>
    <xdr:sp macro="" textlink="">
      <xdr:nvSpPr>
        <xdr:cNvPr id="648" name="災害復旧費該当値テキスト">
          <a:extLst>
            <a:ext uri="{FF2B5EF4-FFF2-40B4-BE49-F238E27FC236}">
              <a16:creationId xmlns:a16="http://schemas.microsoft.com/office/drawing/2014/main" id="{FFB39457-00B7-4164-AFA8-299D47D4CC17}"/>
            </a:ext>
          </a:extLst>
        </xdr:cNvPr>
        <xdr:cNvSpPr txBox="1"/>
      </xdr:nvSpPr>
      <xdr:spPr>
        <a:xfrm>
          <a:off x="16363950" y="1329309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120650</xdr:rowOff>
    </xdr:from>
    <xdr:to>
      <xdr:col>81</xdr:col>
      <xdr:colOff>101600</xdr:colOff>
      <xdr:row>78</xdr:row>
      <xdr:rowOff>52705</xdr:rowOff>
    </xdr:to>
    <xdr:sp macro="" textlink="">
      <xdr:nvSpPr>
        <xdr:cNvPr id="649" name="楕円 648">
          <a:extLst>
            <a:ext uri="{FF2B5EF4-FFF2-40B4-BE49-F238E27FC236}">
              <a16:creationId xmlns:a16="http://schemas.microsoft.com/office/drawing/2014/main" id="{82ED0EC9-8E24-4324-9470-B5D6E96F8D96}"/>
            </a:ext>
          </a:extLst>
        </xdr:cNvPr>
        <xdr:cNvSpPr/>
      </xdr:nvSpPr>
      <xdr:spPr>
        <a:xfrm>
          <a:off x="15430500" y="1332230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43815</xdr:rowOff>
    </xdr:from>
    <xdr:ext cx="469900" cy="252730"/>
    <xdr:sp macro="" textlink="">
      <xdr:nvSpPr>
        <xdr:cNvPr id="650" name="テキスト ボックス 649">
          <a:extLst>
            <a:ext uri="{FF2B5EF4-FFF2-40B4-BE49-F238E27FC236}">
              <a16:creationId xmlns:a16="http://schemas.microsoft.com/office/drawing/2014/main" id="{7F099064-7E49-4A8E-B9F4-E29817D56E2A}"/>
            </a:ext>
          </a:extLst>
        </xdr:cNvPr>
        <xdr:cNvSpPr txBox="1"/>
      </xdr:nvSpPr>
      <xdr:spPr>
        <a:xfrm>
          <a:off x="15246350" y="134169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81915</xdr:rowOff>
    </xdr:from>
    <xdr:to>
      <xdr:col>76</xdr:col>
      <xdr:colOff>165100</xdr:colOff>
      <xdr:row>78</xdr:row>
      <xdr:rowOff>13970</xdr:rowOff>
    </xdr:to>
    <xdr:sp macro="" textlink="">
      <xdr:nvSpPr>
        <xdr:cNvPr id="651" name="楕円 650">
          <a:extLst>
            <a:ext uri="{FF2B5EF4-FFF2-40B4-BE49-F238E27FC236}">
              <a16:creationId xmlns:a16="http://schemas.microsoft.com/office/drawing/2014/main" id="{2AC44413-FFC3-4276-AFCD-7AC62B26067B}"/>
            </a:ext>
          </a:extLst>
        </xdr:cNvPr>
        <xdr:cNvSpPr/>
      </xdr:nvSpPr>
      <xdr:spPr>
        <a:xfrm>
          <a:off x="14541500" y="1328356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29845</xdr:rowOff>
    </xdr:from>
    <xdr:ext cx="534670" cy="250825"/>
    <xdr:sp macro="" textlink="">
      <xdr:nvSpPr>
        <xdr:cNvPr id="652" name="テキスト ボックス 651">
          <a:extLst>
            <a:ext uri="{FF2B5EF4-FFF2-40B4-BE49-F238E27FC236}">
              <a16:creationId xmlns:a16="http://schemas.microsoft.com/office/drawing/2014/main" id="{BD01387C-CEF8-44DC-8CE2-A3B9FE874C9A}"/>
            </a:ext>
          </a:extLst>
        </xdr:cNvPr>
        <xdr:cNvSpPr txBox="1"/>
      </xdr:nvSpPr>
      <xdr:spPr>
        <a:xfrm>
          <a:off x="14324965" y="1306004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10,943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142875</xdr:rowOff>
    </xdr:from>
    <xdr:to>
      <xdr:col>72</xdr:col>
      <xdr:colOff>38100</xdr:colOff>
      <xdr:row>78</xdr:row>
      <xdr:rowOff>74295</xdr:rowOff>
    </xdr:to>
    <xdr:sp macro="" textlink="">
      <xdr:nvSpPr>
        <xdr:cNvPr id="653" name="楕円 652">
          <a:extLst>
            <a:ext uri="{FF2B5EF4-FFF2-40B4-BE49-F238E27FC236}">
              <a16:creationId xmlns:a16="http://schemas.microsoft.com/office/drawing/2014/main" id="{EB203A10-75B3-4876-B6CE-30BBFE177A1E}"/>
            </a:ext>
          </a:extLst>
        </xdr:cNvPr>
        <xdr:cNvSpPr/>
      </xdr:nvSpPr>
      <xdr:spPr>
        <a:xfrm>
          <a:off x="13652500" y="133445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78</xdr:row>
      <xdr:rowOff>66040</xdr:rowOff>
    </xdr:from>
    <xdr:ext cx="247015" cy="251460"/>
    <xdr:sp macro="" textlink="">
      <xdr:nvSpPr>
        <xdr:cNvPr id="654" name="テキスト ボックス 653">
          <a:extLst>
            <a:ext uri="{FF2B5EF4-FFF2-40B4-BE49-F238E27FC236}">
              <a16:creationId xmlns:a16="http://schemas.microsoft.com/office/drawing/2014/main" id="{B0FA7F59-41D3-4A4D-97CD-B5BC5A7C38F9}"/>
            </a:ext>
          </a:extLst>
        </xdr:cNvPr>
        <xdr:cNvSpPr txBox="1"/>
      </xdr:nvSpPr>
      <xdr:spPr>
        <a:xfrm>
          <a:off x="13578840" y="13439140"/>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142875</xdr:rowOff>
    </xdr:from>
    <xdr:to>
      <xdr:col>67</xdr:col>
      <xdr:colOff>101600</xdr:colOff>
      <xdr:row>78</xdr:row>
      <xdr:rowOff>74295</xdr:rowOff>
    </xdr:to>
    <xdr:sp macro="" textlink="">
      <xdr:nvSpPr>
        <xdr:cNvPr id="655" name="楕円 654">
          <a:extLst>
            <a:ext uri="{FF2B5EF4-FFF2-40B4-BE49-F238E27FC236}">
              <a16:creationId xmlns:a16="http://schemas.microsoft.com/office/drawing/2014/main" id="{DADBB8A7-D158-4AEA-B5F7-7562677C98E8}"/>
            </a:ext>
          </a:extLst>
        </xdr:cNvPr>
        <xdr:cNvSpPr/>
      </xdr:nvSpPr>
      <xdr:spPr>
        <a:xfrm>
          <a:off x="12763500" y="133445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78</xdr:row>
      <xdr:rowOff>66040</xdr:rowOff>
    </xdr:from>
    <xdr:ext cx="247015" cy="251460"/>
    <xdr:sp macro="" textlink="">
      <xdr:nvSpPr>
        <xdr:cNvPr id="656" name="テキスト ボックス 655">
          <a:extLst>
            <a:ext uri="{FF2B5EF4-FFF2-40B4-BE49-F238E27FC236}">
              <a16:creationId xmlns:a16="http://schemas.microsoft.com/office/drawing/2014/main" id="{2186F14E-0AB5-4E4E-8316-62A7C6C22759}"/>
            </a:ext>
          </a:extLst>
        </xdr:cNvPr>
        <xdr:cNvSpPr txBox="1"/>
      </xdr:nvSpPr>
      <xdr:spPr>
        <a:xfrm>
          <a:off x="12689840" y="13439140"/>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171450</xdr:colOff>
      <xdr:row>85</xdr:row>
      <xdr:rowOff>31115</xdr:rowOff>
    </xdr:to>
    <xdr:sp macro="" textlink="">
      <xdr:nvSpPr>
        <xdr:cNvPr id="657" name="正方形/長方形 656">
          <a:extLst>
            <a:ext uri="{FF2B5EF4-FFF2-40B4-BE49-F238E27FC236}">
              <a16:creationId xmlns:a16="http://schemas.microsoft.com/office/drawing/2014/main" id="{58AD1137-CDEA-422C-B0C6-18C0ED84E77D}"/>
            </a:ext>
          </a:extLst>
        </xdr:cNvPr>
        <xdr:cNvSpPr/>
      </xdr:nvSpPr>
      <xdr:spPr>
        <a:xfrm>
          <a:off x="12446000" y="14286230"/>
          <a:ext cx="46799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58" name="正方形/長方形 657">
          <a:extLst>
            <a:ext uri="{FF2B5EF4-FFF2-40B4-BE49-F238E27FC236}">
              <a16:creationId xmlns:a16="http://schemas.microsoft.com/office/drawing/2014/main" id="{92657A22-A559-4BDC-8DEE-3992785D7739}"/>
            </a:ext>
          </a:extLst>
        </xdr:cNvPr>
        <xdr:cNvSpPr/>
      </xdr:nvSpPr>
      <xdr:spPr>
        <a:xfrm>
          <a:off x="12573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B211BCF1-3875-4710-BDD7-47C93056016B}"/>
            </a:ext>
          </a:extLst>
        </xdr:cNvPr>
        <xdr:cNvSpPr/>
      </xdr:nvSpPr>
      <xdr:spPr>
        <a:xfrm>
          <a:off x="12573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60" name="正方形/長方形 659">
          <a:extLst>
            <a:ext uri="{FF2B5EF4-FFF2-40B4-BE49-F238E27FC236}">
              <a16:creationId xmlns:a16="http://schemas.microsoft.com/office/drawing/2014/main" id="{1AA64D11-6F8E-475F-A90A-3430D7F9B6DA}"/>
            </a:ext>
          </a:extLst>
        </xdr:cNvPr>
        <xdr:cNvSpPr/>
      </xdr:nvSpPr>
      <xdr:spPr>
        <a:xfrm>
          <a:off x="13589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20C056D1-9F19-4686-8F67-D90202F0C454}"/>
            </a:ext>
          </a:extLst>
        </xdr:cNvPr>
        <xdr:cNvSpPr/>
      </xdr:nvSpPr>
      <xdr:spPr>
        <a:xfrm>
          <a:off x="13589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62" name="正方形/長方形 661">
          <a:extLst>
            <a:ext uri="{FF2B5EF4-FFF2-40B4-BE49-F238E27FC236}">
              <a16:creationId xmlns:a16="http://schemas.microsoft.com/office/drawing/2014/main" id="{8C09DB02-7DAE-4264-8F79-7D8B794793B0}"/>
            </a:ext>
          </a:extLst>
        </xdr:cNvPr>
        <xdr:cNvSpPr/>
      </xdr:nvSpPr>
      <xdr:spPr>
        <a:xfrm>
          <a:off x="14732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8C49CB8C-E81C-4882-B97C-3F4E520F9625}"/>
            </a:ext>
          </a:extLst>
        </xdr:cNvPr>
        <xdr:cNvSpPr/>
      </xdr:nvSpPr>
      <xdr:spPr>
        <a:xfrm>
          <a:off x="14732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171450</xdr:colOff>
      <xdr:row>101</xdr:row>
      <xdr:rowOff>82550</xdr:rowOff>
    </xdr:to>
    <xdr:sp macro="" textlink="">
      <xdr:nvSpPr>
        <xdr:cNvPr id="664" name="正方形/長方形 663">
          <a:extLst>
            <a:ext uri="{FF2B5EF4-FFF2-40B4-BE49-F238E27FC236}">
              <a16:creationId xmlns:a16="http://schemas.microsoft.com/office/drawing/2014/main" id="{D49311F2-758B-477D-BF4B-5E18D739BC72}"/>
            </a:ext>
          </a:extLst>
        </xdr:cNvPr>
        <xdr:cNvSpPr/>
      </xdr:nvSpPr>
      <xdr:spPr>
        <a:xfrm>
          <a:off x="12446000" y="15112365"/>
          <a:ext cx="46799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19710"/>
    <xdr:sp macro="" textlink="">
      <xdr:nvSpPr>
        <xdr:cNvPr id="665" name="テキスト ボックス 664">
          <a:extLst>
            <a:ext uri="{FF2B5EF4-FFF2-40B4-BE49-F238E27FC236}">
              <a16:creationId xmlns:a16="http://schemas.microsoft.com/office/drawing/2014/main" id="{DE8D8606-90F7-4E86-9D32-73EAA83D19BC}"/>
            </a:ext>
          </a:extLst>
        </xdr:cNvPr>
        <xdr:cNvSpPr txBox="1"/>
      </xdr:nvSpPr>
      <xdr:spPr>
        <a:xfrm>
          <a:off x="12407900" y="149218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66" name="直線コネクタ 665">
          <a:extLst>
            <a:ext uri="{FF2B5EF4-FFF2-40B4-BE49-F238E27FC236}">
              <a16:creationId xmlns:a16="http://schemas.microsoft.com/office/drawing/2014/main" id="{0A62A9D8-6959-4BAC-9804-5CEFE482F718}"/>
            </a:ext>
          </a:extLst>
        </xdr:cNvPr>
        <xdr:cNvCxnSpPr/>
      </xdr:nvCxnSpPr>
      <xdr:spPr>
        <a:xfrm>
          <a:off x="12446000" y="17399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6380" cy="256540"/>
    <xdr:sp macro="" textlink="">
      <xdr:nvSpPr>
        <xdr:cNvPr id="667" name="テキスト ボックス 666">
          <a:extLst>
            <a:ext uri="{FF2B5EF4-FFF2-40B4-BE49-F238E27FC236}">
              <a16:creationId xmlns:a16="http://schemas.microsoft.com/office/drawing/2014/main" id="{9FCAFCD1-A86B-4FC4-85BC-FA7FB97FE4C3}"/>
            </a:ext>
          </a:extLst>
        </xdr:cNvPr>
        <xdr:cNvSpPr txBox="1"/>
      </xdr:nvSpPr>
      <xdr:spPr>
        <a:xfrm>
          <a:off x="12197080" y="17256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44450</xdr:rowOff>
    </xdr:from>
    <xdr:to>
      <xdr:col>89</xdr:col>
      <xdr:colOff>171450</xdr:colOff>
      <xdr:row>99</xdr:row>
      <xdr:rowOff>44450</xdr:rowOff>
    </xdr:to>
    <xdr:cxnSp macro="">
      <xdr:nvCxnSpPr>
        <xdr:cNvPr id="668" name="直線コネクタ 667">
          <a:extLst>
            <a:ext uri="{FF2B5EF4-FFF2-40B4-BE49-F238E27FC236}">
              <a16:creationId xmlns:a16="http://schemas.microsoft.com/office/drawing/2014/main" id="{42264A1C-F0DF-4A02-8C86-6CB3A5B94F9F}"/>
            </a:ext>
          </a:extLst>
        </xdr:cNvPr>
        <xdr:cNvCxnSpPr/>
      </xdr:nvCxnSpPr>
      <xdr:spPr>
        <a:xfrm>
          <a:off x="12446000" y="17018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73660</xdr:rowOff>
    </xdr:from>
    <xdr:ext cx="531495" cy="259080"/>
    <xdr:sp macro="" textlink="">
      <xdr:nvSpPr>
        <xdr:cNvPr id="669" name="テキスト ボックス 668">
          <a:extLst>
            <a:ext uri="{FF2B5EF4-FFF2-40B4-BE49-F238E27FC236}">
              <a16:creationId xmlns:a16="http://schemas.microsoft.com/office/drawing/2014/main" id="{FAD00AD9-DE5F-43DF-8D06-F2C1BDCE3B08}"/>
            </a:ext>
          </a:extLst>
        </xdr:cNvPr>
        <xdr:cNvSpPr txBox="1"/>
      </xdr:nvSpPr>
      <xdr:spPr>
        <a:xfrm>
          <a:off x="11914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171450</xdr:colOff>
      <xdr:row>97</xdr:row>
      <xdr:rowOff>6350</xdr:rowOff>
    </xdr:to>
    <xdr:cxnSp macro="">
      <xdr:nvCxnSpPr>
        <xdr:cNvPr id="670" name="直線コネクタ 669">
          <a:extLst>
            <a:ext uri="{FF2B5EF4-FFF2-40B4-BE49-F238E27FC236}">
              <a16:creationId xmlns:a16="http://schemas.microsoft.com/office/drawing/2014/main" id="{7A79976D-03EE-44CA-8DC0-388887799294}"/>
            </a:ext>
          </a:extLst>
        </xdr:cNvPr>
        <xdr:cNvCxnSpPr/>
      </xdr:nvCxnSpPr>
      <xdr:spPr>
        <a:xfrm>
          <a:off x="12446000" y="16637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1" name="テキスト ボックス 670">
          <a:extLst>
            <a:ext uri="{FF2B5EF4-FFF2-40B4-BE49-F238E27FC236}">
              <a16:creationId xmlns:a16="http://schemas.microsoft.com/office/drawing/2014/main" id="{4134D90E-6F46-415B-AADB-929397A996E4}"/>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171450</xdr:colOff>
      <xdr:row>94</xdr:row>
      <xdr:rowOff>139700</xdr:rowOff>
    </xdr:to>
    <xdr:cxnSp macro="">
      <xdr:nvCxnSpPr>
        <xdr:cNvPr id="672" name="直線コネクタ 671">
          <a:extLst>
            <a:ext uri="{FF2B5EF4-FFF2-40B4-BE49-F238E27FC236}">
              <a16:creationId xmlns:a16="http://schemas.microsoft.com/office/drawing/2014/main" id="{BAEF8822-959D-4132-A261-1CA0E1B16BC8}"/>
            </a:ext>
          </a:extLst>
        </xdr:cNvPr>
        <xdr:cNvCxnSpPr/>
      </xdr:nvCxnSpPr>
      <xdr:spPr>
        <a:xfrm>
          <a:off x="12446000" y="16256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6540"/>
    <xdr:sp macro="" textlink="">
      <xdr:nvSpPr>
        <xdr:cNvPr id="673" name="テキスト ボックス 672">
          <a:extLst>
            <a:ext uri="{FF2B5EF4-FFF2-40B4-BE49-F238E27FC236}">
              <a16:creationId xmlns:a16="http://schemas.microsoft.com/office/drawing/2014/main" id="{4BE980EF-CBCA-4D70-9118-9E77CDC63B44}"/>
            </a:ext>
          </a:extLst>
        </xdr:cNvPr>
        <xdr:cNvSpPr txBox="1"/>
      </xdr:nvSpPr>
      <xdr:spPr>
        <a:xfrm>
          <a:off x="11914505" y="1611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171450</xdr:colOff>
      <xdr:row>92</xdr:row>
      <xdr:rowOff>101600</xdr:rowOff>
    </xdr:to>
    <xdr:cxnSp macro="">
      <xdr:nvCxnSpPr>
        <xdr:cNvPr id="674" name="直線コネクタ 673">
          <a:extLst>
            <a:ext uri="{FF2B5EF4-FFF2-40B4-BE49-F238E27FC236}">
              <a16:creationId xmlns:a16="http://schemas.microsoft.com/office/drawing/2014/main" id="{11FD1A54-5DD6-43CA-A23E-95F23AAEF288}"/>
            </a:ext>
          </a:extLst>
        </xdr:cNvPr>
        <xdr:cNvCxnSpPr/>
      </xdr:nvCxnSpPr>
      <xdr:spPr>
        <a:xfrm>
          <a:off x="12446000" y="15875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5630" cy="259080"/>
    <xdr:sp macro="" textlink="">
      <xdr:nvSpPr>
        <xdr:cNvPr id="675" name="テキスト ボックス 674">
          <a:extLst>
            <a:ext uri="{FF2B5EF4-FFF2-40B4-BE49-F238E27FC236}">
              <a16:creationId xmlns:a16="http://schemas.microsoft.com/office/drawing/2014/main" id="{28F78A8B-205C-4F35-BE42-CC0E08B34C3C}"/>
            </a:ext>
          </a:extLst>
        </xdr:cNvPr>
        <xdr:cNvSpPr txBox="1"/>
      </xdr:nvSpPr>
      <xdr:spPr>
        <a:xfrm>
          <a:off x="11850370" y="1573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61595</xdr:rowOff>
    </xdr:from>
    <xdr:to>
      <xdr:col>89</xdr:col>
      <xdr:colOff>171450</xdr:colOff>
      <xdr:row>90</xdr:row>
      <xdr:rowOff>61595</xdr:rowOff>
    </xdr:to>
    <xdr:cxnSp macro="">
      <xdr:nvCxnSpPr>
        <xdr:cNvPr id="676" name="直線コネクタ 675">
          <a:extLst>
            <a:ext uri="{FF2B5EF4-FFF2-40B4-BE49-F238E27FC236}">
              <a16:creationId xmlns:a16="http://schemas.microsoft.com/office/drawing/2014/main" id="{20B041F5-9522-46B7-B73C-89A3512A34E3}"/>
            </a:ext>
          </a:extLst>
        </xdr:cNvPr>
        <xdr:cNvCxnSpPr/>
      </xdr:nvCxnSpPr>
      <xdr:spPr>
        <a:xfrm>
          <a:off x="12446000" y="15492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90805</xdr:rowOff>
    </xdr:from>
    <xdr:ext cx="595630" cy="252095"/>
    <xdr:sp macro="" textlink="">
      <xdr:nvSpPr>
        <xdr:cNvPr id="677" name="テキスト ボックス 676">
          <a:extLst>
            <a:ext uri="{FF2B5EF4-FFF2-40B4-BE49-F238E27FC236}">
              <a16:creationId xmlns:a16="http://schemas.microsoft.com/office/drawing/2014/main" id="{26023E73-3D07-43AB-9601-AF5ADC6E1B81}"/>
            </a:ext>
          </a:extLst>
        </xdr:cNvPr>
        <xdr:cNvSpPr txBox="1"/>
      </xdr:nvSpPr>
      <xdr:spPr>
        <a:xfrm>
          <a:off x="11850370" y="1534985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88</xdr:row>
      <xdr:rowOff>24765</xdr:rowOff>
    </xdr:to>
    <xdr:cxnSp macro="">
      <xdr:nvCxnSpPr>
        <xdr:cNvPr id="678" name="直線コネクタ 677">
          <a:extLst>
            <a:ext uri="{FF2B5EF4-FFF2-40B4-BE49-F238E27FC236}">
              <a16:creationId xmlns:a16="http://schemas.microsoft.com/office/drawing/2014/main" id="{6C76482F-3D07-41C0-81D7-9101C49D5625}"/>
            </a:ext>
          </a:extLst>
        </xdr:cNvPr>
        <xdr:cNvCxnSpPr/>
      </xdr:nvCxnSpPr>
      <xdr:spPr>
        <a:xfrm>
          <a:off x="12446000" y="15112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5630" cy="250825"/>
    <xdr:sp macro="" textlink="">
      <xdr:nvSpPr>
        <xdr:cNvPr id="679" name="テキスト ボックス 678">
          <a:extLst>
            <a:ext uri="{FF2B5EF4-FFF2-40B4-BE49-F238E27FC236}">
              <a16:creationId xmlns:a16="http://schemas.microsoft.com/office/drawing/2014/main" id="{E9B3CB66-73A4-49D4-BCCB-844B0AFB2370}"/>
            </a:ext>
          </a:extLst>
        </xdr:cNvPr>
        <xdr:cNvSpPr txBox="1"/>
      </xdr:nvSpPr>
      <xdr:spPr>
        <a:xfrm>
          <a:off x="11850370" y="14969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101</xdr:row>
      <xdr:rowOff>82550</xdr:rowOff>
    </xdr:to>
    <xdr:sp macro="" textlink="">
      <xdr:nvSpPr>
        <xdr:cNvPr id="680" name="公債費グラフ枠">
          <a:extLst>
            <a:ext uri="{FF2B5EF4-FFF2-40B4-BE49-F238E27FC236}">
              <a16:creationId xmlns:a16="http://schemas.microsoft.com/office/drawing/2014/main" id="{0D44336B-0BDD-4709-A5D7-BADBC96B1177}"/>
            </a:ext>
          </a:extLst>
        </xdr:cNvPr>
        <xdr:cNvSpPr/>
      </xdr:nvSpPr>
      <xdr:spPr>
        <a:xfrm>
          <a:off x="12446000" y="15112365"/>
          <a:ext cx="46799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17145</xdr:rowOff>
    </xdr:from>
    <xdr:to>
      <xdr:col>85</xdr:col>
      <xdr:colOff>126365</xdr:colOff>
      <xdr:row>99</xdr:row>
      <xdr:rowOff>102235</xdr:rowOff>
    </xdr:to>
    <xdr:cxnSp macro="">
      <xdr:nvCxnSpPr>
        <xdr:cNvPr id="681" name="直線コネクタ 680">
          <a:extLst>
            <a:ext uri="{FF2B5EF4-FFF2-40B4-BE49-F238E27FC236}">
              <a16:creationId xmlns:a16="http://schemas.microsoft.com/office/drawing/2014/main" id="{45F93181-3846-4CC1-8219-250B72EA1108}"/>
            </a:ext>
          </a:extLst>
        </xdr:cNvPr>
        <xdr:cNvCxnSpPr/>
      </xdr:nvCxnSpPr>
      <xdr:spPr>
        <a:xfrm flipV="1">
          <a:off x="16317595" y="15447645"/>
          <a:ext cx="1270" cy="1628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99</xdr:row>
      <xdr:rowOff>106045</xdr:rowOff>
    </xdr:from>
    <xdr:ext cx="534670" cy="259080"/>
    <xdr:sp macro="" textlink="">
      <xdr:nvSpPr>
        <xdr:cNvPr id="682" name="公債費最小値テキスト">
          <a:extLst>
            <a:ext uri="{FF2B5EF4-FFF2-40B4-BE49-F238E27FC236}">
              <a16:creationId xmlns:a16="http://schemas.microsoft.com/office/drawing/2014/main" id="{A6CF0BD0-5828-4F60-8546-F33B92F1D56F}"/>
            </a:ext>
          </a:extLst>
        </xdr:cNvPr>
        <xdr:cNvSpPr txBox="1"/>
      </xdr:nvSpPr>
      <xdr:spPr>
        <a:xfrm>
          <a:off x="16363950" y="17079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102235</xdr:rowOff>
    </xdr:from>
    <xdr:to>
      <xdr:col>86</xdr:col>
      <xdr:colOff>25400</xdr:colOff>
      <xdr:row>99</xdr:row>
      <xdr:rowOff>102235</xdr:rowOff>
    </xdr:to>
    <xdr:cxnSp macro="">
      <xdr:nvCxnSpPr>
        <xdr:cNvPr id="683" name="直線コネクタ 682">
          <a:extLst>
            <a:ext uri="{FF2B5EF4-FFF2-40B4-BE49-F238E27FC236}">
              <a16:creationId xmlns:a16="http://schemas.microsoft.com/office/drawing/2014/main" id="{8266637F-9D88-4C10-80DC-B5261C4139B3}"/>
            </a:ext>
          </a:extLst>
        </xdr:cNvPr>
        <xdr:cNvCxnSpPr/>
      </xdr:nvCxnSpPr>
      <xdr:spPr>
        <a:xfrm>
          <a:off x="16230600" y="17075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88</xdr:row>
      <xdr:rowOff>132715</xdr:rowOff>
    </xdr:from>
    <xdr:ext cx="598805" cy="253365"/>
    <xdr:sp macro="" textlink="">
      <xdr:nvSpPr>
        <xdr:cNvPr id="684" name="公債費最大値テキスト">
          <a:extLst>
            <a:ext uri="{FF2B5EF4-FFF2-40B4-BE49-F238E27FC236}">
              <a16:creationId xmlns:a16="http://schemas.microsoft.com/office/drawing/2014/main" id="{01B94841-250A-4CC6-B5E6-9BC9A53F4F37}"/>
            </a:ext>
          </a:extLst>
        </xdr:cNvPr>
        <xdr:cNvSpPr txBox="1"/>
      </xdr:nvSpPr>
      <xdr:spPr>
        <a:xfrm>
          <a:off x="16363950" y="1522031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153,584</a:t>
          </a:r>
          <a:endParaRPr kumimoji="1" lang="ja-JP" altLang="en-US" sz="1000" b="1">
            <a:latin typeface="ＭＳ Ｐゴシック"/>
          </a:endParaRPr>
        </a:p>
      </xdr:txBody>
    </xdr:sp>
    <xdr:clientData/>
  </xdr:oneCellAnchor>
  <xdr:twoCellAnchor>
    <xdr:from>
      <xdr:col>85</xdr:col>
      <xdr:colOff>38100</xdr:colOff>
      <xdr:row>90</xdr:row>
      <xdr:rowOff>17145</xdr:rowOff>
    </xdr:from>
    <xdr:to>
      <xdr:col>86</xdr:col>
      <xdr:colOff>25400</xdr:colOff>
      <xdr:row>90</xdr:row>
      <xdr:rowOff>17145</xdr:rowOff>
    </xdr:to>
    <xdr:cxnSp macro="">
      <xdr:nvCxnSpPr>
        <xdr:cNvPr id="685" name="直線コネクタ 684">
          <a:extLst>
            <a:ext uri="{FF2B5EF4-FFF2-40B4-BE49-F238E27FC236}">
              <a16:creationId xmlns:a16="http://schemas.microsoft.com/office/drawing/2014/main" id="{D82BA350-2CD6-4E3C-A55B-AA08B035DE21}"/>
            </a:ext>
          </a:extLst>
        </xdr:cNvPr>
        <xdr:cNvCxnSpPr/>
      </xdr:nvCxnSpPr>
      <xdr:spPr>
        <a:xfrm>
          <a:off x="16230600" y="15447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94615</xdr:rowOff>
    </xdr:from>
    <xdr:to>
      <xdr:col>85</xdr:col>
      <xdr:colOff>127000</xdr:colOff>
      <xdr:row>93</xdr:row>
      <xdr:rowOff>83185</xdr:rowOff>
    </xdr:to>
    <xdr:cxnSp macro="">
      <xdr:nvCxnSpPr>
        <xdr:cNvPr id="686" name="直線コネクタ 685">
          <a:extLst>
            <a:ext uri="{FF2B5EF4-FFF2-40B4-BE49-F238E27FC236}">
              <a16:creationId xmlns:a16="http://schemas.microsoft.com/office/drawing/2014/main" id="{D3396E0C-2496-4452-BD50-D2F41DBAC596}"/>
            </a:ext>
          </a:extLst>
        </xdr:cNvPr>
        <xdr:cNvCxnSpPr/>
      </xdr:nvCxnSpPr>
      <xdr:spPr>
        <a:xfrm>
          <a:off x="15481300" y="15868015"/>
          <a:ext cx="8382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96</xdr:row>
      <xdr:rowOff>74930</xdr:rowOff>
    </xdr:from>
    <xdr:ext cx="534670" cy="256540"/>
    <xdr:sp macro="" textlink="">
      <xdr:nvSpPr>
        <xdr:cNvPr id="687" name="公債費平均値テキスト">
          <a:extLst>
            <a:ext uri="{FF2B5EF4-FFF2-40B4-BE49-F238E27FC236}">
              <a16:creationId xmlns:a16="http://schemas.microsoft.com/office/drawing/2014/main" id="{02CCC668-E29A-40BE-951D-9F6FE00C32BE}"/>
            </a:ext>
          </a:extLst>
        </xdr:cNvPr>
        <xdr:cNvSpPr txBox="1"/>
      </xdr:nvSpPr>
      <xdr:spPr>
        <a:xfrm>
          <a:off x="16363950" y="1653413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62,379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96520</xdr:rowOff>
    </xdr:from>
    <xdr:to>
      <xdr:col>85</xdr:col>
      <xdr:colOff>171450</xdr:colOff>
      <xdr:row>97</xdr:row>
      <xdr:rowOff>26670</xdr:rowOff>
    </xdr:to>
    <xdr:sp macro="" textlink="">
      <xdr:nvSpPr>
        <xdr:cNvPr id="688" name="フローチャート: 判断 687">
          <a:extLst>
            <a:ext uri="{FF2B5EF4-FFF2-40B4-BE49-F238E27FC236}">
              <a16:creationId xmlns:a16="http://schemas.microsoft.com/office/drawing/2014/main" id="{788D7059-BF49-46D1-A397-C8EC8F1F8877}"/>
            </a:ext>
          </a:extLst>
        </xdr:cNvPr>
        <xdr:cNvSpPr/>
      </xdr:nvSpPr>
      <xdr:spPr>
        <a:xfrm>
          <a:off x="16268700" y="1655572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94615</xdr:rowOff>
    </xdr:from>
    <xdr:to>
      <xdr:col>81</xdr:col>
      <xdr:colOff>50800</xdr:colOff>
      <xdr:row>93</xdr:row>
      <xdr:rowOff>113665</xdr:rowOff>
    </xdr:to>
    <xdr:cxnSp macro="">
      <xdr:nvCxnSpPr>
        <xdr:cNvPr id="689" name="直線コネクタ 688">
          <a:extLst>
            <a:ext uri="{FF2B5EF4-FFF2-40B4-BE49-F238E27FC236}">
              <a16:creationId xmlns:a16="http://schemas.microsoft.com/office/drawing/2014/main" id="{BA233AE8-49C9-49E4-AC5C-82BD1C2B5001}"/>
            </a:ext>
          </a:extLst>
        </xdr:cNvPr>
        <xdr:cNvCxnSpPr/>
      </xdr:nvCxnSpPr>
      <xdr:spPr>
        <a:xfrm flipV="1">
          <a:off x="14592300" y="15868015"/>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34925</xdr:rowOff>
    </xdr:from>
    <xdr:to>
      <xdr:col>81</xdr:col>
      <xdr:colOff>101600</xdr:colOff>
      <xdr:row>96</xdr:row>
      <xdr:rowOff>136525</xdr:rowOff>
    </xdr:to>
    <xdr:sp macro="" textlink="">
      <xdr:nvSpPr>
        <xdr:cNvPr id="690" name="フローチャート: 判断 689">
          <a:extLst>
            <a:ext uri="{FF2B5EF4-FFF2-40B4-BE49-F238E27FC236}">
              <a16:creationId xmlns:a16="http://schemas.microsoft.com/office/drawing/2014/main" id="{D8A087F5-812F-494B-9872-F6B03430B31C}"/>
            </a:ext>
          </a:extLst>
        </xdr:cNvPr>
        <xdr:cNvSpPr/>
      </xdr:nvSpPr>
      <xdr:spPr>
        <a:xfrm>
          <a:off x="15430500" y="1649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127635</xdr:rowOff>
    </xdr:from>
    <xdr:ext cx="532130" cy="259080"/>
    <xdr:sp macro="" textlink="">
      <xdr:nvSpPr>
        <xdr:cNvPr id="691" name="テキスト ボックス 690">
          <a:extLst>
            <a:ext uri="{FF2B5EF4-FFF2-40B4-BE49-F238E27FC236}">
              <a16:creationId xmlns:a16="http://schemas.microsoft.com/office/drawing/2014/main" id="{1CFA87F9-53D3-4E45-A6A2-F3E7AD1A8D7A}"/>
            </a:ext>
          </a:extLst>
        </xdr:cNvPr>
        <xdr:cNvSpPr txBox="1"/>
      </xdr:nvSpPr>
      <xdr:spPr>
        <a:xfrm>
          <a:off x="15213965" y="1658683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92</xdr:row>
      <xdr:rowOff>79375</xdr:rowOff>
    </xdr:from>
    <xdr:to>
      <xdr:col>76</xdr:col>
      <xdr:colOff>114300</xdr:colOff>
      <xdr:row>93</xdr:row>
      <xdr:rowOff>113665</xdr:rowOff>
    </xdr:to>
    <xdr:cxnSp macro="">
      <xdr:nvCxnSpPr>
        <xdr:cNvPr id="692" name="直線コネクタ 691">
          <a:extLst>
            <a:ext uri="{FF2B5EF4-FFF2-40B4-BE49-F238E27FC236}">
              <a16:creationId xmlns:a16="http://schemas.microsoft.com/office/drawing/2014/main" id="{5589328A-E711-4577-93A6-90951C3B1F19}"/>
            </a:ext>
          </a:extLst>
        </xdr:cNvPr>
        <xdr:cNvCxnSpPr/>
      </xdr:nvCxnSpPr>
      <xdr:spPr>
        <a:xfrm>
          <a:off x="13696950" y="15852775"/>
          <a:ext cx="89535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55245</xdr:rowOff>
    </xdr:from>
    <xdr:to>
      <xdr:col>76</xdr:col>
      <xdr:colOff>165100</xdr:colOff>
      <xdr:row>96</xdr:row>
      <xdr:rowOff>156845</xdr:rowOff>
    </xdr:to>
    <xdr:sp macro="" textlink="">
      <xdr:nvSpPr>
        <xdr:cNvPr id="693" name="フローチャート: 判断 692">
          <a:extLst>
            <a:ext uri="{FF2B5EF4-FFF2-40B4-BE49-F238E27FC236}">
              <a16:creationId xmlns:a16="http://schemas.microsoft.com/office/drawing/2014/main" id="{1EF808ED-0128-415C-B6F8-2FE68EB8DD4E}"/>
            </a:ext>
          </a:extLst>
        </xdr:cNvPr>
        <xdr:cNvSpPr/>
      </xdr:nvSpPr>
      <xdr:spPr>
        <a:xfrm>
          <a:off x="14541500" y="1651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147955</xdr:rowOff>
    </xdr:from>
    <xdr:ext cx="534670" cy="258445"/>
    <xdr:sp macro="" textlink="">
      <xdr:nvSpPr>
        <xdr:cNvPr id="694" name="テキスト ボックス 693">
          <a:extLst>
            <a:ext uri="{FF2B5EF4-FFF2-40B4-BE49-F238E27FC236}">
              <a16:creationId xmlns:a16="http://schemas.microsoft.com/office/drawing/2014/main" id="{F7767586-EF89-4C43-BED5-09420EEDA6AF}"/>
            </a:ext>
          </a:extLst>
        </xdr:cNvPr>
        <xdr:cNvSpPr txBox="1"/>
      </xdr:nvSpPr>
      <xdr:spPr>
        <a:xfrm>
          <a:off x="14324965" y="166071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92</xdr:row>
      <xdr:rowOff>79375</xdr:rowOff>
    </xdr:from>
    <xdr:to>
      <xdr:col>71</xdr:col>
      <xdr:colOff>171450</xdr:colOff>
      <xdr:row>93</xdr:row>
      <xdr:rowOff>161925</xdr:rowOff>
    </xdr:to>
    <xdr:cxnSp macro="">
      <xdr:nvCxnSpPr>
        <xdr:cNvPr id="695" name="直線コネクタ 694">
          <a:extLst>
            <a:ext uri="{FF2B5EF4-FFF2-40B4-BE49-F238E27FC236}">
              <a16:creationId xmlns:a16="http://schemas.microsoft.com/office/drawing/2014/main" id="{594ACC16-8D1F-43AC-80A6-AB1EBE359A13}"/>
            </a:ext>
          </a:extLst>
        </xdr:cNvPr>
        <xdr:cNvCxnSpPr/>
      </xdr:nvCxnSpPr>
      <xdr:spPr>
        <a:xfrm flipV="1">
          <a:off x="12814300" y="15852775"/>
          <a:ext cx="882650" cy="254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86360</xdr:rowOff>
    </xdr:from>
    <xdr:to>
      <xdr:col>72</xdr:col>
      <xdr:colOff>38100</xdr:colOff>
      <xdr:row>97</xdr:row>
      <xdr:rowOff>15875</xdr:rowOff>
    </xdr:to>
    <xdr:sp macro="" textlink="">
      <xdr:nvSpPr>
        <xdr:cNvPr id="696" name="フローチャート: 判断 695">
          <a:extLst>
            <a:ext uri="{FF2B5EF4-FFF2-40B4-BE49-F238E27FC236}">
              <a16:creationId xmlns:a16="http://schemas.microsoft.com/office/drawing/2014/main" id="{D04E23F6-05A2-407B-90B1-F5EA04B211BD}"/>
            </a:ext>
          </a:extLst>
        </xdr:cNvPr>
        <xdr:cNvSpPr/>
      </xdr:nvSpPr>
      <xdr:spPr>
        <a:xfrm>
          <a:off x="13652500" y="16545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6985</xdr:rowOff>
    </xdr:from>
    <xdr:ext cx="532130" cy="256540"/>
    <xdr:sp macro="" textlink="">
      <xdr:nvSpPr>
        <xdr:cNvPr id="697" name="テキスト ボックス 696">
          <a:extLst>
            <a:ext uri="{FF2B5EF4-FFF2-40B4-BE49-F238E27FC236}">
              <a16:creationId xmlns:a16="http://schemas.microsoft.com/office/drawing/2014/main" id="{9019E59C-4749-4F7E-A795-4194A76B8FF1}"/>
            </a:ext>
          </a:extLst>
        </xdr:cNvPr>
        <xdr:cNvSpPr txBox="1"/>
      </xdr:nvSpPr>
      <xdr:spPr>
        <a:xfrm>
          <a:off x="13435965" y="1663763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63,262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145415</xdr:rowOff>
    </xdr:from>
    <xdr:to>
      <xdr:col>67</xdr:col>
      <xdr:colOff>101600</xdr:colOff>
      <xdr:row>97</xdr:row>
      <xdr:rowOff>75565</xdr:rowOff>
    </xdr:to>
    <xdr:sp macro="" textlink="">
      <xdr:nvSpPr>
        <xdr:cNvPr id="698" name="フローチャート: 判断 697">
          <a:extLst>
            <a:ext uri="{FF2B5EF4-FFF2-40B4-BE49-F238E27FC236}">
              <a16:creationId xmlns:a16="http://schemas.microsoft.com/office/drawing/2014/main" id="{F64F7726-5087-4751-9170-857D552D6B81}"/>
            </a:ext>
          </a:extLst>
        </xdr:cNvPr>
        <xdr:cNvSpPr/>
      </xdr:nvSpPr>
      <xdr:spPr>
        <a:xfrm>
          <a:off x="12763500" y="1660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66675</xdr:rowOff>
    </xdr:from>
    <xdr:ext cx="532130" cy="256540"/>
    <xdr:sp macro="" textlink="">
      <xdr:nvSpPr>
        <xdr:cNvPr id="699" name="テキスト ボックス 698">
          <a:extLst>
            <a:ext uri="{FF2B5EF4-FFF2-40B4-BE49-F238E27FC236}">
              <a16:creationId xmlns:a16="http://schemas.microsoft.com/office/drawing/2014/main" id="{45DA8804-D5F2-4197-A82B-9D430139ED23}"/>
            </a:ext>
          </a:extLst>
        </xdr:cNvPr>
        <xdr:cNvSpPr txBox="1"/>
      </xdr:nvSpPr>
      <xdr:spPr>
        <a:xfrm>
          <a:off x="12546965" y="1669732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212FB157-B7F6-42C4-A546-F4B9A0AAC8DE}"/>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9460" cy="259080"/>
    <xdr:sp macro="" textlink="">
      <xdr:nvSpPr>
        <xdr:cNvPr id="701" name="テキスト ボックス 700">
          <a:extLst>
            <a:ext uri="{FF2B5EF4-FFF2-40B4-BE49-F238E27FC236}">
              <a16:creationId xmlns:a16="http://schemas.microsoft.com/office/drawing/2014/main" id="{3CCF2ABD-4028-4F00-978F-C451325E5075}"/>
            </a:ext>
          </a:extLst>
        </xdr:cNvPr>
        <xdr:cNvSpPr txBox="1"/>
      </xdr:nvSpPr>
      <xdr:spPr>
        <a:xfrm>
          <a:off x="15290800" y="17396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8A18187C-4FC6-4135-AE21-C77961CDEEB2}"/>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AFB5CA60-DE2A-4DB9-B872-68BCFDCD21D1}"/>
            </a:ext>
          </a:extLst>
        </xdr:cNvPr>
        <xdr:cNvSpPr txBox="1"/>
      </xdr:nvSpPr>
      <xdr:spPr>
        <a:xfrm>
          <a:off x="13506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9460" cy="259080"/>
    <xdr:sp macro="" textlink="">
      <xdr:nvSpPr>
        <xdr:cNvPr id="704" name="テキスト ボックス 703">
          <a:extLst>
            <a:ext uri="{FF2B5EF4-FFF2-40B4-BE49-F238E27FC236}">
              <a16:creationId xmlns:a16="http://schemas.microsoft.com/office/drawing/2014/main" id="{D045B975-B0EB-45CB-9F2B-728151FA47C9}"/>
            </a:ext>
          </a:extLst>
        </xdr:cNvPr>
        <xdr:cNvSpPr txBox="1"/>
      </xdr:nvSpPr>
      <xdr:spPr>
        <a:xfrm>
          <a:off x="12623800" y="17396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93</xdr:row>
      <xdr:rowOff>32385</xdr:rowOff>
    </xdr:from>
    <xdr:to>
      <xdr:col>85</xdr:col>
      <xdr:colOff>171450</xdr:colOff>
      <xdr:row>93</xdr:row>
      <xdr:rowOff>133985</xdr:rowOff>
    </xdr:to>
    <xdr:sp macro="" textlink="">
      <xdr:nvSpPr>
        <xdr:cNvPr id="705" name="楕円 704">
          <a:extLst>
            <a:ext uri="{FF2B5EF4-FFF2-40B4-BE49-F238E27FC236}">
              <a16:creationId xmlns:a16="http://schemas.microsoft.com/office/drawing/2014/main" id="{1A463B2C-9E90-4C71-B6E9-5C7B1B133742}"/>
            </a:ext>
          </a:extLst>
        </xdr:cNvPr>
        <xdr:cNvSpPr/>
      </xdr:nvSpPr>
      <xdr:spPr>
        <a:xfrm>
          <a:off x="16268700" y="1597723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92</xdr:row>
      <xdr:rowOff>55245</xdr:rowOff>
    </xdr:from>
    <xdr:ext cx="598805" cy="256540"/>
    <xdr:sp macro="" textlink="">
      <xdr:nvSpPr>
        <xdr:cNvPr id="706" name="公債費該当値テキスト">
          <a:extLst>
            <a:ext uri="{FF2B5EF4-FFF2-40B4-BE49-F238E27FC236}">
              <a16:creationId xmlns:a16="http://schemas.microsoft.com/office/drawing/2014/main" id="{015FD4AD-1415-4B49-81E3-908AA2FCAF2E}"/>
            </a:ext>
          </a:extLst>
        </xdr:cNvPr>
        <xdr:cNvSpPr txBox="1"/>
      </xdr:nvSpPr>
      <xdr:spPr>
        <a:xfrm>
          <a:off x="16363950" y="1582864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107,965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92</xdr:row>
      <xdr:rowOff>43815</xdr:rowOff>
    </xdr:from>
    <xdr:to>
      <xdr:col>81</xdr:col>
      <xdr:colOff>101600</xdr:colOff>
      <xdr:row>92</xdr:row>
      <xdr:rowOff>145415</xdr:rowOff>
    </xdr:to>
    <xdr:sp macro="" textlink="">
      <xdr:nvSpPr>
        <xdr:cNvPr id="707" name="楕円 706">
          <a:extLst>
            <a:ext uri="{FF2B5EF4-FFF2-40B4-BE49-F238E27FC236}">
              <a16:creationId xmlns:a16="http://schemas.microsoft.com/office/drawing/2014/main" id="{C3D34B18-9834-4105-9C09-3B54A87BA03A}"/>
            </a:ext>
          </a:extLst>
        </xdr:cNvPr>
        <xdr:cNvSpPr/>
      </xdr:nvSpPr>
      <xdr:spPr>
        <a:xfrm>
          <a:off x="15430500" y="1581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90</xdr:row>
      <xdr:rowOff>158750</xdr:rowOff>
    </xdr:from>
    <xdr:ext cx="596265" cy="257175"/>
    <xdr:sp macro="" textlink="">
      <xdr:nvSpPr>
        <xdr:cNvPr id="708" name="テキスト ボックス 707">
          <a:extLst>
            <a:ext uri="{FF2B5EF4-FFF2-40B4-BE49-F238E27FC236}">
              <a16:creationId xmlns:a16="http://schemas.microsoft.com/office/drawing/2014/main" id="{89DF0C5E-1067-4566-BDB1-085F8B6ACB97}"/>
            </a:ext>
          </a:extLst>
        </xdr:cNvPr>
        <xdr:cNvSpPr txBox="1"/>
      </xdr:nvSpPr>
      <xdr:spPr>
        <a:xfrm>
          <a:off x="15181580" y="15589250"/>
          <a:ext cx="5962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120,557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93</xdr:row>
      <xdr:rowOff>63500</xdr:rowOff>
    </xdr:from>
    <xdr:to>
      <xdr:col>76</xdr:col>
      <xdr:colOff>165100</xdr:colOff>
      <xdr:row>93</xdr:row>
      <xdr:rowOff>164465</xdr:rowOff>
    </xdr:to>
    <xdr:sp macro="" textlink="">
      <xdr:nvSpPr>
        <xdr:cNvPr id="709" name="楕円 708">
          <a:extLst>
            <a:ext uri="{FF2B5EF4-FFF2-40B4-BE49-F238E27FC236}">
              <a16:creationId xmlns:a16="http://schemas.microsoft.com/office/drawing/2014/main" id="{73D11622-1589-4C13-BC7E-C49F6927FC9C}"/>
            </a:ext>
          </a:extLst>
        </xdr:cNvPr>
        <xdr:cNvSpPr/>
      </xdr:nvSpPr>
      <xdr:spPr>
        <a:xfrm>
          <a:off x="14541500" y="16008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92</xdr:row>
      <xdr:rowOff>9525</xdr:rowOff>
    </xdr:from>
    <xdr:ext cx="596265" cy="256540"/>
    <xdr:sp macro="" textlink="">
      <xdr:nvSpPr>
        <xdr:cNvPr id="710" name="テキスト ボックス 709">
          <a:extLst>
            <a:ext uri="{FF2B5EF4-FFF2-40B4-BE49-F238E27FC236}">
              <a16:creationId xmlns:a16="http://schemas.microsoft.com/office/drawing/2014/main" id="{6E2DFA36-746C-4028-B4E9-51033984C738}"/>
            </a:ext>
          </a:extLst>
        </xdr:cNvPr>
        <xdr:cNvSpPr txBox="1"/>
      </xdr:nvSpPr>
      <xdr:spPr>
        <a:xfrm>
          <a:off x="14292580" y="1578292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105,545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92</xdr:row>
      <xdr:rowOff>29210</xdr:rowOff>
    </xdr:from>
    <xdr:to>
      <xdr:col>72</xdr:col>
      <xdr:colOff>38100</xdr:colOff>
      <xdr:row>92</xdr:row>
      <xdr:rowOff>130175</xdr:rowOff>
    </xdr:to>
    <xdr:sp macro="" textlink="">
      <xdr:nvSpPr>
        <xdr:cNvPr id="711" name="楕円 710">
          <a:extLst>
            <a:ext uri="{FF2B5EF4-FFF2-40B4-BE49-F238E27FC236}">
              <a16:creationId xmlns:a16="http://schemas.microsoft.com/office/drawing/2014/main" id="{D2008425-1EBF-4786-B1DE-514F3C9A30D7}"/>
            </a:ext>
          </a:extLst>
        </xdr:cNvPr>
        <xdr:cNvSpPr/>
      </xdr:nvSpPr>
      <xdr:spPr>
        <a:xfrm>
          <a:off x="13652500" y="15802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90</xdr:row>
      <xdr:rowOff>143510</xdr:rowOff>
    </xdr:from>
    <xdr:ext cx="596265" cy="255905"/>
    <xdr:sp macro="" textlink="">
      <xdr:nvSpPr>
        <xdr:cNvPr id="712" name="テキスト ボックス 711">
          <a:extLst>
            <a:ext uri="{FF2B5EF4-FFF2-40B4-BE49-F238E27FC236}">
              <a16:creationId xmlns:a16="http://schemas.microsoft.com/office/drawing/2014/main" id="{892C68C5-DC06-44E1-8335-57443257F34B}"/>
            </a:ext>
          </a:extLst>
        </xdr:cNvPr>
        <xdr:cNvSpPr txBox="1"/>
      </xdr:nvSpPr>
      <xdr:spPr>
        <a:xfrm>
          <a:off x="13403580" y="15574010"/>
          <a:ext cx="5962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121,748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93</xdr:row>
      <xdr:rowOff>111125</xdr:rowOff>
    </xdr:from>
    <xdr:to>
      <xdr:col>67</xdr:col>
      <xdr:colOff>101600</xdr:colOff>
      <xdr:row>94</xdr:row>
      <xdr:rowOff>41275</xdr:rowOff>
    </xdr:to>
    <xdr:sp macro="" textlink="">
      <xdr:nvSpPr>
        <xdr:cNvPr id="713" name="楕円 712">
          <a:extLst>
            <a:ext uri="{FF2B5EF4-FFF2-40B4-BE49-F238E27FC236}">
              <a16:creationId xmlns:a16="http://schemas.microsoft.com/office/drawing/2014/main" id="{2ABC6A11-46C4-4798-B7AC-36B26495E3C6}"/>
            </a:ext>
          </a:extLst>
        </xdr:cNvPr>
        <xdr:cNvSpPr/>
      </xdr:nvSpPr>
      <xdr:spPr>
        <a:xfrm>
          <a:off x="12763500" y="1605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92</xdr:row>
      <xdr:rowOff>57785</xdr:rowOff>
    </xdr:from>
    <xdr:ext cx="596265" cy="259080"/>
    <xdr:sp macro="" textlink="">
      <xdr:nvSpPr>
        <xdr:cNvPr id="714" name="テキスト ボックス 713">
          <a:extLst>
            <a:ext uri="{FF2B5EF4-FFF2-40B4-BE49-F238E27FC236}">
              <a16:creationId xmlns:a16="http://schemas.microsoft.com/office/drawing/2014/main" id="{6A9E2D8A-B5B7-41DC-BA6F-E8F96E74BA69}"/>
            </a:ext>
          </a:extLst>
        </xdr:cNvPr>
        <xdr:cNvSpPr txBox="1"/>
      </xdr:nvSpPr>
      <xdr:spPr>
        <a:xfrm>
          <a:off x="12514580" y="1583118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101,734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15" name="正方形/長方形 714">
          <a:extLst>
            <a:ext uri="{FF2B5EF4-FFF2-40B4-BE49-F238E27FC236}">
              <a16:creationId xmlns:a16="http://schemas.microsoft.com/office/drawing/2014/main" id="{D816DD93-8BEE-4D24-93AF-95C7F51BB2AD}"/>
            </a:ext>
          </a:extLst>
        </xdr:cNvPr>
        <xdr:cNvSpPr/>
      </xdr:nvSpPr>
      <xdr:spPr>
        <a:xfrm>
          <a:off x="18288000" y="3999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16" name="正方形/長方形 715">
          <a:extLst>
            <a:ext uri="{FF2B5EF4-FFF2-40B4-BE49-F238E27FC236}">
              <a16:creationId xmlns:a16="http://schemas.microsoft.com/office/drawing/2014/main" id="{225B94BC-0593-4F02-884D-74A977048AB5}"/>
            </a:ext>
          </a:extLst>
        </xdr:cNvPr>
        <xdr:cNvSpPr/>
      </xdr:nvSpPr>
      <xdr:spPr>
        <a:xfrm>
          <a:off x="18415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CEB31005-6BE6-46F0-B0C5-9FCA74A0ECF4}"/>
            </a:ext>
          </a:extLst>
        </xdr:cNvPr>
        <xdr:cNvSpPr/>
      </xdr:nvSpPr>
      <xdr:spPr>
        <a:xfrm>
          <a:off x="18415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18" name="正方形/長方形 717">
          <a:extLst>
            <a:ext uri="{FF2B5EF4-FFF2-40B4-BE49-F238E27FC236}">
              <a16:creationId xmlns:a16="http://schemas.microsoft.com/office/drawing/2014/main" id="{95E4B68F-4BFF-40CB-88E2-10D83112F199}"/>
            </a:ext>
          </a:extLst>
        </xdr:cNvPr>
        <xdr:cNvSpPr/>
      </xdr:nvSpPr>
      <xdr:spPr>
        <a:xfrm>
          <a:off x="19431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66BA095E-A822-4215-8935-1AEFE49CC10F}"/>
            </a:ext>
          </a:extLst>
        </xdr:cNvPr>
        <xdr:cNvSpPr/>
      </xdr:nvSpPr>
      <xdr:spPr>
        <a:xfrm>
          <a:off x="19431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20" name="正方形/長方形 719">
          <a:extLst>
            <a:ext uri="{FF2B5EF4-FFF2-40B4-BE49-F238E27FC236}">
              <a16:creationId xmlns:a16="http://schemas.microsoft.com/office/drawing/2014/main" id="{CAED8E78-B0CA-4695-B323-F9613FE9EAF4}"/>
            </a:ext>
          </a:extLst>
        </xdr:cNvPr>
        <xdr:cNvSpPr/>
      </xdr:nvSpPr>
      <xdr:spPr>
        <a:xfrm>
          <a:off x="20574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F734D708-CC0C-4163-ABD8-5B4D79950A13}"/>
            </a:ext>
          </a:extLst>
        </xdr:cNvPr>
        <xdr:cNvSpPr/>
      </xdr:nvSpPr>
      <xdr:spPr>
        <a:xfrm>
          <a:off x="20574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22" name="正方形/長方形 721">
          <a:extLst>
            <a:ext uri="{FF2B5EF4-FFF2-40B4-BE49-F238E27FC236}">
              <a16:creationId xmlns:a16="http://schemas.microsoft.com/office/drawing/2014/main" id="{F6E4504E-A0CE-4218-BC8E-B9275BFE7943}"/>
            </a:ext>
          </a:extLst>
        </xdr:cNvPr>
        <xdr:cNvSpPr/>
      </xdr:nvSpPr>
      <xdr:spPr>
        <a:xfrm>
          <a:off x="18288000" y="4825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7345" cy="219710"/>
    <xdr:sp macro="" textlink="">
      <xdr:nvSpPr>
        <xdr:cNvPr id="723" name="テキスト ボックス 722">
          <a:extLst>
            <a:ext uri="{FF2B5EF4-FFF2-40B4-BE49-F238E27FC236}">
              <a16:creationId xmlns:a16="http://schemas.microsoft.com/office/drawing/2014/main" id="{57D62B87-23E6-4AB2-B624-2139CBDCF52D}"/>
            </a:ext>
          </a:extLst>
        </xdr:cNvPr>
        <xdr:cNvSpPr txBox="1"/>
      </xdr:nvSpPr>
      <xdr:spPr>
        <a:xfrm>
          <a:off x="18249900" y="4634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24" name="直線コネクタ 723">
          <a:extLst>
            <a:ext uri="{FF2B5EF4-FFF2-40B4-BE49-F238E27FC236}">
              <a16:creationId xmlns:a16="http://schemas.microsoft.com/office/drawing/2014/main" id="{62A15C41-87FB-477B-B172-715E7714E135}"/>
            </a:ext>
          </a:extLst>
        </xdr:cNvPr>
        <xdr:cNvCxnSpPr/>
      </xdr:nvCxnSpPr>
      <xdr:spPr>
        <a:xfrm>
          <a:off x="18288000" y="7110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24765</xdr:rowOff>
    </xdr:from>
    <xdr:to>
      <xdr:col>120</xdr:col>
      <xdr:colOff>114300</xdr:colOff>
      <xdr:row>38</xdr:row>
      <xdr:rowOff>24765</xdr:rowOff>
    </xdr:to>
    <xdr:cxnSp macro="">
      <xdr:nvCxnSpPr>
        <xdr:cNvPr id="725" name="直線コネクタ 724">
          <a:extLst>
            <a:ext uri="{FF2B5EF4-FFF2-40B4-BE49-F238E27FC236}">
              <a16:creationId xmlns:a16="http://schemas.microsoft.com/office/drawing/2014/main" id="{97B24AEC-128E-4B8D-A3C1-DB53BAFDC77E}"/>
            </a:ext>
          </a:extLst>
        </xdr:cNvPr>
        <xdr:cNvCxnSpPr/>
      </xdr:nvCxnSpPr>
      <xdr:spPr>
        <a:xfrm>
          <a:off x="18288000" y="65398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53340</xdr:rowOff>
    </xdr:from>
    <xdr:ext cx="246380" cy="250825"/>
    <xdr:sp macro="" textlink="">
      <xdr:nvSpPr>
        <xdr:cNvPr id="726" name="テキスト ボックス 725">
          <a:extLst>
            <a:ext uri="{FF2B5EF4-FFF2-40B4-BE49-F238E27FC236}">
              <a16:creationId xmlns:a16="http://schemas.microsoft.com/office/drawing/2014/main" id="{2F953FC1-AD18-46CF-A6CF-AC6101A43B41}"/>
            </a:ext>
          </a:extLst>
        </xdr:cNvPr>
        <xdr:cNvSpPr txBox="1"/>
      </xdr:nvSpPr>
      <xdr:spPr>
        <a:xfrm>
          <a:off x="18039080" y="639699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34</xdr:row>
      <xdr:rowOff>136525</xdr:rowOff>
    </xdr:from>
    <xdr:to>
      <xdr:col>120</xdr:col>
      <xdr:colOff>114300</xdr:colOff>
      <xdr:row>34</xdr:row>
      <xdr:rowOff>136525</xdr:rowOff>
    </xdr:to>
    <xdr:cxnSp macro="">
      <xdr:nvCxnSpPr>
        <xdr:cNvPr id="727" name="直線コネクタ 726">
          <a:extLst>
            <a:ext uri="{FF2B5EF4-FFF2-40B4-BE49-F238E27FC236}">
              <a16:creationId xmlns:a16="http://schemas.microsoft.com/office/drawing/2014/main" id="{5D5224E0-5AD9-4B25-BBB0-3774165A6407}"/>
            </a:ext>
          </a:extLst>
        </xdr:cNvPr>
        <xdr:cNvCxnSpPr/>
      </xdr:nvCxnSpPr>
      <xdr:spPr>
        <a:xfrm>
          <a:off x="18288000" y="5965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165100</xdr:rowOff>
    </xdr:from>
    <xdr:ext cx="531495" cy="250825"/>
    <xdr:sp macro="" textlink="">
      <xdr:nvSpPr>
        <xdr:cNvPr id="728" name="テキスト ボックス 727">
          <a:extLst>
            <a:ext uri="{FF2B5EF4-FFF2-40B4-BE49-F238E27FC236}">
              <a16:creationId xmlns:a16="http://schemas.microsoft.com/office/drawing/2014/main" id="{CE66D191-0B0D-4B1E-B4A1-49C5EA9EBD87}"/>
            </a:ext>
          </a:extLst>
        </xdr:cNvPr>
        <xdr:cNvSpPr txBox="1"/>
      </xdr:nvSpPr>
      <xdr:spPr>
        <a:xfrm>
          <a:off x="17756505" y="582295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31</xdr:row>
      <xdr:rowOff>80645</xdr:rowOff>
    </xdr:from>
    <xdr:to>
      <xdr:col>120</xdr:col>
      <xdr:colOff>114300</xdr:colOff>
      <xdr:row>31</xdr:row>
      <xdr:rowOff>80645</xdr:rowOff>
    </xdr:to>
    <xdr:cxnSp macro="">
      <xdr:nvCxnSpPr>
        <xdr:cNvPr id="729" name="直線コネクタ 728">
          <a:extLst>
            <a:ext uri="{FF2B5EF4-FFF2-40B4-BE49-F238E27FC236}">
              <a16:creationId xmlns:a16="http://schemas.microsoft.com/office/drawing/2014/main" id="{F73478EE-D17A-4620-9C34-22EAB366B390}"/>
            </a:ext>
          </a:extLst>
        </xdr:cNvPr>
        <xdr:cNvCxnSpPr/>
      </xdr:nvCxnSpPr>
      <xdr:spPr>
        <a:xfrm>
          <a:off x="18288000" y="53955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30</xdr:row>
      <xdr:rowOff>109220</xdr:rowOff>
    </xdr:from>
    <xdr:ext cx="531495" cy="250825"/>
    <xdr:sp macro="" textlink="">
      <xdr:nvSpPr>
        <xdr:cNvPr id="730" name="テキスト ボックス 729">
          <a:extLst>
            <a:ext uri="{FF2B5EF4-FFF2-40B4-BE49-F238E27FC236}">
              <a16:creationId xmlns:a16="http://schemas.microsoft.com/office/drawing/2014/main" id="{D8828669-2E1F-4706-84F3-BB755AAEC5E0}"/>
            </a:ext>
          </a:extLst>
        </xdr:cNvPr>
        <xdr:cNvSpPr txBox="1"/>
      </xdr:nvSpPr>
      <xdr:spPr>
        <a:xfrm>
          <a:off x="17756505" y="525272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31" name="直線コネクタ 730">
          <a:extLst>
            <a:ext uri="{FF2B5EF4-FFF2-40B4-BE49-F238E27FC236}">
              <a16:creationId xmlns:a16="http://schemas.microsoft.com/office/drawing/2014/main" id="{28980180-E4FE-4F8E-AAD1-7CEAC8969E6D}"/>
            </a:ext>
          </a:extLst>
        </xdr:cNvPr>
        <xdr:cNvCxnSpPr/>
      </xdr:nvCxnSpPr>
      <xdr:spPr>
        <a:xfrm>
          <a:off x="18288000" y="4825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53340</xdr:rowOff>
    </xdr:from>
    <xdr:ext cx="531495" cy="250825"/>
    <xdr:sp macro="" textlink="">
      <xdr:nvSpPr>
        <xdr:cNvPr id="732" name="テキスト ボックス 731">
          <a:extLst>
            <a:ext uri="{FF2B5EF4-FFF2-40B4-BE49-F238E27FC236}">
              <a16:creationId xmlns:a16="http://schemas.microsoft.com/office/drawing/2014/main" id="{1E3C24EE-7A31-44B1-9FF7-67D8C3A21632}"/>
            </a:ext>
          </a:extLst>
        </xdr:cNvPr>
        <xdr:cNvSpPr txBox="1"/>
      </xdr:nvSpPr>
      <xdr:spPr>
        <a:xfrm>
          <a:off x="17756505" y="468249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33" name="諸支出金グラフ枠">
          <a:extLst>
            <a:ext uri="{FF2B5EF4-FFF2-40B4-BE49-F238E27FC236}">
              <a16:creationId xmlns:a16="http://schemas.microsoft.com/office/drawing/2014/main" id="{6736C185-3AED-4D96-99A7-B0CFCEF67A24}"/>
            </a:ext>
          </a:extLst>
        </xdr:cNvPr>
        <xdr:cNvSpPr/>
      </xdr:nvSpPr>
      <xdr:spPr>
        <a:xfrm>
          <a:off x="18288000" y="4825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156210</xdr:rowOff>
    </xdr:from>
    <xdr:to>
      <xdr:col>116</xdr:col>
      <xdr:colOff>62865</xdr:colOff>
      <xdr:row>38</xdr:row>
      <xdr:rowOff>24765</xdr:rowOff>
    </xdr:to>
    <xdr:cxnSp macro="">
      <xdr:nvCxnSpPr>
        <xdr:cNvPr id="734" name="直線コネクタ 733">
          <a:extLst>
            <a:ext uri="{FF2B5EF4-FFF2-40B4-BE49-F238E27FC236}">
              <a16:creationId xmlns:a16="http://schemas.microsoft.com/office/drawing/2014/main" id="{44858209-27DB-40F4-8EE7-89D44BD8CE16}"/>
            </a:ext>
          </a:extLst>
        </xdr:cNvPr>
        <xdr:cNvCxnSpPr/>
      </xdr:nvCxnSpPr>
      <xdr:spPr>
        <a:xfrm flipV="1">
          <a:off x="22159595" y="5299710"/>
          <a:ext cx="1270" cy="1240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53340</xdr:rowOff>
    </xdr:from>
    <xdr:ext cx="249555" cy="250825"/>
    <xdr:sp macro="" textlink="">
      <xdr:nvSpPr>
        <xdr:cNvPr id="735" name="諸支出金最小値テキスト">
          <a:extLst>
            <a:ext uri="{FF2B5EF4-FFF2-40B4-BE49-F238E27FC236}">
              <a16:creationId xmlns:a16="http://schemas.microsoft.com/office/drawing/2014/main" id="{B5045B7A-EAFE-4E78-9F2D-A2D3AF73FBA1}"/>
            </a:ext>
          </a:extLst>
        </xdr:cNvPr>
        <xdr:cNvSpPr txBox="1"/>
      </xdr:nvSpPr>
      <xdr:spPr>
        <a:xfrm>
          <a:off x="22212300" y="656844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24765</xdr:rowOff>
    </xdr:from>
    <xdr:to>
      <xdr:col>116</xdr:col>
      <xdr:colOff>152400</xdr:colOff>
      <xdr:row>38</xdr:row>
      <xdr:rowOff>24765</xdr:rowOff>
    </xdr:to>
    <xdr:cxnSp macro="">
      <xdr:nvCxnSpPr>
        <xdr:cNvPr id="736" name="直線コネクタ 735">
          <a:extLst>
            <a:ext uri="{FF2B5EF4-FFF2-40B4-BE49-F238E27FC236}">
              <a16:creationId xmlns:a16="http://schemas.microsoft.com/office/drawing/2014/main" id="{82B0CDE4-0D9B-41ED-AD89-2FE4CCB98ADA}"/>
            </a:ext>
          </a:extLst>
        </xdr:cNvPr>
        <xdr:cNvCxnSpPr/>
      </xdr:nvCxnSpPr>
      <xdr:spPr>
        <a:xfrm>
          <a:off x="22072600" y="6539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104775</xdr:rowOff>
    </xdr:from>
    <xdr:ext cx="534670" cy="251460"/>
    <xdr:sp macro="" textlink="">
      <xdr:nvSpPr>
        <xdr:cNvPr id="737" name="諸支出金最大値テキスト">
          <a:extLst>
            <a:ext uri="{FF2B5EF4-FFF2-40B4-BE49-F238E27FC236}">
              <a16:creationId xmlns:a16="http://schemas.microsoft.com/office/drawing/2014/main" id="{5D9BECF8-404C-4F1B-ACF8-CA614486B096}"/>
            </a:ext>
          </a:extLst>
        </xdr:cNvPr>
        <xdr:cNvSpPr txBox="1"/>
      </xdr:nvSpPr>
      <xdr:spPr>
        <a:xfrm>
          <a:off x="22212300" y="507682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21,649</a:t>
          </a:r>
          <a:endParaRPr kumimoji="1" lang="ja-JP" altLang="en-US" sz="1000" b="1">
            <a:latin typeface="ＭＳ Ｐゴシック"/>
          </a:endParaRPr>
        </a:p>
      </xdr:txBody>
    </xdr:sp>
    <xdr:clientData/>
  </xdr:oneCellAnchor>
  <xdr:twoCellAnchor>
    <xdr:from>
      <xdr:col>115</xdr:col>
      <xdr:colOff>165100</xdr:colOff>
      <xdr:row>30</xdr:row>
      <xdr:rowOff>156210</xdr:rowOff>
    </xdr:from>
    <xdr:to>
      <xdr:col>116</xdr:col>
      <xdr:colOff>152400</xdr:colOff>
      <xdr:row>30</xdr:row>
      <xdr:rowOff>156210</xdr:rowOff>
    </xdr:to>
    <xdr:cxnSp macro="">
      <xdr:nvCxnSpPr>
        <xdr:cNvPr id="738" name="直線コネクタ 737">
          <a:extLst>
            <a:ext uri="{FF2B5EF4-FFF2-40B4-BE49-F238E27FC236}">
              <a16:creationId xmlns:a16="http://schemas.microsoft.com/office/drawing/2014/main" id="{7EA198CD-EFA4-4EAB-802E-5D0D90B2F5A3}"/>
            </a:ext>
          </a:extLst>
        </xdr:cNvPr>
        <xdr:cNvCxnSpPr/>
      </xdr:nvCxnSpPr>
      <xdr:spPr>
        <a:xfrm>
          <a:off x="22072600" y="5299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38</xdr:row>
      <xdr:rowOff>24765</xdr:rowOff>
    </xdr:from>
    <xdr:to>
      <xdr:col>116</xdr:col>
      <xdr:colOff>63500</xdr:colOff>
      <xdr:row>38</xdr:row>
      <xdr:rowOff>24765</xdr:rowOff>
    </xdr:to>
    <xdr:cxnSp macro="">
      <xdr:nvCxnSpPr>
        <xdr:cNvPr id="739" name="直線コネクタ 738">
          <a:extLst>
            <a:ext uri="{FF2B5EF4-FFF2-40B4-BE49-F238E27FC236}">
              <a16:creationId xmlns:a16="http://schemas.microsoft.com/office/drawing/2014/main" id="{97100273-5F52-4384-8DAB-6AF7C3BFA85A}"/>
            </a:ext>
          </a:extLst>
        </xdr:cNvPr>
        <xdr:cNvCxnSpPr/>
      </xdr:nvCxnSpPr>
      <xdr:spPr>
        <a:xfrm>
          <a:off x="21316950" y="6539865"/>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140335</xdr:rowOff>
    </xdr:from>
    <xdr:ext cx="378460" cy="250825"/>
    <xdr:sp macro="" textlink="">
      <xdr:nvSpPr>
        <xdr:cNvPr id="740" name="諸支出金平均値テキスト">
          <a:extLst>
            <a:ext uri="{FF2B5EF4-FFF2-40B4-BE49-F238E27FC236}">
              <a16:creationId xmlns:a16="http://schemas.microsoft.com/office/drawing/2014/main" id="{AC18AFEE-D480-4641-A0AE-574EB5D5B70B}"/>
            </a:ext>
          </a:extLst>
        </xdr:cNvPr>
        <xdr:cNvSpPr txBox="1"/>
      </xdr:nvSpPr>
      <xdr:spPr>
        <a:xfrm>
          <a:off x="22212300" y="6312535"/>
          <a:ext cx="37846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117475</xdr:rowOff>
    </xdr:from>
    <xdr:to>
      <xdr:col>116</xdr:col>
      <xdr:colOff>114300</xdr:colOff>
      <xdr:row>38</xdr:row>
      <xdr:rowOff>50165</xdr:rowOff>
    </xdr:to>
    <xdr:sp macro="" textlink="">
      <xdr:nvSpPr>
        <xdr:cNvPr id="741" name="フローチャート: 判断 740">
          <a:extLst>
            <a:ext uri="{FF2B5EF4-FFF2-40B4-BE49-F238E27FC236}">
              <a16:creationId xmlns:a16="http://schemas.microsoft.com/office/drawing/2014/main" id="{F1F898FE-F9F8-4D64-B79D-0B1DD3BD1CD1}"/>
            </a:ext>
          </a:extLst>
        </xdr:cNvPr>
        <xdr:cNvSpPr/>
      </xdr:nvSpPr>
      <xdr:spPr>
        <a:xfrm>
          <a:off x="22110700" y="646112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24765</xdr:rowOff>
    </xdr:from>
    <xdr:to>
      <xdr:col>111</xdr:col>
      <xdr:colOff>171450</xdr:colOff>
      <xdr:row>38</xdr:row>
      <xdr:rowOff>24765</xdr:rowOff>
    </xdr:to>
    <xdr:cxnSp macro="">
      <xdr:nvCxnSpPr>
        <xdr:cNvPr id="742" name="直線コネクタ 741">
          <a:extLst>
            <a:ext uri="{FF2B5EF4-FFF2-40B4-BE49-F238E27FC236}">
              <a16:creationId xmlns:a16="http://schemas.microsoft.com/office/drawing/2014/main" id="{D0776790-CAF3-432F-8C42-2C3D2D849021}"/>
            </a:ext>
          </a:extLst>
        </xdr:cNvPr>
        <xdr:cNvCxnSpPr/>
      </xdr:nvCxnSpPr>
      <xdr:spPr>
        <a:xfrm>
          <a:off x="20434300" y="6539865"/>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90170</xdr:rowOff>
    </xdr:from>
    <xdr:to>
      <xdr:col>112</xdr:col>
      <xdr:colOff>38100</xdr:colOff>
      <xdr:row>38</xdr:row>
      <xdr:rowOff>21590</xdr:rowOff>
    </xdr:to>
    <xdr:sp macro="" textlink="">
      <xdr:nvSpPr>
        <xdr:cNvPr id="743" name="フローチャート: 判断 742">
          <a:extLst>
            <a:ext uri="{FF2B5EF4-FFF2-40B4-BE49-F238E27FC236}">
              <a16:creationId xmlns:a16="http://schemas.microsoft.com/office/drawing/2014/main" id="{C07BF453-6D89-4EEB-9390-390CD73C0398}"/>
            </a:ext>
          </a:extLst>
        </xdr:cNvPr>
        <xdr:cNvSpPr/>
      </xdr:nvSpPr>
      <xdr:spPr>
        <a:xfrm>
          <a:off x="21272500" y="643382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171450</xdr:colOff>
      <xdr:row>36</xdr:row>
      <xdr:rowOff>38100</xdr:rowOff>
    </xdr:from>
    <xdr:ext cx="378460" cy="253365"/>
    <xdr:sp macro="" textlink="">
      <xdr:nvSpPr>
        <xdr:cNvPr id="744" name="テキスト ボックス 743">
          <a:extLst>
            <a:ext uri="{FF2B5EF4-FFF2-40B4-BE49-F238E27FC236}">
              <a16:creationId xmlns:a16="http://schemas.microsoft.com/office/drawing/2014/main" id="{2A58F92C-11C1-42ED-94B5-6E263D666452}"/>
            </a:ext>
          </a:extLst>
        </xdr:cNvPr>
        <xdr:cNvSpPr txBox="1"/>
      </xdr:nvSpPr>
      <xdr:spPr>
        <a:xfrm>
          <a:off x="21126450" y="621030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24765</xdr:rowOff>
    </xdr:from>
    <xdr:to>
      <xdr:col>107</xdr:col>
      <xdr:colOff>50800</xdr:colOff>
      <xdr:row>38</xdr:row>
      <xdr:rowOff>24765</xdr:rowOff>
    </xdr:to>
    <xdr:cxnSp macro="">
      <xdr:nvCxnSpPr>
        <xdr:cNvPr id="745" name="直線コネクタ 744">
          <a:extLst>
            <a:ext uri="{FF2B5EF4-FFF2-40B4-BE49-F238E27FC236}">
              <a16:creationId xmlns:a16="http://schemas.microsoft.com/office/drawing/2014/main" id="{3387A8F5-5DFE-4C9B-B55E-BBFC4D1DEB48}"/>
            </a:ext>
          </a:extLst>
        </xdr:cNvPr>
        <xdr:cNvCxnSpPr/>
      </xdr:nvCxnSpPr>
      <xdr:spPr>
        <a:xfrm>
          <a:off x="19545300" y="65398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86995</xdr:rowOff>
    </xdr:from>
    <xdr:to>
      <xdr:col>107</xdr:col>
      <xdr:colOff>101600</xdr:colOff>
      <xdr:row>38</xdr:row>
      <xdr:rowOff>18415</xdr:rowOff>
    </xdr:to>
    <xdr:sp macro="" textlink="">
      <xdr:nvSpPr>
        <xdr:cNvPr id="746" name="フローチャート: 判断 745">
          <a:extLst>
            <a:ext uri="{FF2B5EF4-FFF2-40B4-BE49-F238E27FC236}">
              <a16:creationId xmlns:a16="http://schemas.microsoft.com/office/drawing/2014/main" id="{DDD4C3C7-10EC-4DB2-99D5-C004B2B53332}"/>
            </a:ext>
          </a:extLst>
        </xdr:cNvPr>
        <xdr:cNvSpPr/>
      </xdr:nvSpPr>
      <xdr:spPr>
        <a:xfrm>
          <a:off x="20383500" y="643064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34925</xdr:rowOff>
    </xdr:from>
    <xdr:ext cx="469900" cy="251460"/>
    <xdr:sp macro="" textlink="">
      <xdr:nvSpPr>
        <xdr:cNvPr id="747" name="テキスト ボックス 746">
          <a:extLst>
            <a:ext uri="{FF2B5EF4-FFF2-40B4-BE49-F238E27FC236}">
              <a16:creationId xmlns:a16="http://schemas.microsoft.com/office/drawing/2014/main" id="{3768F23C-90F2-44A1-972F-E304F9EF79CA}"/>
            </a:ext>
          </a:extLst>
        </xdr:cNvPr>
        <xdr:cNvSpPr txBox="1"/>
      </xdr:nvSpPr>
      <xdr:spPr>
        <a:xfrm>
          <a:off x="20199350" y="620712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38</xdr:row>
      <xdr:rowOff>24765</xdr:rowOff>
    </xdr:from>
    <xdr:to>
      <xdr:col>102</xdr:col>
      <xdr:colOff>114300</xdr:colOff>
      <xdr:row>38</xdr:row>
      <xdr:rowOff>24765</xdr:rowOff>
    </xdr:to>
    <xdr:cxnSp macro="">
      <xdr:nvCxnSpPr>
        <xdr:cNvPr id="748" name="直線コネクタ 747">
          <a:extLst>
            <a:ext uri="{FF2B5EF4-FFF2-40B4-BE49-F238E27FC236}">
              <a16:creationId xmlns:a16="http://schemas.microsoft.com/office/drawing/2014/main" id="{478D60F0-E90F-445C-B8DB-564C91F79C8F}"/>
            </a:ext>
          </a:extLst>
        </xdr:cNvPr>
        <xdr:cNvCxnSpPr/>
      </xdr:nvCxnSpPr>
      <xdr:spPr>
        <a:xfrm>
          <a:off x="18649950" y="6539865"/>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99695</xdr:rowOff>
    </xdr:from>
    <xdr:to>
      <xdr:col>102</xdr:col>
      <xdr:colOff>165100</xdr:colOff>
      <xdr:row>38</xdr:row>
      <xdr:rowOff>31750</xdr:rowOff>
    </xdr:to>
    <xdr:sp macro="" textlink="">
      <xdr:nvSpPr>
        <xdr:cNvPr id="749" name="フローチャート: 判断 748">
          <a:extLst>
            <a:ext uri="{FF2B5EF4-FFF2-40B4-BE49-F238E27FC236}">
              <a16:creationId xmlns:a16="http://schemas.microsoft.com/office/drawing/2014/main" id="{ADEA5C64-AF87-4537-BCA4-DC909D42D9C6}"/>
            </a:ext>
          </a:extLst>
        </xdr:cNvPr>
        <xdr:cNvSpPr/>
      </xdr:nvSpPr>
      <xdr:spPr>
        <a:xfrm>
          <a:off x="19494500" y="64433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48260</xdr:rowOff>
    </xdr:from>
    <xdr:ext cx="378460" cy="251460"/>
    <xdr:sp macro="" textlink="">
      <xdr:nvSpPr>
        <xdr:cNvPr id="750" name="テキスト ボックス 749">
          <a:extLst>
            <a:ext uri="{FF2B5EF4-FFF2-40B4-BE49-F238E27FC236}">
              <a16:creationId xmlns:a16="http://schemas.microsoft.com/office/drawing/2014/main" id="{3E096D3E-FABA-4954-BBC1-C3A57AB784C4}"/>
            </a:ext>
          </a:extLst>
        </xdr:cNvPr>
        <xdr:cNvSpPr txBox="1"/>
      </xdr:nvSpPr>
      <xdr:spPr>
        <a:xfrm>
          <a:off x="19356070" y="622046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128270</xdr:rowOff>
    </xdr:from>
    <xdr:to>
      <xdr:col>98</xdr:col>
      <xdr:colOff>38100</xdr:colOff>
      <xdr:row>38</xdr:row>
      <xdr:rowOff>59690</xdr:rowOff>
    </xdr:to>
    <xdr:sp macro="" textlink="">
      <xdr:nvSpPr>
        <xdr:cNvPr id="751" name="フローチャート: 判断 750">
          <a:extLst>
            <a:ext uri="{FF2B5EF4-FFF2-40B4-BE49-F238E27FC236}">
              <a16:creationId xmlns:a16="http://schemas.microsoft.com/office/drawing/2014/main" id="{BA5F52E6-BCC2-4420-815D-5BC6028A12BD}"/>
            </a:ext>
          </a:extLst>
        </xdr:cNvPr>
        <xdr:cNvSpPr/>
      </xdr:nvSpPr>
      <xdr:spPr>
        <a:xfrm>
          <a:off x="18605500" y="647192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171450</xdr:colOff>
      <xdr:row>36</xdr:row>
      <xdr:rowOff>75565</xdr:rowOff>
    </xdr:from>
    <xdr:ext cx="378460" cy="252730"/>
    <xdr:sp macro="" textlink="">
      <xdr:nvSpPr>
        <xdr:cNvPr id="752" name="テキスト ボックス 751">
          <a:extLst>
            <a:ext uri="{FF2B5EF4-FFF2-40B4-BE49-F238E27FC236}">
              <a16:creationId xmlns:a16="http://schemas.microsoft.com/office/drawing/2014/main" id="{37238DC8-3C78-4E8C-94C5-5ECD57E4B29B}"/>
            </a:ext>
          </a:extLst>
        </xdr:cNvPr>
        <xdr:cNvSpPr txBox="1"/>
      </xdr:nvSpPr>
      <xdr:spPr>
        <a:xfrm>
          <a:off x="18459450" y="624776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53" name="テキスト ボックス 752">
          <a:extLst>
            <a:ext uri="{FF2B5EF4-FFF2-40B4-BE49-F238E27FC236}">
              <a16:creationId xmlns:a16="http://schemas.microsoft.com/office/drawing/2014/main" id="{B9FBC28B-59FC-494F-8E34-9BC22A6B41E2}"/>
            </a:ext>
          </a:extLst>
        </xdr:cNvPr>
        <xdr:cNvSpPr txBox="1"/>
      </xdr:nvSpPr>
      <xdr:spPr>
        <a:xfrm>
          <a:off x="219710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78105</xdr:rowOff>
    </xdr:from>
    <xdr:ext cx="762000" cy="253365"/>
    <xdr:sp macro="" textlink="">
      <xdr:nvSpPr>
        <xdr:cNvPr id="754" name="テキスト ボックス 753">
          <a:extLst>
            <a:ext uri="{FF2B5EF4-FFF2-40B4-BE49-F238E27FC236}">
              <a16:creationId xmlns:a16="http://schemas.microsoft.com/office/drawing/2014/main" id="{5C015BD2-2A85-4C0B-9E40-652167BFC4CD}"/>
            </a:ext>
          </a:extLst>
        </xdr:cNvPr>
        <xdr:cNvSpPr txBox="1"/>
      </xdr:nvSpPr>
      <xdr:spPr>
        <a:xfrm>
          <a:off x="21126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9460" cy="253365"/>
    <xdr:sp macro="" textlink="">
      <xdr:nvSpPr>
        <xdr:cNvPr id="755" name="テキスト ボックス 754">
          <a:extLst>
            <a:ext uri="{FF2B5EF4-FFF2-40B4-BE49-F238E27FC236}">
              <a16:creationId xmlns:a16="http://schemas.microsoft.com/office/drawing/2014/main" id="{8A64EFDA-66AB-455A-82F3-5F2C4D5858AE}"/>
            </a:ext>
          </a:extLst>
        </xdr:cNvPr>
        <xdr:cNvSpPr txBox="1"/>
      </xdr:nvSpPr>
      <xdr:spPr>
        <a:xfrm>
          <a:off x="20243800" y="7107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3365"/>
    <xdr:sp macro="" textlink="">
      <xdr:nvSpPr>
        <xdr:cNvPr id="756" name="テキスト ボックス 755">
          <a:extLst>
            <a:ext uri="{FF2B5EF4-FFF2-40B4-BE49-F238E27FC236}">
              <a16:creationId xmlns:a16="http://schemas.microsoft.com/office/drawing/2014/main" id="{AC099DA7-36E3-46F4-885D-E650FC814306}"/>
            </a:ext>
          </a:extLst>
        </xdr:cNvPr>
        <xdr:cNvSpPr txBox="1"/>
      </xdr:nvSpPr>
      <xdr:spPr>
        <a:xfrm>
          <a:off x="19354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78105</xdr:rowOff>
    </xdr:from>
    <xdr:ext cx="762000" cy="253365"/>
    <xdr:sp macro="" textlink="">
      <xdr:nvSpPr>
        <xdr:cNvPr id="757" name="テキスト ボックス 756">
          <a:extLst>
            <a:ext uri="{FF2B5EF4-FFF2-40B4-BE49-F238E27FC236}">
              <a16:creationId xmlns:a16="http://schemas.microsoft.com/office/drawing/2014/main" id="{55CCBC57-5C0D-4400-8332-04429B976A0A}"/>
            </a:ext>
          </a:extLst>
        </xdr:cNvPr>
        <xdr:cNvSpPr txBox="1"/>
      </xdr:nvSpPr>
      <xdr:spPr>
        <a:xfrm>
          <a:off x="18459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142875</xdr:rowOff>
    </xdr:from>
    <xdr:to>
      <xdr:col>116</xdr:col>
      <xdr:colOff>114300</xdr:colOff>
      <xdr:row>38</xdr:row>
      <xdr:rowOff>74295</xdr:rowOff>
    </xdr:to>
    <xdr:sp macro="" textlink="">
      <xdr:nvSpPr>
        <xdr:cNvPr id="758" name="楕円 757">
          <a:extLst>
            <a:ext uri="{FF2B5EF4-FFF2-40B4-BE49-F238E27FC236}">
              <a16:creationId xmlns:a16="http://schemas.microsoft.com/office/drawing/2014/main" id="{7FD243B4-0767-49D0-8917-EED5D6F00012}"/>
            </a:ext>
          </a:extLst>
        </xdr:cNvPr>
        <xdr:cNvSpPr/>
      </xdr:nvSpPr>
      <xdr:spPr>
        <a:xfrm>
          <a:off x="22110700" y="64865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96520</xdr:rowOff>
    </xdr:from>
    <xdr:ext cx="249555" cy="252730"/>
    <xdr:sp macro="" textlink="">
      <xdr:nvSpPr>
        <xdr:cNvPr id="759" name="諸支出金該当値テキスト">
          <a:extLst>
            <a:ext uri="{FF2B5EF4-FFF2-40B4-BE49-F238E27FC236}">
              <a16:creationId xmlns:a16="http://schemas.microsoft.com/office/drawing/2014/main" id="{FDFEF230-5567-44DD-B38A-73A25E80419F}"/>
            </a:ext>
          </a:extLst>
        </xdr:cNvPr>
        <xdr:cNvSpPr txBox="1"/>
      </xdr:nvSpPr>
      <xdr:spPr>
        <a:xfrm>
          <a:off x="22212300" y="644017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142875</xdr:rowOff>
    </xdr:from>
    <xdr:to>
      <xdr:col>112</xdr:col>
      <xdr:colOff>38100</xdr:colOff>
      <xdr:row>38</xdr:row>
      <xdr:rowOff>74295</xdr:rowOff>
    </xdr:to>
    <xdr:sp macro="" textlink="">
      <xdr:nvSpPr>
        <xdr:cNvPr id="760" name="楕円 759">
          <a:extLst>
            <a:ext uri="{FF2B5EF4-FFF2-40B4-BE49-F238E27FC236}">
              <a16:creationId xmlns:a16="http://schemas.microsoft.com/office/drawing/2014/main" id="{0B417629-B025-41FB-A96D-F016E3E59B54}"/>
            </a:ext>
          </a:extLst>
        </xdr:cNvPr>
        <xdr:cNvSpPr/>
      </xdr:nvSpPr>
      <xdr:spPr>
        <a:xfrm>
          <a:off x="21272500" y="64865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38</xdr:row>
      <xdr:rowOff>66040</xdr:rowOff>
    </xdr:from>
    <xdr:ext cx="247015" cy="251460"/>
    <xdr:sp macro="" textlink="">
      <xdr:nvSpPr>
        <xdr:cNvPr id="761" name="テキスト ボックス 760">
          <a:extLst>
            <a:ext uri="{FF2B5EF4-FFF2-40B4-BE49-F238E27FC236}">
              <a16:creationId xmlns:a16="http://schemas.microsoft.com/office/drawing/2014/main" id="{B5FB827E-744E-4D80-9614-BA314473FAC9}"/>
            </a:ext>
          </a:extLst>
        </xdr:cNvPr>
        <xdr:cNvSpPr txBox="1"/>
      </xdr:nvSpPr>
      <xdr:spPr>
        <a:xfrm>
          <a:off x="21198840" y="6581140"/>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142875</xdr:rowOff>
    </xdr:from>
    <xdr:to>
      <xdr:col>107</xdr:col>
      <xdr:colOff>101600</xdr:colOff>
      <xdr:row>38</xdr:row>
      <xdr:rowOff>74295</xdr:rowOff>
    </xdr:to>
    <xdr:sp macro="" textlink="">
      <xdr:nvSpPr>
        <xdr:cNvPr id="762" name="楕円 761">
          <a:extLst>
            <a:ext uri="{FF2B5EF4-FFF2-40B4-BE49-F238E27FC236}">
              <a16:creationId xmlns:a16="http://schemas.microsoft.com/office/drawing/2014/main" id="{429D117F-C944-42C5-AFC5-EB4D75476950}"/>
            </a:ext>
          </a:extLst>
        </xdr:cNvPr>
        <xdr:cNvSpPr/>
      </xdr:nvSpPr>
      <xdr:spPr>
        <a:xfrm>
          <a:off x="20383500" y="64865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38</xdr:row>
      <xdr:rowOff>66040</xdr:rowOff>
    </xdr:from>
    <xdr:ext cx="247015" cy="251460"/>
    <xdr:sp macro="" textlink="">
      <xdr:nvSpPr>
        <xdr:cNvPr id="763" name="テキスト ボックス 762">
          <a:extLst>
            <a:ext uri="{FF2B5EF4-FFF2-40B4-BE49-F238E27FC236}">
              <a16:creationId xmlns:a16="http://schemas.microsoft.com/office/drawing/2014/main" id="{E54AD49C-286F-4305-AB04-672395DF1224}"/>
            </a:ext>
          </a:extLst>
        </xdr:cNvPr>
        <xdr:cNvSpPr txBox="1"/>
      </xdr:nvSpPr>
      <xdr:spPr>
        <a:xfrm>
          <a:off x="20309840" y="6581140"/>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142875</xdr:rowOff>
    </xdr:from>
    <xdr:to>
      <xdr:col>102</xdr:col>
      <xdr:colOff>165100</xdr:colOff>
      <xdr:row>38</xdr:row>
      <xdr:rowOff>74295</xdr:rowOff>
    </xdr:to>
    <xdr:sp macro="" textlink="">
      <xdr:nvSpPr>
        <xdr:cNvPr id="764" name="楕円 763">
          <a:extLst>
            <a:ext uri="{FF2B5EF4-FFF2-40B4-BE49-F238E27FC236}">
              <a16:creationId xmlns:a16="http://schemas.microsoft.com/office/drawing/2014/main" id="{8F90048B-C633-473A-B98B-61F06E202EFD}"/>
            </a:ext>
          </a:extLst>
        </xdr:cNvPr>
        <xdr:cNvSpPr/>
      </xdr:nvSpPr>
      <xdr:spPr>
        <a:xfrm>
          <a:off x="19494500" y="64865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38</xdr:row>
      <xdr:rowOff>66040</xdr:rowOff>
    </xdr:from>
    <xdr:ext cx="249555" cy="251460"/>
    <xdr:sp macro="" textlink="">
      <xdr:nvSpPr>
        <xdr:cNvPr id="765" name="テキスト ボックス 764">
          <a:extLst>
            <a:ext uri="{FF2B5EF4-FFF2-40B4-BE49-F238E27FC236}">
              <a16:creationId xmlns:a16="http://schemas.microsoft.com/office/drawing/2014/main" id="{943D7FFE-8E7A-4B93-B0EA-F00E928DABF8}"/>
            </a:ext>
          </a:extLst>
        </xdr:cNvPr>
        <xdr:cNvSpPr txBox="1"/>
      </xdr:nvSpPr>
      <xdr:spPr>
        <a:xfrm>
          <a:off x="19411950" y="658114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142875</xdr:rowOff>
    </xdr:from>
    <xdr:to>
      <xdr:col>98</xdr:col>
      <xdr:colOff>38100</xdr:colOff>
      <xdr:row>38</xdr:row>
      <xdr:rowOff>74295</xdr:rowOff>
    </xdr:to>
    <xdr:sp macro="" textlink="">
      <xdr:nvSpPr>
        <xdr:cNvPr id="766" name="楕円 765">
          <a:extLst>
            <a:ext uri="{FF2B5EF4-FFF2-40B4-BE49-F238E27FC236}">
              <a16:creationId xmlns:a16="http://schemas.microsoft.com/office/drawing/2014/main" id="{2EF041A6-4F38-42FE-994D-680BE942F6D1}"/>
            </a:ext>
          </a:extLst>
        </xdr:cNvPr>
        <xdr:cNvSpPr/>
      </xdr:nvSpPr>
      <xdr:spPr>
        <a:xfrm>
          <a:off x="18605500" y="64865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38</xdr:row>
      <xdr:rowOff>66040</xdr:rowOff>
    </xdr:from>
    <xdr:ext cx="247015" cy="251460"/>
    <xdr:sp macro="" textlink="">
      <xdr:nvSpPr>
        <xdr:cNvPr id="767" name="テキスト ボックス 766">
          <a:extLst>
            <a:ext uri="{FF2B5EF4-FFF2-40B4-BE49-F238E27FC236}">
              <a16:creationId xmlns:a16="http://schemas.microsoft.com/office/drawing/2014/main" id="{4B117C66-D2FA-46FF-BE44-7CC847960231}"/>
            </a:ext>
          </a:extLst>
        </xdr:cNvPr>
        <xdr:cNvSpPr txBox="1"/>
      </xdr:nvSpPr>
      <xdr:spPr>
        <a:xfrm>
          <a:off x="18531840" y="6581140"/>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68" name="正方形/長方形 767">
          <a:extLst>
            <a:ext uri="{FF2B5EF4-FFF2-40B4-BE49-F238E27FC236}">
              <a16:creationId xmlns:a16="http://schemas.microsoft.com/office/drawing/2014/main" id="{B2D43A3B-48DF-4A4C-A4D9-4574EF291AC3}"/>
            </a:ext>
          </a:extLst>
        </xdr:cNvPr>
        <xdr:cNvSpPr/>
      </xdr:nvSpPr>
      <xdr:spPr>
        <a:xfrm>
          <a:off x="18288000" y="7428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69" name="正方形/長方形 768">
          <a:extLst>
            <a:ext uri="{FF2B5EF4-FFF2-40B4-BE49-F238E27FC236}">
              <a16:creationId xmlns:a16="http://schemas.microsoft.com/office/drawing/2014/main" id="{5C420896-A709-446B-B50E-411DBF22B819}"/>
            </a:ext>
          </a:extLst>
        </xdr:cNvPr>
        <xdr:cNvSpPr/>
      </xdr:nvSpPr>
      <xdr:spPr>
        <a:xfrm>
          <a:off x="18415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BF525C95-7D68-478E-B0D2-C8FCF91D2B1C}"/>
            </a:ext>
          </a:extLst>
        </xdr:cNvPr>
        <xdr:cNvSpPr/>
      </xdr:nvSpPr>
      <xdr:spPr>
        <a:xfrm>
          <a:off x="18415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71" name="正方形/長方形 770">
          <a:extLst>
            <a:ext uri="{FF2B5EF4-FFF2-40B4-BE49-F238E27FC236}">
              <a16:creationId xmlns:a16="http://schemas.microsoft.com/office/drawing/2014/main" id="{318CED3C-60C1-4337-AFE0-E9711C6FF185}"/>
            </a:ext>
          </a:extLst>
        </xdr:cNvPr>
        <xdr:cNvSpPr/>
      </xdr:nvSpPr>
      <xdr:spPr>
        <a:xfrm>
          <a:off x="19431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3D7617F5-8F4A-4DB1-92C3-EB51698E2841}"/>
            </a:ext>
          </a:extLst>
        </xdr:cNvPr>
        <xdr:cNvSpPr/>
      </xdr:nvSpPr>
      <xdr:spPr>
        <a:xfrm>
          <a:off x="19431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73" name="正方形/長方形 772">
          <a:extLst>
            <a:ext uri="{FF2B5EF4-FFF2-40B4-BE49-F238E27FC236}">
              <a16:creationId xmlns:a16="http://schemas.microsoft.com/office/drawing/2014/main" id="{DDE0CE97-F997-4826-BC2A-FAC46A973208}"/>
            </a:ext>
          </a:extLst>
        </xdr:cNvPr>
        <xdr:cNvSpPr/>
      </xdr:nvSpPr>
      <xdr:spPr>
        <a:xfrm>
          <a:off x="20574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74E6DBDD-2460-474D-98DB-34707C3ECB26}"/>
            </a:ext>
          </a:extLst>
        </xdr:cNvPr>
        <xdr:cNvSpPr/>
      </xdr:nvSpPr>
      <xdr:spPr>
        <a:xfrm>
          <a:off x="20574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75" name="正方形/長方形 774">
          <a:extLst>
            <a:ext uri="{FF2B5EF4-FFF2-40B4-BE49-F238E27FC236}">
              <a16:creationId xmlns:a16="http://schemas.microsoft.com/office/drawing/2014/main" id="{F055F822-3747-4082-A90E-18431491C7C4}"/>
            </a:ext>
          </a:extLst>
        </xdr:cNvPr>
        <xdr:cNvSpPr/>
      </xdr:nvSpPr>
      <xdr:spPr>
        <a:xfrm>
          <a:off x="18288000" y="8254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7345" cy="219710"/>
    <xdr:sp macro="" textlink="">
      <xdr:nvSpPr>
        <xdr:cNvPr id="776" name="テキスト ボックス 775">
          <a:extLst>
            <a:ext uri="{FF2B5EF4-FFF2-40B4-BE49-F238E27FC236}">
              <a16:creationId xmlns:a16="http://schemas.microsoft.com/office/drawing/2014/main" id="{B1E27BDB-BA11-40FD-A272-20787CD3E314}"/>
            </a:ext>
          </a:extLst>
        </xdr:cNvPr>
        <xdr:cNvSpPr txBox="1"/>
      </xdr:nvSpPr>
      <xdr:spPr>
        <a:xfrm>
          <a:off x="18249900" y="8063865"/>
          <a:ext cx="34734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77" name="直線コネクタ 776">
          <a:extLst>
            <a:ext uri="{FF2B5EF4-FFF2-40B4-BE49-F238E27FC236}">
              <a16:creationId xmlns:a16="http://schemas.microsoft.com/office/drawing/2014/main" id="{2FC727EA-C016-4857-B19A-A8CD861ACEBA}"/>
            </a:ext>
          </a:extLst>
        </xdr:cNvPr>
        <xdr:cNvCxnSpPr/>
      </xdr:nvCxnSpPr>
      <xdr:spPr>
        <a:xfrm>
          <a:off x="18288000" y="10539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136525</xdr:rowOff>
    </xdr:from>
    <xdr:to>
      <xdr:col>120</xdr:col>
      <xdr:colOff>114300</xdr:colOff>
      <xdr:row>54</xdr:row>
      <xdr:rowOff>136525</xdr:rowOff>
    </xdr:to>
    <xdr:cxnSp macro="">
      <xdr:nvCxnSpPr>
        <xdr:cNvPr id="778" name="直線コネクタ 777">
          <a:extLst>
            <a:ext uri="{FF2B5EF4-FFF2-40B4-BE49-F238E27FC236}">
              <a16:creationId xmlns:a16="http://schemas.microsoft.com/office/drawing/2014/main" id="{5F5F0E44-1A3D-478C-9BCB-F8B16872F125}"/>
            </a:ext>
          </a:extLst>
        </xdr:cNvPr>
        <xdr:cNvCxnSpPr/>
      </xdr:nvCxnSpPr>
      <xdr:spPr>
        <a:xfrm>
          <a:off x="18288000" y="939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165100</xdr:rowOff>
    </xdr:from>
    <xdr:ext cx="246380" cy="250825"/>
    <xdr:sp macro="" textlink="">
      <xdr:nvSpPr>
        <xdr:cNvPr id="779" name="テキスト ボックス 778">
          <a:extLst>
            <a:ext uri="{FF2B5EF4-FFF2-40B4-BE49-F238E27FC236}">
              <a16:creationId xmlns:a16="http://schemas.microsoft.com/office/drawing/2014/main" id="{F4328FD2-1DFE-409F-A2A0-21DCCC1925E4}"/>
            </a:ext>
          </a:extLst>
        </xdr:cNvPr>
        <xdr:cNvSpPr txBox="1"/>
      </xdr:nvSpPr>
      <xdr:spPr>
        <a:xfrm>
          <a:off x="18039080" y="925195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80" name="直線コネクタ 779">
          <a:extLst>
            <a:ext uri="{FF2B5EF4-FFF2-40B4-BE49-F238E27FC236}">
              <a16:creationId xmlns:a16="http://schemas.microsoft.com/office/drawing/2014/main" id="{205CE415-F796-4123-8E04-276D5E183095}"/>
            </a:ext>
          </a:extLst>
        </xdr:cNvPr>
        <xdr:cNvCxnSpPr/>
      </xdr:nvCxnSpPr>
      <xdr:spPr>
        <a:xfrm>
          <a:off x="18288000" y="8254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53340</xdr:rowOff>
    </xdr:from>
    <xdr:ext cx="246380" cy="250825"/>
    <xdr:sp macro="" textlink="">
      <xdr:nvSpPr>
        <xdr:cNvPr id="781" name="テキスト ボックス 780">
          <a:extLst>
            <a:ext uri="{FF2B5EF4-FFF2-40B4-BE49-F238E27FC236}">
              <a16:creationId xmlns:a16="http://schemas.microsoft.com/office/drawing/2014/main" id="{2C75E14E-F58D-430D-9EDB-8E95D142B451}"/>
            </a:ext>
          </a:extLst>
        </xdr:cNvPr>
        <xdr:cNvSpPr txBox="1"/>
      </xdr:nvSpPr>
      <xdr:spPr>
        <a:xfrm>
          <a:off x="18039080" y="811149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82" name="前年度繰上充用金グラフ枠">
          <a:extLst>
            <a:ext uri="{FF2B5EF4-FFF2-40B4-BE49-F238E27FC236}">
              <a16:creationId xmlns:a16="http://schemas.microsoft.com/office/drawing/2014/main" id="{144BB5E5-03EE-4404-B194-B37030282595}"/>
            </a:ext>
          </a:extLst>
        </xdr:cNvPr>
        <xdr:cNvSpPr/>
      </xdr:nvSpPr>
      <xdr:spPr>
        <a:xfrm>
          <a:off x="18288000" y="8254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136525</xdr:rowOff>
    </xdr:from>
    <xdr:to>
      <xdr:col>116</xdr:col>
      <xdr:colOff>62865</xdr:colOff>
      <xdr:row>54</xdr:row>
      <xdr:rowOff>136525</xdr:rowOff>
    </xdr:to>
    <xdr:cxnSp macro="">
      <xdr:nvCxnSpPr>
        <xdr:cNvPr id="783" name="直線コネクタ 782">
          <a:extLst>
            <a:ext uri="{FF2B5EF4-FFF2-40B4-BE49-F238E27FC236}">
              <a16:creationId xmlns:a16="http://schemas.microsoft.com/office/drawing/2014/main" id="{8E644515-1F11-4C52-81C3-B0412B5F281C}"/>
            </a:ext>
          </a:extLst>
        </xdr:cNvPr>
        <xdr:cNvCxnSpPr/>
      </xdr:nvCxnSpPr>
      <xdr:spPr>
        <a:xfrm>
          <a:off x="22159595" y="939482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1460"/>
    <xdr:sp macro="" textlink="">
      <xdr:nvSpPr>
        <xdr:cNvPr id="784" name="前年度繰上充用金最小値テキスト">
          <a:extLst>
            <a:ext uri="{FF2B5EF4-FFF2-40B4-BE49-F238E27FC236}">
              <a16:creationId xmlns:a16="http://schemas.microsoft.com/office/drawing/2014/main" id="{9D55586D-9BD4-4955-ACCC-851F515DC6C2}"/>
            </a:ext>
          </a:extLst>
        </xdr:cNvPr>
        <xdr:cNvSpPr txBox="1"/>
      </xdr:nvSpPr>
      <xdr:spPr>
        <a:xfrm>
          <a:off x="22212300" y="94399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785" name="直線コネクタ 784">
          <a:extLst>
            <a:ext uri="{FF2B5EF4-FFF2-40B4-BE49-F238E27FC236}">
              <a16:creationId xmlns:a16="http://schemas.microsoft.com/office/drawing/2014/main" id="{35D366D2-C474-4A37-9516-9E59262ACA93}"/>
            </a:ext>
          </a:extLst>
        </xdr:cNvPr>
        <xdr:cNvCxnSpPr/>
      </xdr:nvCxnSpPr>
      <xdr:spPr>
        <a:xfrm>
          <a:off x="22072600" y="9394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1460"/>
    <xdr:sp macro="" textlink="">
      <xdr:nvSpPr>
        <xdr:cNvPr id="786" name="前年度繰上充用金最大値テキスト">
          <a:extLst>
            <a:ext uri="{FF2B5EF4-FFF2-40B4-BE49-F238E27FC236}">
              <a16:creationId xmlns:a16="http://schemas.microsoft.com/office/drawing/2014/main" id="{F99EEFA4-D82D-492E-90D0-C746DC566220}"/>
            </a:ext>
          </a:extLst>
        </xdr:cNvPr>
        <xdr:cNvSpPr txBox="1"/>
      </xdr:nvSpPr>
      <xdr:spPr>
        <a:xfrm>
          <a:off x="22212300" y="90970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787" name="直線コネクタ 786">
          <a:extLst>
            <a:ext uri="{FF2B5EF4-FFF2-40B4-BE49-F238E27FC236}">
              <a16:creationId xmlns:a16="http://schemas.microsoft.com/office/drawing/2014/main" id="{30A16862-0408-4D24-91F1-93EA9E2BFD89}"/>
            </a:ext>
          </a:extLst>
        </xdr:cNvPr>
        <xdr:cNvCxnSpPr/>
      </xdr:nvCxnSpPr>
      <xdr:spPr>
        <a:xfrm>
          <a:off x="22072600" y="9394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54</xdr:row>
      <xdr:rowOff>136525</xdr:rowOff>
    </xdr:from>
    <xdr:to>
      <xdr:col>116</xdr:col>
      <xdr:colOff>63500</xdr:colOff>
      <xdr:row>54</xdr:row>
      <xdr:rowOff>136525</xdr:rowOff>
    </xdr:to>
    <xdr:cxnSp macro="">
      <xdr:nvCxnSpPr>
        <xdr:cNvPr id="788" name="直線コネクタ 787">
          <a:extLst>
            <a:ext uri="{FF2B5EF4-FFF2-40B4-BE49-F238E27FC236}">
              <a16:creationId xmlns:a16="http://schemas.microsoft.com/office/drawing/2014/main" id="{469DAE7D-E366-4119-AF32-04B3428BA121}"/>
            </a:ext>
          </a:extLst>
        </xdr:cNvPr>
        <xdr:cNvCxnSpPr/>
      </xdr:nvCxnSpPr>
      <xdr:spPr>
        <a:xfrm>
          <a:off x="21316950" y="9394825"/>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66040</xdr:rowOff>
    </xdr:from>
    <xdr:ext cx="249555" cy="251460"/>
    <xdr:sp macro="" textlink="">
      <xdr:nvSpPr>
        <xdr:cNvPr id="789" name="前年度繰上充用金平均値テキスト">
          <a:extLst>
            <a:ext uri="{FF2B5EF4-FFF2-40B4-BE49-F238E27FC236}">
              <a16:creationId xmlns:a16="http://schemas.microsoft.com/office/drawing/2014/main" id="{CFE09A73-CA5C-4992-97F7-A0C93DBA1FB6}"/>
            </a:ext>
          </a:extLst>
        </xdr:cNvPr>
        <xdr:cNvSpPr txBox="1"/>
      </xdr:nvSpPr>
      <xdr:spPr>
        <a:xfrm>
          <a:off x="22212300" y="9324340"/>
          <a:ext cx="24955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790" name="フローチャート: 判断 789">
          <a:extLst>
            <a:ext uri="{FF2B5EF4-FFF2-40B4-BE49-F238E27FC236}">
              <a16:creationId xmlns:a16="http://schemas.microsoft.com/office/drawing/2014/main" id="{71B91BC3-093E-4EF1-9DA3-1A0C5275140E}"/>
            </a:ext>
          </a:extLst>
        </xdr:cNvPr>
        <xdr:cNvSpPr/>
      </xdr:nvSpPr>
      <xdr:spPr>
        <a:xfrm>
          <a:off x="2211070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136525</xdr:rowOff>
    </xdr:from>
    <xdr:to>
      <xdr:col>111</xdr:col>
      <xdr:colOff>171450</xdr:colOff>
      <xdr:row>54</xdr:row>
      <xdr:rowOff>136525</xdr:rowOff>
    </xdr:to>
    <xdr:cxnSp macro="">
      <xdr:nvCxnSpPr>
        <xdr:cNvPr id="791" name="直線コネクタ 790">
          <a:extLst>
            <a:ext uri="{FF2B5EF4-FFF2-40B4-BE49-F238E27FC236}">
              <a16:creationId xmlns:a16="http://schemas.microsoft.com/office/drawing/2014/main" id="{1FD33D4F-12A1-4781-BC5F-E7D7EC2D9EBB}"/>
            </a:ext>
          </a:extLst>
        </xdr:cNvPr>
        <xdr:cNvCxnSpPr/>
      </xdr:nvCxnSpPr>
      <xdr:spPr>
        <a:xfrm>
          <a:off x="20434300" y="9394825"/>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86995</xdr:rowOff>
    </xdr:from>
    <xdr:to>
      <xdr:col>112</xdr:col>
      <xdr:colOff>38100</xdr:colOff>
      <xdr:row>55</xdr:row>
      <xdr:rowOff>18415</xdr:rowOff>
    </xdr:to>
    <xdr:sp macro="" textlink="">
      <xdr:nvSpPr>
        <xdr:cNvPr id="792" name="フローチャート: 判断 791">
          <a:extLst>
            <a:ext uri="{FF2B5EF4-FFF2-40B4-BE49-F238E27FC236}">
              <a16:creationId xmlns:a16="http://schemas.microsoft.com/office/drawing/2014/main" id="{C094F3D5-CB60-46A1-9849-93C2E14C9B62}"/>
            </a:ext>
          </a:extLst>
        </xdr:cNvPr>
        <xdr:cNvSpPr/>
      </xdr:nvSpPr>
      <xdr:spPr>
        <a:xfrm>
          <a:off x="2127250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7015" cy="251460"/>
    <xdr:sp macro="" textlink="">
      <xdr:nvSpPr>
        <xdr:cNvPr id="793" name="テキスト ボックス 792">
          <a:extLst>
            <a:ext uri="{FF2B5EF4-FFF2-40B4-BE49-F238E27FC236}">
              <a16:creationId xmlns:a16="http://schemas.microsoft.com/office/drawing/2014/main" id="{DCC3858B-E86E-48C6-B72A-AA986C4A6BEE}"/>
            </a:ext>
          </a:extLst>
        </xdr:cNvPr>
        <xdr:cNvSpPr txBox="1"/>
      </xdr:nvSpPr>
      <xdr:spPr>
        <a:xfrm>
          <a:off x="21198840" y="9439910"/>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136525</xdr:rowOff>
    </xdr:from>
    <xdr:to>
      <xdr:col>107</xdr:col>
      <xdr:colOff>50800</xdr:colOff>
      <xdr:row>54</xdr:row>
      <xdr:rowOff>136525</xdr:rowOff>
    </xdr:to>
    <xdr:cxnSp macro="">
      <xdr:nvCxnSpPr>
        <xdr:cNvPr id="794" name="直線コネクタ 793">
          <a:extLst>
            <a:ext uri="{FF2B5EF4-FFF2-40B4-BE49-F238E27FC236}">
              <a16:creationId xmlns:a16="http://schemas.microsoft.com/office/drawing/2014/main" id="{0C402369-849D-414D-95CA-54CB32226EB8}"/>
            </a:ext>
          </a:extLst>
        </xdr:cNvPr>
        <xdr:cNvCxnSpPr/>
      </xdr:nvCxnSpPr>
      <xdr:spPr>
        <a:xfrm>
          <a:off x="19545300" y="93948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86995</xdr:rowOff>
    </xdr:from>
    <xdr:to>
      <xdr:col>107</xdr:col>
      <xdr:colOff>101600</xdr:colOff>
      <xdr:row>55</xdr:row>
      <xdr:rowOff>18415</xdr:rowOff>
    </xdr:to>
    <xdr:sp macro="" textlink="">
      <xdr:nvSpPr>
        <xdr:cNvPr id="795" name="フローチャート: 判断 794">
          <a:extLst>
            <a:ext uri="{FF2B5EF4-FFF2-40B4-BE49-F238E27FC236}">
              <a16:creationId xmlns:a16="http://schemas.microsoft.com/office/drawing/2014/main" id="{C4C34B29-B457-4DD7-ABDF-1C850BB527D7}"/>
            </a:ext>
          </a:extLst>
        </xdr:cNvPr>
        <xdr:cNvSpPr/>
      </xdr:nvSpPr>
      <xdr:spPr>
        <a:xfrm>
          <a:off x="2038350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7015" cy="251460"/>
    <xdr:sp macro="" textlink="">
      <xdr:nvSpPr>
        <xdr:cNvPr id="796" name="テキスト ボックス 795">
          <a:extLst>
            <a:ext uri="{FF2B5EF4-FFF2-40B4-BE49-F238E27FC236}">
              <a16:creationId xmlns:a16="http://schemas.microsoft.com/office/drawing/2014/main" id="{68250103-B033-41FB-A8AF-A3F1CD255CA0}"/>
            </a:ext>
          </a:extLst>
        </xdr:cNvPr>
        <xdr:cNvSpPr txBox="1"/>
      </xdr:nvSpPr>
      <xdr:spPr>
        <a:xfrm>
          <a:off x="20309840" y="9439910"/>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54</xdr:row>
      <xdr:rowOff>136525</xdr:rowOff>
    </xdr:from>
    <xdr:to>
      <xdr:col>102</xdr:col>
      <xdr:colOff>114300</xdr:colOff>
      <xdr:row>54</xdr:row>
      <xdr:rowOff>136525</xdr:rowOff>
    </xdr:to>
    <xdr:cxnSp macro="">
      <xdr:nvCxnSpPr>
        <xdr:cNvPr id="797" name="直線コネクタ 796">
          <a:extLst>
            <a:ext uri="{FF2B5EF4-FFF2-40B4-BE49-F238E27FC236}">
              <a16:creationId xmlns:a16="http://schemas.microsoft.com/office/drawing/2014/main" id="{CCCB75D9-8A65-4900-A90F-ABB8AC43CCC0}"/>
            </a:ext>
          </a:extLst>
        </xdr:cNvPr>
        <xdr:cNvCxnSpPr/>
      </xdr:nvCxnSpPr>
      <xdr:spPr>
        <a:xfrm>
          <a:off x="18649950" y="9394825"/>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86995</xdr:rowOff>
    </xdr:from>
    <xdr:to>
      <xdr:col>102</xdr:col>
      <xdr:colOff>165100</xdr:colOff>
      <xdr:row>55</xdr:row>
      <xdr:rowOff>18415</xdr:rowOff>
    </xdr:to>
    <xdr:sp macro="" textlink="">
      <xdr:nvSpPr>
        <xdr:cNvPr id="798" name="フローチャート: 判断 797">
          <a:extLst>
            <a:ext uri="{FF2B5EF4-FFF2-40B4-BE49-F238E27FC236}">
              <a16:creationId xmlns:a16="http://schemas.microsoft.com/office/drawing/2014/main" id="{97271386-44CD-4E30-907D-66EEFA750A2B}"/>
            </a:ext>
          </a:extLst>
        </xdr:cNvPr>
        <xdr:cNvSpPr/>
      </xdr:nvSpPr>
      <xdr:spPr>
        <a:xfrm>
          <a:off x="1949450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55</xdr:row>
      <xdr:rowOff>10160</xdr:rowOff>
    </xdr:from>
    <xdr:ext cx="249555" cy="251460"/>
    <xdr:sp macro="" textlink="">
      <xdr:nvSpPr>
        <xdr:cNvPr id="799" name="テキスト ボックス 798">
          <a:extLst>
            <a:ext uri="{FF2B5EF4-FFF2-40B4-BE49-F238E27FC236}">
              <a16:creationId xmlns:a16="http://schemas.microsoft.com/office/drawing/2014/main" id="{8A40607C-8B7B-4196-B159-65017681CD64}"/>
            </a:ext>
          </a:extLst>
        </xdr:cNvPr>
        <xdr:cNvSpPr txBox="1"/>
      </xdr:nvSpPr>
      <xdr:spPr>
        <a:xfrm>
          <a:off x="19411950" y="94399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00" name="フローチャート: 判断 799">
          <a:extLst>
            <a:ext uri="{FF2B5EF4-FFF2-40B4-BE49-F238E27FC236}">
              <a16:creationId xmlns:a16="http://schemas.microsoft.com/office/drawing/2014/main" id="{6FFDD5D2-1D74-4045-B7A3-06404611E72E}"/>
            </a:ext>
          </a:extLst>
        </xdr:cNvPr>
        <xdr:cNvSpPr/>
      </xdr:nvSpPr>
      <xdr:spPr>
        <a:xfrm>
          <a:off x="1860550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7015" cy="251460"/>
    <xdr:sp macro="" textlink="">
      <xdr:nvSpPr>
        <xdr:cNvPr id="801" name="テキスト ボックス 800">
          <a:extLst>
            <a:ext uri="{FF2B5EF4-FFF2-40B4-BE49-F238E27FC236}">
              <a16:creationId xmlns:a16="http://schemas.microsoft.com/office/drawing/2014/main" id="{A29A8272-6154-435E-A98B-D00761154923}"/>
            </a:ext>
          </a:extLst>
        </xdr:cNvPr>
        <xdr:cNvSpPr txBox="1"/>
      </xdr:nvSpPr>
      <xdr:spPr>
        <a:xfrm>
          <a:off x="18531840" y="9439910"/>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802" name="テキスト ボックス 801">
          <a:extLst>
            <a:ext uri="{FF2B5EF4-FFF2-40B4-BE49-F238E27FC236}">
              <a16:creationId xmlns:a16="http://schemas.microsoft.com/office/drawing/2014/main" id="{D4CF99A4-D0CC-4707-A052-E5354A785C65}"/>
            </a:ext>
          </a:extLst>
        </xdr:cNvPr>
        <xdr:cNvSpPr txBox="1"/>
      </xdr:nvSpPr>
      <xdr:spPr>
        <a:xfrm>
          <a:off x="219710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78105</xdr:rowOff>
    </xdr:from>
    <xdr:ext cx="762000" cy="253365"/>
    <xdr:sp macro="" textlink="">
      <xdr:nvSpPr>
        <xdr:cNvPr id="803" name="テキスト ボックス 802">
          <a:extLst>
            <a:ext uri="{FF2B5EF4-FFF2-40B4-BE49-F238E27FC236}">
              <a16:creationId xmlns:a16="http://schemas.microsoft.com/office/drawing/2014/main" id="{B0CBA930-000C-4210-A62A-8191FE6C0244}"/>
            </a:ext>
          </a:extLst>
        </xdr:cNvPr>
        <xdr:cNvSpPr txBox="1"/>
      </xdr:nvSpPr>
      <xdr:spPr>
        <a:xfrm>
          <a:off x="21126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9460" cy="253365"/>
    <xdr:sp macro="" textlink="">
      <xdr:nvSpPr>
        <xdr:cNvPr id="804" name="テキスト ボックス 803">
          <a:extLst>
            <a:ext uri="{FF2B5EF4-FFF2-40B4-BE49-F238E27FC236}">
              <a16:creationId xmlns:a16="http://schemas.microsoft.com/office/drawing/2014/main" id="{B001D197-A679-46A5-9931-D295F3BD8BCC}"/>
            </a:ext>
          </a:extLst>
        </xdr:cNvPr>
        <xdr:cNvSpPr txBox="1"/>
      </xdr:nvSpPr>
      <xdr:spPr>
        <a:xfrm>
          <a:off x="20243800" y="105365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3365"/>
    <xdr:sp macro="" textlink="">
      <xdr:nvSpPr>
        <xdr:cNvPr id="805" name="テキスト ボックス 804">
          <a:extLst>
            <a:ext uri="{FF2B5EF4-FFF2-40B4-BE49-F238E27FC236}">
              <a16:creationId xmlns:a16="http://schemas.microsoft.com/office/drawing/2014/main" id="{7C186536-4CCC-4101-A30D-648E2B1BDB1B}"/>
            </a:ext>
          </a:extLst>
        </xdr:cNvPr>
        <xdr:cNvSpPr txBox="1"/>
      </xdr:nvSpPr>
      <xdr:spPr>
        <a:xfrm>
          <a:off x="19354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78105</xdr:rowOff>
    </xdr:from>
    <xdr:ext cx="762000" cy="253365"/>
    <xdr:sp macro="" textlink="">
      <xdr:nvSpPr>
        <xdr:cNvPr id="806" name="テキスト ボックス 805">
          <a:extLst>
            <a:ext uri="{FF2B5EF4-FFF2-40B4-BE49-F238E27FC236}">
              <a16:creationId xmlns:a16="http://schemas.microsoft.com/office/drawing/2014/main" id="{CB8E69BC-EB7A-4F16-9815-070D7BEF3398}"/>
            </a:ext>
          </a:extLst>
        </xdr:cNvPr>
        <xdr:cNvSpPr txBox="1"/>
      </xdr:nvSpPr>
      <xdr:spPr>
        <a:xfrm>
          <a:off x="18459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807" name="楕円 806">
          <a:extLst>
            <a:ext uri="{FF2B5EF4-FFF2-40B4-BE49-F238E27FC236}">
              <a16:creationId xmlns:a16="http://schemas.microsoft.com/office/drawing/2014/main" id="{5603E28D-B495-4421-9F41-907174D74B1E}"/>
            </a:ext>
          </a:extLst>
        </xdr:cNvPr>
        <xdr:cNvSpPr/>
      </xdr:nvSpPr>
      <xdr:spPr>
        <a:xfrm>
          <a:off x="2211070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121920</xdr:rowOff>
    </xdr:from>
    <xdr:ext cx="249555" cy="251460"/>
    <xdr:sp macro="" textlink="">
      <xdr:nvSpPr>
        <xdr:cNvPr id="808" name="前年度繰上充用金該当値テキスト">
          <a:extLst>
            <a:ext uri="{FF2B5EF4-FFF2-40B4-BE49-F238E27FC236}">
              <a16:creationId xmlns:a16="http://schemas.microsoft.com/office/drawing/2014/main" id="{57E5F758-CD1F-4D35-B91C-C6282C5FC2B2}"/>
            </a:ext>
          </a:extLst>
        </xdr:cNvPr>
        <xdr:cNvSpPr txBox="1"/>
      </xdr:nvSpPr>
      <xdr:spPr>
        <a:xfrm>
          <a:off x="22212300" y="920877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86995</xdr:rowOff>
    </xdr:from>
    <xdr:to>
      <xdr:col>112</xdr:col>
      <xdr:colOff>38100</xdr:colOff>
      <xdr:row>55</xdr:row>
      <xdr:rowOff>18415</xdr:rowOff>
    </xdr:to>
    <xdr:sp macro="" textlink="">
      <xdr:nvSpPr>
        <xdr:cNvPr id="809" name="楕円 808">
          <a:extLst>
            <a:ext uri="{FF2B5EF4-FFF2-40B4-BE49-F238E27FC236}">
              <a16:creationId xmlns:a16="http://schemas.microsoft.com/office/drawing/2014/main" id="{D0152BFB-661B-44F3-96FA-55CB091AB37E}"/>
            </a:ext>
          </a:extLst>
        </xdr:cNvPr>
        <xdr:cNvSpPr/>
      </xdr:nvSpPr>
      <xdr:spPr>
        <a:xfrm>
          <a:off x="2127250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34925</xdr:rowOff>
    </xdr:from>
    <xdr:ext cx="247015" cy="251460"/>
    <xdr:sp macro="" textlink="">
      <xdr:nvSpPr>
        <xdr:cNvPr id="810" name="テキスト ボックス 809">
          <a:extLst>
            <a:ext uri="{FF2B5EF4-FFF2-40B4-BE49-F238E27FC236}">
              <a16:creationId xmlns:a16="http://schemas.microsoft.com/office/drawing/2014/main" id="{6FEC3C0C-CFE7-458E-818F-13BB4D5DBCC6}"/>
            </a:ext>
          </a:extLst>
        </xdr:cNvPr>
        <xdr:cNvSpPr txBox="1"/>
      </xdr:nvSpPr>
      <xdr:spPr>
        <a:xfrm>
          <a:off x="21198840" y="9121775"/>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86995</xdr:rowOff>
    </xdr:from>
    <xdr:to>
      <xdr:col>107</xdr:col>
      <xdr:colOff>101600</xdr:colOff>
      <xdr:row>55</xdr:row>
      <xdr:rowOff>18415</xdr:rowOff>
    </xdr:to>
    <xdr:sp macro="" textlink="">
      <xdr:nvSpPr>
        <xdr:cNvPr id="811" name="楕円 810">
          <a:extLst>
            <a:ext uri="{FF2B5EF4-FFF2-40B4-BE49-F238E27FC236}">
              <a16:creationId xmlns:a16="http://schemas.microsoft.com/office/drawing/2014/main" id="{5741BDF8-EFFE-4029-B4E2-1475DBE0DF31}"/>
            </a:ext>
          </a:extLst>
        </xdr:cNvPr>
        <xdr:cNvSpPr/>
      </xdr:nvSpPr>
      <xdr:spPr>
        <a:xfrm>
          <a:off x="2038350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34925</xdr:rowOff>
    </xdr:from>
    <xdr:ext cx="247015" cy="251460"/>
    <xdr:sp macro="" textlink="">
      <xdr:nvSpPr>
        <xdr:cNvPr id="812" name="テキスト ボックス 811">
          <a:extLst>
            <a:ext uri="{FF2B5EF4-FFF2-40B4-BE49-F238E27FC236}">
              <a16:creationId xmlns:a16="http://schemas.microsoft.com/office/drawing/2014/main" id="{1DA271A2-CE44-40F6-8567-7DC3F4970479}"/>
            </a:ext>
          </a:extLst>
        </xdr:cNvPr>
        <xdr:cNvSpPr txBox="1"/>
      </xdr:nvSpPr>
      <xdr:spPr>
        <a:xfrm>
          <a:off x="20309840" y="9121775"/>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86995</xdr:rowOff>
    </xdr:from>
    <xdr:to>
      <xdr:col>102</xdr:col>
      <xdr:colOff>165100</xdr:colOff>
      <xdr:row>55</xdr:row>
      <xdr:rowOff>18415</xdr:rowOff>
    </xdr:to>
    <xdr:sp macro="" textlink="">
      <xdr:nvSpPr>
        <xdr:cNvPr id="813" name="楕円 812">
          <a:extLst>
            <a:ext uri="{FF2B5EF4-FFF2-40B4-BE49-F238E27FC236}">
              <a16:creationId xmlns:a16="http://schemas.microsoft.com/office/drawing/2014/main" id="{DEFC8ABC-CB09-4401-B278-6F9E8F46BA97}"/>
            </a:ext>
          </a:extLst>
        </xdr:cNvPr>
        <xdr:cNvSpPr/>
      </xdr:nvSpPr>
      <xdr:spPr>
        <a:xfrm>
          <a:off x="1949450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53</xdr:row>
      <xdr:rowOff>34925</xdr:rowOff>
    </xdr:from>
    <xdr:ext cx="249555" cy="251460"/>
    <xdr:sp macro="" textlink="">
      <xdr:nvSpPr>
        <xdr:cNvPr id="814" name="テキスト ボックス 813">
          <a:extLst>
            <a:ext uri="{FF2B5EF4-FFF2-40B4-BE49-F238E27FC236}">
              <a16:creationId xmlns:a16="http://schemas.microsoft.com/office/drawing/2014/main" id="{6C427AF6-2BE8-4005-BD77-5394AB6AA5AB}"/>
            </a:ext>
          </a:extLst>
        </xdr:cNvPr>
        <xdr:cNvSpPr txBox="1"/>
      </xdr:nvSpPr>
      <xdr:spPr>
        <a:xfrm>
          <a:off x="19411950" y="9121775"/>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15" name="楕円 814">
          <a:extLst>
            <a:ext uri="{FF2B5EF4-FFF2-40B4-BE49-F238E27FC236}">
              <a16:creationId xmlns:a16="http://schemas.microsoft.com/office/drawing/2014/main" id="{0014F444-705B-4A4A-9E31-5ED900A22204}"/>
            </a:ext>
          </a:extLst>
        </xdr:cNvPr>
        <xdr:cNvSpPr/>
      </xdr:nvSpPr>
      <xdr:spPr>
        <a:xfrm>
          <a:off x="1860550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34925</xdr:rowOff>
    </xdr:from>
    <xdr:ext cx="247015" cy="251460"/>
    <xdr:sp macro="" textlink="">
      <xdr:nvSpPr>
        <xdr:cNvPr id="816" name="テキスト ボックス 815">
          <a:extLst>
            <a:ext uri="{FF2B5EF4-FFF2-40B4-BE49-F238E27FC236}">
              <a16:creationId xmlns:a16="http://schemas.microsoft.com/office/drawing/2014/main" id="{8F8386E0-FEFB-4ABE-855D-2CB61A09DC3B}"/>
            </a:ext>
          </a:extLst>
        </xdr:cNvPr>
        <xdr:cNvSpPr txBox="1"/>
      </xdr:nvSpPr>
      <xdr:spPr>
        <a:xfrm>
          <a:off x="18531840" y="9121775"/>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B98F7A93-366F-40AA-A230-AD7EB3E2635E}"/>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B9E5AC05-CA2D-4109-A029-70801364D5AF}"/>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C4BCD9CE-A495-4E4B-9662-62C9C78B2223}"/>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本町における目的別の住民一人あたりのコストは、地理的条件（面積が広大かつ過疎地域）が起因となり、引き続き衛生費、農林水産業費、公債費が類似団体平均と比較して大きくなっている。</a:t>
          </a:r>
        </a:p>
        <a:p>
          <a:r>
            <a:rPr kumimoji="1" lang="ja-JP" altLang="en-US" sz="1300">
              <a:latin typeface="ＭＳ Ｐゴシック"/>
              <a:ea typeface="ＭＳ Ｐゴシック"/>
            </a:rPr>
            <a:t>　衛生費については、上下水道や病院において、過疎地域であることから十分な料金収入が見込めず、財源を公営企業債に依存せざるを得ない状況にあるため、それらに充当する補助金や繰出金によるものである。</a:t>
          </a:r>
        </a:p>
        <a:p>
          <a:r>
            <a:rPr kumimoji="1" lang="ja-JP" altLang="en-US" sz="1300">
              <a:latin typeface="ＭＳ Ｐゴシック"/>
              <a:ea typeface="ＭＳ Ｐゴシック"/>
            </a:rPr>
            <a:t>　農林水産業費は、丹波ブランドを代表する特産物の生産維持のため、施設整備支援や後継者育成支援を実施していることによるものである。</a:t>
          </a:r>
        </a:p>
        <a:p>
          <a:r>
            <a:rPr kumimoji="1" lang="ja-JP" altLang="en-US" sz="1300">
              <a:latin typeface="ＭＳ Ｐゴシック"/>
              <a:ea typeface="ＭＳ Ｐゴシック"/>
            </a:rPr>
            <a:t>　公債費は、地理的条件による不利や格差を補うために、必要な事業は単独でも実施せざるを得ない状況であり、自主財源が乏しいことから財源の大部分を地方債により賄っていることによるものである。</a:t>
          </a:r>
        </a:p>
        <a:p>
          <a:r>
            <a:rPr kumimoji="1" lang="ja-JP" altLang="en-US" sz="1300">
              <a:latin typeface="ＭＳ Ｐゴシック"/>
              <a:ea typeface="ＭＳ Ｐゴシック"/>
            </a:rPr>
            <a:t>　今後については、積極的な企業誘致や定住促進により担税力を確保し、業務の見直し、公共施設等の再編や事業の選択により、コストの削減を図っていく。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6CB098BC-A5CC-4418-83F6-C295730236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103505</xdr:rowOff>
    </xdr:from>
    <xdr:to>
      <xdr:col>1</xdr:col>
      <xdr:colOff>895985</xdr:colOff>
      <xdr:row>46</xdr:row>
      <xdr:rowOff>618490</xdr:rowOff>
    </xdr:to>
    <xdr:sp macro="" textlink="">
      <xdr:nvSpPr>
        <xdr:cNvPr id="3" name="Rectangle 2">
          <a:extLst>
            <a:ext uri="{FF2B5EF4-FFF2-40B4-BE49-F238E27FC236}">
              <a16:creationId xmlns:a16="http://schemas.microsoft.com/office/drawing/2014/main" id="{0E09EE16-32B7-4B21-847B-1780C58640B5}"/>
            </a:ext>
          </a:extLst>
        </xdr:cNvPr>
        <xdr:cNvSpPr>
          <a:spLocks noChangeArrowheads="1"/>
        </xdr:cNvSpPr>
      </xdr:nvSpPr>
      <xdr:spPr>
        <a:xfrm>
          <a:off x="828675" y="10066655"/>
          <a:ext cx="69596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114935</xdr:rowOff>
    </xdr:from>
    <xdr:to>
      <xdr:col>1</xdr:col>
      <xdr:colOff>895985</xdr:colOff>
      <xdr:row>47</xdr:row>
      <xdr:rowOff>618490</xdr:rowOff>
    </xdr:to>
    <xdr:sp macro="" textlink="">
      <xdr:nvSpPr>
        <xdr:cNvPr id="4" name="Rectangle 3">
          <a:extLst>
            <a:ext uri="{FF2B5EF4-FFF2-40B4-BE49-F238E27FC236}">
              <a16:creationId xmlns:a16="http://schemas.microsoft.com/office/drawing/2014/main" id="{26CC2355-DCD4-4454-B830-CB74E1E4817D}"/>
            </a:ext>
          </a:extLst>
        </xdr:cNvPr>
        <xdr:cNvSpPr>
          <a:spLocks noChangeArrowheads="1"/>
        </xdr:cNvSpPr>
      </xdr:nvSpPr>
      <xdr:spPr>
        <a:xfrm>
          <a:off x="828675" y="10811510"/>
          <a:ext cx="69596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370840</xdr:rowOff>
    </xdr:from>
    <xdr:to>
      <xdr:col>1</xdr:col>
      <xdr:colOff>895985</xdr:colOff>
      <xdr:row>48</xdr:row>
      <xdr:rowOff>370840</xdr:rowOff>
    </xdr:to>
    <xdr:sp macro="" textlink="">
      <xdr:nvSpPr>
        <xdr:cNvPr id="5" name="Line 4">
          <a:extLst>
            <a:ext uri="{FF2B5EF4-FFF2-40B4-BE49-F238E27FC236}">
              <a16:creationId xmlns:a16="http://schemas.microsoft.com/office/drawing/2014/main" id="{D33EA899-68B0-4FC7-B553-AAD773D510E4}"/>
            </a:ext>
          </a:extLst>
        </xdr:cNvPr>
        <xdr:cNvSpPr>
          <a:spLocks noChangeShapeType="1"/>
        </xdr:cNvSpPr>
      </xdr:nvSpPr>
      <xdr:spPr>
        <a:xfrm>
          <a:off x="828675" y="11800840"/>
          <a:ext cx="69596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3702CA0D-F21B-4D62-990B-C28A18E734F2}"/>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6DAF8177-D5DD-48DA-91A9-EB89F7C67F51}"/>
            </a:ext>
          </a:extLst>
        </xdr:cNvPr>
        <xdr:cNvSpPr>
          <a:spLocks noChangeArrowheads="1"/>
        </xdr:cNvSpPr>
      </xdr:nvSpPr>
      <xdr:spPr>
        <a:xfrm>
          <a:off x="10981690" y="9601835"/>
          <a:ext cx="597344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1FBF21E1-B756-4946-B343-54E7679B6FC5}"/>
            </a:ext>
          </a:extLst>
        </xdr:cNvPr>
        <xdr:cNvSpPr>
          <a:spLocks noChangeArrowheads="1"/>
        </xdr:cNvSpPr>
      </xdr:nvSpPr>
      <xdr:spPr>
        <a:xfrm>
          <a:off x="10981690" y="9601835"/>
          <a:ext cx="89598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C8BB0515-BCB1-4DFA-8105-98F34C0F52CA}"/>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F9E585C2-23A4-403A-82CF-71E605D946AC}"/>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628015</xdr:colOff>
      <xdr:row>1</xdr:row>
      <xdr:rowOff>76200</xdr:rowOff>
    </xdr:from>
    <xdr:to>
      <xdr:col>11</xdr:col>
      <xdr:colOff>932815</xdr:colOff>
      <xdr:row>3</xdr:row>
      <xdr:rowOff>76200</xdr:rowOff>
    </xdr:to>
    <xdr:sp macro="" textlink="">
      <xdr:nvSpPr>
        <xdr:cNvPr id="11" name="年度ボックス">
          <a:extLst>
            <a:ext uri="{FF2B5EF4-FFF2-40B4-BE49-F238E27FC236}">
              <a16:creationId xmlns:a16="http://schemas.microsoft.com/office/drawing/2014/main" id="{BDD85508-FDCA-4989-A847-B554F8F0D8F5}"/>
            </a:ext>
          </a:extLst>
        </xdr:cNvPr>
        <xdr:cNvSpPr>
          <a:spLocks noChangeArrowheads="1"/>
        </xdr:cNvSpPr>
      </xdr:nvSpPr>
      <xdr:spPr>
        <a:xfrm>
          <a:off x="10172065"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219710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1CC6E15B-A7A3-4D92-ADE7-B8DC70C6D3B6}"/>
            </a:ext>
          </a:extLst>
        </xdr:cNvPr>
        <xdr:cNvSpPr>
          <a:spLocks noChangeArrowheads="1"/>
        </xdr:cNvSpPr>
      </xdr:nvSpPr>
      <xdr:spPr>
        <a:xfrm>
          <a:off x="13107035" y="285750"/>
          <a:ext cx="380936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京都府京丹波町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F54230-671B-432F-A711-7F4F3AA6CA4F}"/>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486410</xdr:colOff>
      <xdr:row>45</xdr:row>
      <xdr:rowOff>342265</xdr:rowOff>
    </xdr:from>
    <xdr:to>
      <xdr:col>15</xdr:col>
      <xdr:colOff>542925</xdr:colOff>
      <xdr:row>48</xdr:row>
      <xdr:rowOff>589915</xdr:rowOff>
    </xdr:to>
    <xdr:sp macro="" textlink="" fLocksText="0">
      <xdr:nvSpPr>
        <xdr:cNvPr id="14" name="テキスト ボックス 13">
          <a:extLst>
            <a:ext uri="{FF2B5EF4-FFF2-40B4-BE49-F238E27FC236}">
              <a16:creationId xmlns:a16="http://schemas.microsoft.com/office/drawing/2014/main" id="{7A55009F-98A0-4E38-A9C2-E71C840E91F2}"/>
            </a:ext>
          </a:extLst>
        </xdr:cNvPr>
        <xdr:cNvSpPr txBox="1"/>
      </xdr:nvSpPr>
      <xdr:spPr>
        <a:xfrm>
          <a:off x="11144885"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6年度については、</a:t>
          </a:r>
          <a:r>
            <a:rPr kumimoji="1" lang="ja-JP" altLang="en-US" sz="1300">
              <a:solidFill>
                <a:schemeClr val="dk1"/>
              </a:solidFill>
              <a:effectLst/>
              <a:latin typeface="ＭＳ ゴシック"/>
              <a:ea typeface="ＭＳ ゴシック"/>
              <a:cs typeface="+mn-cs"/>
            </a:rPr>
            <a:t>制度改正に伴う人件費の増や物価高騰等で物件費が増加した影響で、財政調整基金を取り崩し実質収支の黒字を確保した。今後も収支不足の補てんのため、経常的に財政調整基金を取り崩す必要があると見込んでおり、事業の縮小や廃止などを推進し、健全な財政運営に努める必要がある。</a:t>
          </a:r>
          <a:endParaRPr kumimoji="1" lang="ja-JP" altLang="en-US" sz="13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22CE86C1-A7A1-4B7B-B7C5-3116A695EB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B9A32FCB-737A-4C71-A972-57F19E0F241B}"/>
            </a:ext>
          </a:extLst>
        </xdr:cNvPr>
        <xdr:cNvSpPr>
          <a:spLocks noChangeArrowheads="1"/>
        </xdr:cNvSpPr>
      </xdr:nvSpPr>
      <xdr:spPr>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5EA548F9-C6FC-4809-AA1D-A86A621CE1A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5" name="直線コネクタ 4">
          <a:extLst>
            <a:ext uri="{FF2B5EF4-FFF2-40B4-BE49-F238E27FC236}">
              <a16:creationId xmlns:a16="http://schemas.microsoft.com/office/drawing/2014/main" id="{076FF602-2C09-400D-BD15-764323C2C22C}"/>
            </a:ext>
          </a:extLst>
        </xdr:cNvPr>
        <xdr:cNvCxnSpPr/>
      </xdr:nvCxnSpPr>
      <xdr:spPr>
        <a:xfrm>
          <a:off x="504825" y="6896100"/>
          <a:ext cx="467614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F4DAE05E-8528-42CC-B66F-C0F9FA6B4A37}"/>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1028700</xdr:colOff>
      <xdr:row>1</xdr:row>
      <xdr:rowOff>28575</xdr:rowOff>
    </xdr:from>
    <xdr:to>
      <xdr:col>12</xdr:col>
      <xdr:colOff>172085</xdr:colOff>
      <xdr:row>3</xdr:row>
      <xdr:rowOff>66675</xdr:rowOff>
    </xdr:to>
    <xdr:sp macro="" textlink="">
      <xdr:nvSpPr>
        <xdr:cNvPr id="7" name="年度ボックス">
          <a:extLst>
            <a:ext uri="{FF2B5EF4-FFF2-40B4-BE49-F238E27FC236}">
              <a16:creationId xmlns:a16="http://schemas.microsoft.com/office/drawing/2014/main" id="{81329519-BB2E-4AE3-AB9B-611BB511903E}"/>
            </a:ext>
          </a:extLst>
        </xdr:cNvPr>
        <xdr:cNvSpPr>
          <a:spLocks noChangeArrowheads="1"/>
        </xdr:cNvSpPr>
      </xdr:nvSpPr>
      <xdr:spPr>
        <a:xfrm>
          <a:off x="10772775" y="238125"/>
          <a:ext cx="25723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1037590</xdr:colOff>
      <xdr:row>3</xdr:row>
      <xdr:rowOff>66675</xdr:rowOff>
    </xdr:to>
    <xdr:sp macro="" textlink="">
      <xdr:nvSpPr>
        <xdr:cNvPr id="8" name="団体名称ボックス">
          <a:extLst>
            <a:ext uri="{FF2B5EF4-FFF2-40B4-BE49-F238E27FC236}">
              <a16:creationId xmlns:a16="http://schemas.microsoft.com/office/drawing/2014/main" id="{3A511F4D-9F9C-462E-A183-7BEC9A35CDC0}"/>
            </a:ext>
          </a:extLst>
        </xdr:cNvPr>
        <xdr:cNvSpPr>
          <a:spLocks noChangeArrowheads="1"/>
        </xdr:cNvSpPr>
      </xdr:nvSpPr>
      <xdr:spPr>
        <a:xfrm>
          <a:off x="13830935" y="238125"/>
          <a:ext cx="38087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京都府京丹波町</a:t>
          </a:r>
        </a:p>
      </xdr:txBody>
    </xdr:sp>
    <xdr:clientData/>
  </xdr:twoCellAnchor>
  <xdr:twoCellAnchor editAs="oneCell">
    <xdr:from>
      <xdr:col>1</xdr:col>
      <xdr:colOff>0</xdr:colOff>
      <xdr:row>3</xdr:row>
      <xdr:rowOff>28575</xdr:rowOff>
    </xdr:from>
    <xdr:to>
      <xdr:col>4</xdr:col>
      <xdr:colOff>915035</xdr:colOff>
      <xdr:row>4</xdr:row>
      <xdr:rowOff>199390</xdr:rowOff>
    </xdr:to>
    <xdr:sp macro="" textlink="">
      <xdr:nvSpPr>
        <xdr:cNvPr id="9" name="テキスト ボックス 6">
          <a:extLst>
            <a:ext uri="{FF2B5EF4-FFF2-40B4-BE49-F238E27FC236}">
              <a16:creationId xmlns:a16="http://schemas.microsoft.com/office/drawing/2014/main" id="{8FA2BC23-3253-46DD-B789-0A99BA74FFE3}"/>
            </a:ext>
          </a:extLst>
        </xdr:cNvPr>
        <xdr:cNvSpPr txBox="1">
          <a:spLocks noChangeArrowheads="1"/>
        </xdr:cNvSpPr>
      </xdr:nvSpPr>
      <xdr:spPr>
        <a:xfrm>
          <a:off x="504825" y="657225"/>
          <a:ext cx="431546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923290</xdr:colOff>
      <xdr:row>42</xdr:row>
      <xdr:rowOff>275590</xdr:rowOff>
    </xdr:to>
    <xdr:sp macro="" textlink="" fLocksText="0">
      <xdr:nvSpPr>
        <xdr:cNvPr id="10" name="テキスト ボックス 9">
          <a:extLst>
            <a:ext uri="{FF2B5EF4-FFF2-40B4-BE49-F238E27FC236}">
              <a16:creationId xmlns:a16="http://schemas.microsoft.com/office/drawing/2014/main" id="{1360C1F8-4C80-42A7-8C49-F972CC27CAF5}"/>
            </a:ext>
          </a:extLst>
        </xdr:cNvPr>
        <xdr:cNvSpPr txBox="1"/>
      </xdr:nvSpPr>
      <xdr:spPr>
        <a:xfrm>
          <a:off x="11487150" y="7247890"/>
          <a:ext cx="60382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rtl="0"/>
          <a:r>
            <a:rPr lang="ja-JP" altLang="ja-JP" sz="1400" b="0" i="0" baseline="0">
              <a:solidFill>
                <a:schemeClr val="dk1"/>
              </a:solidFill>
              <a:effectLst/>
              <a:latin typeface="ＭＳ ゴシック"/>
              <a:ea typeface="ＭＳ ゴシック"/>
              <a:cs typeface="+mn-cs"/>
            </a:rPr>
            <a:t>　新たに令和6年度に公営企業会計に移行した京丹波町下水道事業会計を計上している。</a:t>
          </a:r>
          <a:endParaRPr lang="ja-JP" altLang="ja-JP" sz="1400">
            <a:effectLst/>
            <a:latin typeface="ＭＳ ゴシック"/>
            <a:ea typeface="ＭＳ ゴシック"/>
          </a:endParaRPr>
        </a:p>
        <a:p>
          <a:r>
            <a:rPr lang="ja-JP" altLang="ja-JP" sz="1400" b="0" i="0" baseline="0">
              <a:solidFill>
                <a:schemeClr val="dk1"/>
              </a:solidFill>
              <a:effectLst/>
              <a:latin typeface="ＭＳ ゴシック"/>
              <a:ea typeface="ＭＳ ゴシック"/>
              <a:cs typeface="+mn-cs"/>
            </a:rPr>
            <a:t>　全会計で赤字額を計上することは無い状況が続いているが、料金体系の見直しや業務効率化等により一般会計からの繰入金に過度に依存しない財政運営に取り組む必要がある。</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8890</xdr:colOff>
      <xdr:row>33</xdr:row>
      <xdr:rowOff>0</xdr:rowOff>
    </xdr:to>
    <xdr:cxnSp macro="">
      <xdr:nvCxnSpPr>
        <xdr:cNvPr id="11" name="直線コネクタ 10">
          <a:extLst>
            <a:ext uri="{FF2B5EF4-FFF2-40B4-BE49-F238E27FC236}">
              <a16:creationId xmlns:a16="http://schemas.microsoft.com/office/drawing/2014/main" id="{1408CB3C-15B8-4454-9D26-C4DC4F7787ED}"/>
            </a:ext>
          </a:extLst>
        </xdr:cNvPr>
        <xdr:cNvCxnSpPr/>
      </xdr:nvCxnSpPr>
      <xdr:spPr>
        <a:xfrm>
          <a:off x="504825" y="6896100"/>
          <a:ext cx="467614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EA54C729-5CAD-4E8B-8487-6F6807FCE750}"/>
            </a:ext>
          </a:extLst>
        </xdr:cNvPr>
        <xdr:cNvSpPr/>
      </xdr:nvSpPr>
      <xdr:spPr>
        <a:xfrm>
          <a:off x="6356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B1794DC1-FAA7-4FC5-9920-A0D7EB0E995B}"/>
            </a:ext>
          </a:extLst>
        </xdr:cNvPr>
        <xdr:cNvSpPr/>
      </xdr:nvSpPr>
      <xdr:spPr>
        <a:xfrm>
          <a:off x="6356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FDB3849E-3D0F-4B1F-B8A9-17E68B81C29C}"/>
            </a:ext>
          </a:extLst>
        </xdr:cNvPr>
        <xdr:cNvSpPr/>
      </xdr:nvSpPr>
      <xdr:spPr>
        <a:xfrm>
          <a:off x="6356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FB9026A1-A34E-418D-BDE3-140218291149}"/>
            </a:ext>
          </a:extLst>
        </xdr:cNvPr>
        <xdr:cNvSpPr/>
      </xdr:nvSpPr>
      <xdr:spPr>
        <a:xfrm>
          <a:off x="6356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865186C7-4347-443F-88FB-D30F41C998E8}"/>
            </a:ext>
          </a:extLst>
        </xdr:cNvPr>
        <xdr:cNvSpPr/>
      </xdr:nvSpPr>
      <xdr:spPr>
        <a:xfrm>
          <a:off x="6356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B483FA47-D6CB-420B-9909-58D5607D6231}"/>
            </a:ext>
          </a:extLst>
        </xdr:cNvPr>
        <xdr:cNvSpPr/>
      </xdr:nvSpPr>
      <xdr:spPr>
        <a:xfrm>
          <a:off x="6356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1B9CDF1B-E823-4203-A3AE-94DCBAF872A8}"/>
            </a:ext>
          </a:extLst>
        </xdr:cNvPr>
        <xdr:cNvSpPr/>
      </xdr:nvSpPr>
      <xdr:spPr>
        <a:xfrm>
          <a:off x="6356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7D0404A9-F865-4F40-80CE-BC2906F9F669}"/>
            </a:ext>
          </a:extLst>
        </xdr:cNvPr>
        <xdr:cNvSpPr/>
      </xdr:nvSpPr>
      <xdr:spPr>
        <a:xfrm>
          <a:off x="635635" y="10948035"/>
          <a:ext cx="507365"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87B39886-90A5-42E8-9078-A6E91741DB5B}"/>
            </a:ext>
          </a:extLst>
        </xdr:cNvPr>
        <xdr:cNvSpPr/>
      </xdr:nvSpPr>
      <xdr:spPr>
        <a:xfrm>
          <a:off x="6356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54F4FA06-8FF1-43F5-B3FA-FCEB34418FA8}"/>
            </a:ext>
          </a:extLst>
        </xdr:cNvPr>
        <xdr:cNvSpPr/>
      </xdr:nvSpPr>
      <xdr:spPr>
        <a:xfrm>
          <a:off x="6356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695960</xdr:colOff>
      <xdr:row>4</xdr:row>
      <xdr:rowOff>76200</xdr:rowOff>
    </xdr:to>
    <xdr:sp macro="" textlink="">
      <xdr:nvSpPr>
        <xdr:cNvPr id="2" name="表題ボックス">
          <a:extLst>
            <a:ext uri="{FF2B5EF4-FFF2-40B4-BE49-F238E27FC236}">
              <a16:creationId xmlns:a16="http://schemas.microsoft.com/office/drawing/2014/main" id="{94D9589B-FFE6-4267-A213-AB7E93848881}"/>
            </a:ext>
          </a:extLst>
        </xdr:cNvPr>
        <xdr:cNvSpPr>
          <a:spLocks noChangeArrowheads="1"/>
        </xdr:cNvSpPr>
      </xdr:nvSpPr>
      <xdr:spPr>
        <a:xfrm>
          <a:off x="123825" y="123825"/>
          <a:ext cx="952563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EE46AA16-1D6C-4A64-B3FD-D46A067EDEB4}"/>
            </a:ext>
          </a:extLst>
        </xdr:cNvPr>
        <xdr:cNvSpPr>
          <a:spLocks noChangeArrowheads="1"/>
        </xdr:cNvSpPr>
      </xdr:nvSpPr>
      <xdr:spPr>
        <a:xfrm>
          <a:off x="10791825" y="190500"/>
          <a:ext cx="253365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91195C9C-64D0-422A-B2F2-8A1D3D5EFC57}"/>
            </a:ext>
          </a:extLst>
        </xdr:cNvPr>
        <xdr:cNvSpPr>
          <a:spLocks noChangeArrowheads="1"/>
        </xdr:cNvSpPr>
      </xdr:nvSpPr>
      <xdr:spPr>
        <a:xfrm>
          <a:off x="13716000" y="190500"/>
          <a:ext cx="381000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京都府京丹波町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6454E8EA-8919-4AB7-A9FD-97AC432B7568}"/>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77D62B4E-8B1B-49D7-AFFC-A18861358D96}"/>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DBC4F56C-687A-4C0C-8BCB-CA2FDD337632}"/>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FB34AFCA-073E-4C3D-ADD9-3EF46A0127DB}"/>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5293EC17-A151-4C6F-A188-AF93D7F69514}"/>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E112199E-442D-45EF-878D-5D45ECDB7A65}"/>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1208713B-4901-4FA3-98BA-3C0CD0DC21C2}"/>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15A06CBC-B637-4223-ABE8-4DB69DA523E7}"/>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9DC9B73-612C-4F4C-A878-163235BABB15}"/>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8D768C34-290D-4F75-8C97-8D914A8387FA}"/>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1E027B15-A6D6-49CC-B714-0EFA79256445}"/>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199390</xdr:colOff>
      <xdr:row>53</xdr:row>
      <xdr:rowOff>9525</xdr:rowOff>
    </xdr:to>
    <xdr:sp macro="" textlink="">
      <xdr:nvSpPr>
        <xdr:cNvPr id="16" name="Rectangle 87">
          <a:extLst>
            <a:ext uri="{FF2B5EF4-FFF2-40B4-BE49-F238E27FC236}">
              <a16:creationId xmlns:a16="http://schemas.microsoft.com/office/drawing/2014/main" id="{7D6F9571-A8CD-4DC0-9669-0661F8972A35}"/>
            </a:ext>
          </a:extLst>
        </xdr:cNvPr>
        <xdr:cNvSpPr>
          <a:spLocks noChangeArrowheads="1"/>
        </xdr:cNvSpPr>
      </xdr:nvSpPr>
      <xdr:spPr>
        <a:xfrm>
          <a:off x="13106400" y="7600315"/>
          <a:ext cx="442849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E7A191E5-3199-4B44-BA33-03D424FE5CBF}"/>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1C1F2D35-2CDE-482B-A4E3-90ABD70526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AD291E7F-2426-4807-94B6-060E5B6FE766}"/>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2E9EB34-3FC8-492B-B9B9-2D848A3B55D9}"/>
            </a:ext>
          </a:extLst>
        </xdr:cNvPr>
        <xdr:cNvSpPr txBox="1"/>
      </xdr:nvSpPr>
      <xdr:spPr>
        <a:xfrm>
          <a:off x="13230225" y="7934325"/>
          <a:ext cx="416242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算入公債費については、過疎債や合併特例債等、交付税算定の基礎となる基準財政需要額への算入率の高い地方債を主に活用している。</a:t>
          </a:r>
        </a:p>
        <a:p>
          <a:r>
            <a:rPr kumimoji="1" lang="ja-JP" altLang="en-US" sz="1400">
              <a:latin typeface="ＭＳ ゴシック"/>
              <a:ea typeface="ＭＳ ゴシック"/>
            </a:rPr>
            <a:t>　しかしながら、一般会計等が発行した地方債の元利償還金等は近年の大型事業の償還開始に伴い増加傾向となることから、繰上償還を実施しており、令和元年度（平成31年度）には約5億円、令和3年度、5年度にはそれぞれ約2億円、令和7年度以降においても計画的な繰上償還を実施し、財政健全化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3790F42-0CEC-487A-94BC-C1AE77B04EB8}"/>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227330</xdr:colOff>
      <xdr:row>59</xdr:row>
      <xdr:rowOff>382905</xdr:rowOff>
    </xdr:to>
    <xdr:sp macro="" textlink="">
      <xdr:nvSpPr>
        <xdr:cNvPr id="22" name="Rectangle 87">
          <a:extLst>
            <a:ext uri="{FF2B5EF4-FFF2-40B4-BE49-F238E27FC236}">
              <a16:creationId xmlns:a16="http://schemas.microsoft.com/office/drawing/2014/main" id="{10B33E8C-49F0-41DF-B280-1B94A30BABE1}"/>
            </a:ext>
          </a:extLst>
        </xdr:cNvPr>
        <xdr:cNvSpPr>
          <a:spLocks noChangeArrowheads="1"/>
        </xdr:cNvSpPr>
      </xdr:nvSpPr>
      <xdr:spPr>
        <a:xfrm>
          <a:off x="13106400" y="12420600"/>
          <a:ext cx="445643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B6544070-0F54-4482-988B-B54B0824FCB8}"/>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EC57E3EE-DA65-4EA3-A0B5-14E296C48B6B}"/>
            </a:ext>
          </a:extLst>
        </xdr:cNvPr>
        <xdr:cNvSpPr txBox="1"/>
      </xdr:nvSpPr>
      <xdr:spPr>
        <a:xfrm>
          <a:off x="13211810" y="12630785"/>
          <a:ext cx="424878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273D2601-53F0-4EAF-A799-0FB301EF6B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275590</xdr:colOff>
      <xdr:row>38</xdr:row>
      <xdr:rowOff>333375</xdr:rowOff>
    </xdr:from>
    <xdr:to>
      <xdr:col>18</xdr:col>
      <xdr:colOff>133985</xdr:colOff>
      <xdr:row>53</xdr:row>
      <xdr:rowOff>9525</xdr:rowOff>
    </xdr:to>
    <xdr:sp macro="" textlink="">
      <xdr:nvSpPr>
        <xdr:cNvPr id="3" name="正方形/長方形 3">
          <a:extLst>
            <a:ext uri="{FF2B5EF4-FFF2-40B4-BE49-F238E27FC236}">
              <a16:creationId xmlns:a16="http://schemas.microsoft.com/office/drawing/2014/main" id="{B9A53D5C-BF0B-47CE-A128-5E87EC440CD6}"/>
            </a:ext>
          </a:extLst>
        </xdr:cNvPr>
        <xdr:cNvSpPr>
          <a:spLocks noChangeArrowheads="1"/>
        </xdr:cNvSpPr>
      </xdr:nvSpPr>
      <xdr:spPr>
        <a:xfrm>
          <a:off x="12991465" y="7572375"/>
          <a:ext cx="466852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335280</xdr:colOff>
      <xdr:row>39</xdr:row>
      <xdr:rowOff>12700</xdr:rowOff>
    </xdr:from>
    <xdr:to>
      <xdr:col>15</xdr:col>
      <xdr:colOff>840740</xdr:colOff>
      <xdr:row>40</xdr:row>
      <xdr:rowOff>333375</xdr:rowOff>
    </xdr:to>
    <xdr:sp macro="" textlink="">
      <xdr:nvSpPr>
        <xdr:cNvPr id="4" name="テキスト ボックス 3">
          <a:extLst>
            <a:ext uri="{FF2B5EF4-FFF2-40B4-BE49-F238E27FC236}">
              <a16:creationId xmlns:a16="http://schemas.microsoft.com/office/drawing/2014/main" id="{9C8C69C9-9116-4CCB-AD43-6E6A208777EF}"/>
            </a:ext>
          </a:extLst>
        </xdr:cNvPr>
        <xdr:cNvSpPr txBox="1"/>
      </xdr:nvSpPr>
      <xdr:spPr>
        <a:xfrm>
          <a:off x="13051155" y="7604125"/>
          <a:ext cx="242951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AAA76E45-F7C1-4DFC-ABE7-CC1E37075533}"/>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1582C0E1-66B1-4CEA-883F-13057EEAA308}"/>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432CA300-8E28-4B34-90F6-36B892252DD9}"/>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17A80EC6-C856-491E-ACC9-090E27DE4F5D}"/>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DDD77A64-F092-4F94-9955-90DA78464954}"/>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9C6BFD56-3272-4BE4-9BC9-AB80B4E293B7}"/>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C32C7977-794E-44C6-9A5D-B8669B6C9226}"/>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C8D88707-9C66-4E54-85E5-58D63DFE816F}"/>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F438ED3-2B81-44F1-BE9C-9C42E3426C3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42C0E01F-6F6C-48B4-B60D-E5258D68B203}"/>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B1B29233-09F5-4E58-A3A3-D4073ED2A291}"/>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191135</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8C0A8763-4DAD-4B06-AD15-76F3073ECA86}"/>
            </a:ext>
          </a:extLst>
        </xdr:cNvPr>
        <xdr:cNvCxnSpPr>
          <a:cxnSpLocks noChangeShapeType="1"/>
        </xdr:cNvCxnSpPr>
      </xdr:nvCxnSpPr>
      <xdr:spPr>
        <a:xfrm>
          <a:off x="262001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523240</xdr:colOff>
      <xdr:row>52</xdr:row>
      <xdr:rowOff>257175</xdr:rowOff>
    </xdr:to>
    <xdr:sp macro="" textlink="">
      <xdr:nvSpPr>
        <xdr:cNvPr id="17" name="Oval 182">
          <a:extLst>
            <a:ext uri="{FF2B5EF4-FFF2-40B4-BE49-F238E27FC236}">
              <a16:creationId xmlns:a16="http://schemas.microsoft.com/office/drawing/2014/main" id="{919F9D46-9981-4359-B188-83978189C020}"/>
            </a:ext>
          </a:extLst>
        </xdr:cNvPr>
        <xdr:cNvSpPr>
          <a:spLocks noChangeArrowheads="1"/>
        </xdr:cNvSpPr>
      </xdr:nvSpPr>
      <xdr:spPr>
        <a:xfrm>
          <a:off x="2771775" y="12249150"/>
          <a:ext cx="180340"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2D4A7924-C5E9-4F5B-973B-9E9381E930B8}"/>
            </a:ext>
          </a:extLst>
        </xdr:cNvPr>
        <xdr:cNvSpPr>
          <a:spLocks noChangeArrowheads="1"/>
        </xdr:cNvSpPr>
      </xdr:nvSpPr>
      <xdr:spPr>
        <a:xfrm>
          <a:off x="138430" y="138430"/>
          <a:ext cx="923226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C19AB0F3-A1E9-4DA2-9A33-3C010A5C94E6}"/>
            </a:ext>
          </a:extLst>
        </xdr:cNvPr>
        <xdr:cNvSpPr>
          <a:spLocks noChangeArrowheads="1"/>
        </xdr:cNvSpPr>
      </xdr:nvSpPr>
      <xdr:spPr>
        <a:xfrm>
          <a:off x="10810875" y="238125"/>
          <a:ext cx="253365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133985</xdr:colOff>
      <xdr:row>3</xdr:row>
      <xdr:rowOff>123825</xdr:rowOff>
    </xdr:to>
    <xdr:sp macro="" textlink="">
      <xdr:nvSpPr>
        <xdr:cNvPr id="20" name="団体名称ボックス">
          <a:extLst>
            <a:ext uri="{FF2B5EF4-FFF2-40B4-BE49-F238E27FC236}">
              <a16:creationId xmlns:a16="http://schemas.microsoft.com/office/drawing/2014/main" id="{D5F08DA3-F82C-4B42-9207-129781EF8E20}"/>
            </a:ext>
          </a:extLst>
        </xdr:cNvPr>
        <xdr:cNvSpPr>
          <a:spLocks noChangeArrowheads="1"/>
        </xdr:cNvSpPr>
      </xdr:nvSpPr>
      <xdr:spPr>
        <a:xfrm>
          <a:off x="1384935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京都府京丹波町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B409CE3E-79BB-4F92-8FC0-FDB8CDBB774C}"/>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865505</xdr:colOff>
      <xdr:row>5</xdr:row>
      <xdr:rowOff>133985</xdr:rowOff>
    </xdr:to>
    <xdr:sp macro="" textlink="">
      <xdr:nvSpPr>
        <xdr:cNvPr id="22" name="テキスト ボックス 6">
          <a:extLst>
            <a:ext uri="{FF2B5EF4-FFF2-40B4-BE49-F238E27FC236}">
              <a16:creationId xmlns:a16="http://schemas.microsoft.com/office/drawing/2014/main" id="{513C51AB-6359-4035-A2E2-3B456F9D1138}"/>
            </a:ext>
          </a:extLst>
        </xdr:cNvPr>
        <xdr:cNvSpPr txBox="1">
          <a:spLocks noChangeArrowheads="1"/>
        </xdr:cNvSpPr>
      </xdr:nvSpPr>
      <xdr:spPr>
        <a:xfrm>
          <a:off x="619125" y="705485"/>
          <a:ext cx="171323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391160</xdr:colOff>
      <xdr:row>40</xdr:row>
      <xdr:rowOff>19050</xdr:rowOff>
    </xdr:from>
    <xdr:to>
      <xdr:col>18</xdr:col>
      <xdr:colOff>19685</xdr:colOff>
      <xdr:row>52</xdr:row>
      <xdr:rowOff>247650</xdr:rowOff>
    </xdr:to>
    <xdr:sp macro="" textlink="" fLocksText="0">
      <xdr:nvSpPr>
        <xdr:cNvPr id="23" name="テキスト ボックス 22">
          <a:extLst>
            <a:ext uri="{FF2B5EF4-FFF2-40B4-BE49-F238E27FC236}">
              <a16:creationId xmlns:a16="http://schemas.microsoft.com/office/drawing/2014/main" id="{596C7C55-244A-409A-B25A-593C5EBF4992}"/>
            </a:ext>
          </a:extLst>
        </xdr:cNvPr>
        <xdr:cNvSpPr txBox="1"/>
      </xdr:nvSpPr>
      <xdr:spPr>
        <a:xfrm>
          <a:off x="13107035"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将来負担額のうち、一般会計等に係る地方債の現在高については、地方債の新規発行の抑制や、令和元年度に5億円、令和3・5年度に各2億円の繰上償還を実施し、減少傾向にある。</a:t>
          </a:r>
        </a:p>
        <a:p>
          <a:r>
            <a:rPr kumimoji="1" lang="ja-JP" altLang="en-US" sz="1400">
              <a:latin typeface="ＭＳ ゴシック"/>
              <a:ea typeface="ＭＳ ゴシック"/>
            </a:rPr>
            <a:t>　また、将来負担額から差し引かれる充当可能財源等は、充当可能基金がふるさと応援寄附金基金の積立により76百万円増加となったが、基準財政需要額算入見込額が公債費の減少により798百万円減少した。</a:t>
          </a:r>
        </a:p>
        <a:p>
          <a:r>
            <a:rPr kumimoji="1" lang="ja-JP" altLang="en-US" sz="1400">
              <a:latin typeface="ＭＳ ゴシック"/>
              <a:ea typeface="ＭＳ ゴシック"/>
            </a:rPr>
            <a:t>　引き続き、将来世代に過度な負担の先送りがないように財政運営に取り組む。</a:t>
          </a:r>
        </a:p>
        <a:p>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5BECA81E-2AF9-4AD7-8022-A1A3642C3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C5631750-7760-4CD0-A308-561236E6DC1D}"/>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2F13B6F5-854E-4644-A757-A7E45387E525}"/>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53F2126D-65A1-4DA1-A8DF-5D0F295FEC81}"/>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5F970197-ECAE-427B-BD14-7EBB9CCE77F5}"/>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339725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742C6087-2353-40D0-A057-9A83A8E70E9D}"/>
            </a:ext>
          </a:extLst>
        </xdr:cNvPr>
        <xdr:cNvSpPr>
          <a:spLocks noChangeArrowheads="1"/>
        </xdr:cNvSpPr>
      </xdr:nvSpPr>
      <xdr:spPr>
        <a:xfrm>
          <a:off x="13760450" y="165100"/>
          <a:ext cx="399034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C7993A1E-C39B-4526-9BE8-D9CC60C480E9}"/>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京都府京丹波町</a:t>
          </a:r>
        </a:p>
      </xdr:txBody>
    </xdr:sp>
    <xdr:clientData/>
  </xdr:twoCellAnchor>
  <xdr:twoCellAnchor>
    <xdr:from>
      <xdr:col>0</xdr:col>
      <xdr:colOff>533400</xdr:colOff>
      <xdr:row>4</xdr:row>
      <xdr:rowOff>119380</xdr:rowOff>
    </xdr:from>
    <xdr:to>
      <xdr:col>2</xdr:col>
      <xdr:colOff>1010285</xdr:colOff>
      <xdr:row>6</xdr:row>
      <xdr:rowOff>185420</xdr:rowOff>
    </xdr:to>
    <xdr:sp macro="" textlink="">
      <xdr:nvSpPr>
        <xdr:cNvPr id="9" name="テキスト ボックス 6">
          <a:extLst>
            <a:ext uri="{FF2B5EF4-FFF2-40B4-BE49-F238E27FC236}">
              <a16:creationId xmlns:a16="http://schemas.microsoft.com/office/drawing/2014/main" id="{0F90B473-ADC7-4B8B-8424-33C6EB2705E1}"/>
            </a:ext>
          </a:extLst>
        </xdr:cNvPr>
        <xdr:cNvSpPr txBox="1">
          <a:spLocks noChangeArrowheads="1"/>
        </xdr:cNvSpPr>
      </xdr:nvSpPr>
      <xdr:spPr>
        <a:xfrm>
          <a:off x="533400" y="957580"/>
          <a:ext cx="235331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1805AF3F-EEA6-4F06-8880-C97AD5BD71B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339725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974A3F99-24A7-470D-85E8-E2DAF297F0AB}"/>
            </a:ext>
          </a:extLst>
        </xdr:cNvPr>
        <xdr:cNvSpPr>
          <a:spLocks noChangeArrowheads="1"/>
        </xdr:cNvSpPr>
      </xdr:nvSpPr>
      <xdr:spPr>
        <a:xfrm>
          <a:off x="13760450" y="806450"/>
          <a:ext cx="11629390" cy="4331335"/>
        </a:xfrm>
        <a:prstGeom prst="rect">
          <a:avLst/>
        </a:prstGeom>
        <a:noFill/>
        <a:ln w="19050">
          <a:solidFill>
            <a:srgbClr val="000000"/>
          </a:solidFill>
          <a:miter lim="800000"/>
          <a:headEnd/>
          <a:tailEnd/>
        </a:ln>
      </xdr:spPr>
    </xdr:sp>
    <xdr:clientData/>
  </xdr:twoCellAnchor>
  <xdr:twoCellAnchor>
    <xdr:from>
      <xdr:col>8</xdr:col>
      <xdr:colOff>339725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5FD70087-B60D-443F-8CD3-B1F34EDA81E1}"/>
            </a:ext>
          </a:extLst>
        </xdr:cNvPr>
        <xdr:cNvSpPr txBox="1"/>
      </xdr:nvSpPr>
      <xdr:spPr>
        <a:xfrm>
          <a:off x="13760450" y="1297305"/>
          <a:ext cx="1162812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基金全体では、25百万円の減となった。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減債基金を活用して、令和元年度から令和11年度までに計150百万円の地方債の繰上償還を実施することとしている。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中長期的な見通しでは、収支不足の補てんのため、財政調整基金から繰入を経常的に行う必要があると見込んでおり、事業の縮小・廃止やふるさと応援寄附金の強化等により、積立金の確保に努める。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xdr:row>
      <xdr:rowOff>73025</xdr:rowOff>
    </xdr:from>
    <xdr:to>
      <xdr:col>8</xdr:col>
      <xdr:colOff>1680210</xdr:colOff>
      <xdr:row>6</xdr:row>
      <xdr:rowOff>7620</xdr:rowOff>
    </xdr:to>
    <xdr:sp macro="" textlink="">
      <xdr:nvSpPr>
        <xdr:cNvPr id="13" name="Rectangle 7">
          <a:extLst>
            <a:ext uri="{FF2B5EF4-FFF2-40B4-BE49-F238E27FC236}">
              <a16:creationId xmlns:a16="http://schemas.microsoft.com/office/drawing/2014/main" id="{418CFC29-8382-4338-8F51-E232F98F0334}"/>
            </a:ext>
          </a:extLst>
        </xdr:cNvPr>
        <xdr:cNvSpPr>
          <a:spLocks noChangeArrowheads="1"/>
        </xdr:cNvSpPr>
      </xdr:nvSpPr>
      <xdr:spPr>
        <a:xfrm>
          <a:off x="1384427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339725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D7B7D6BD-7A2B-4108-AABA-BA2D9C0E4C08}"/>
            </a:ext>
          </a:extLst>
        </xdr:cNvPr>
        <xdr:cNvSpPr>
          <a:spLocks noChangeArrowheads="1"/>
        </xdr:cNvSpPr>
      </xdr:nvSpPr>
      <xdr:spPr>
        <a:xfrm>
          <a:off x="13760450" y="12463145"/>
          <a:ext cx="11629390" cy="5424805"/>
        </a:xfrm>
        <a:prstGeom prst="rect">
          <a:avLst/>
        </a:prstGeom>
        <a:noFill/>
        <a:ln w="19050">
          <a:solidFill>
            <a:srgbClr val="000000"/>
          </a:solidFill>
          <a:miter lim="800000"/>
          <a:headEnd/>
          <a:tailEnd/>
        </a:ln>
      </xdr:spPr>
    </xdr:sp>
    <xdr:clientData/>
  </xdr:twoCellAnchor>
  <xdr:twoCellAnchor>
    <xdr:from>
      <xdr:col>8</xdr:col>
      <xdr:colOff>339725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46CB0CCA-40F2-4D16-824C-28A67AA32D5B}"/>
            </a:ext>
          </a:extLst>
        </xdr:cNvPr>
        <xdr:cNvSpPr txBox="1"/>
      </xdr:nvSpPr>
      <xdr:spPr>
        <a:xfrm>
          <a:off x="13760450" y="12928600"/>
          <a:ext cx="1162812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振興基金：</a:t>
          </a:r>
          <a:r>
            <a:rPr lang="ja-JP" altLang="en-US" sz="1300">
              <a:latin typeface="ＭＳ ゴシック"/>
              <a:ea typeface="ＭＳ ゴシック"/>
            </a:rPr>
            <a:t>生活環境、産業基盤等地域基盤の強化等</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過疎地域持続的発展特別基金：過疎地域における地域医療の確保、住民の日常的な移動のための交通手段の確保、集落の維持及び活性化等</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ふるさと応援寄附金基金：ふるさと納税による寄附金を活用した地域の活性化</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振興基金</a:t>
          </a:r>
          <a:r>
            <a:rPr kumimoji="1" lang="ja-JP" altLang="ja-JP" sz="1300">
              <a:solidFill>
                <a:schemeClr val="dk1"/>
              </a:solidFill>
              <a:effectLst/>
              <a:latin typeface="ＭＳ ゴシック"/>
              <a:ea typeface="ＭＳ ゴシック"/>
              <a:cs typeface="+mn-cs"/>
            </a:rPr>
            <a:t>：令和6年度の普通交付税や、遺贈による寄附金等を活用し75百万円積み立てたが、</a:t>
          </a:r>
          <a:r>
            <a:rPr kumimoji="1" lang="ja-JP" altLang="en-US" sz="1300">
              <a:solidFill>
                <a:schemeClr val="dk1"/>
              </a:solidFill>
              <a:effectLst/>
              <a:latin typeface="ＭＳ ゴシック"/>
              <a:ea typeface="ＭＳ ゴシック"/>
              <a:cs typeface="+mn-cs"/>
            </a:rPr>
            <a:t>新町まちづくり計画に基づくソフト事業に充てるため130百万円取り崩したことにより、55百万円減少した。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ふるさと応援寄附金基金：ふるさと納税による寄附金を406百万円積み立て、地域の活性化など寄附金の指定事業に充てるため357百万円取り崩したことにより49百万円増加した。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過疎地域持続的発展特別基金：町有施設の除却事業及び長寿命化計画の策定事業に充てるため、12百万円取り崩した。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　振興基金</a:t>
          </a:r>
          <a:r>
            <a:rPr kumimoji="1" lang="ja-JP" altLang="en-US" sz="1300">
              <a:solidFill>
                <a:schemeClr val="dk1"/>
              </a:solidFill>
              <a:effectLst/>
              <a:latin typeface="ＭＳ ゴシック"/>
              <a:ea typeface="ＭＳ ゴシック"/>
              <a:cs typeface="+mn-cs"/>
            </a:rPr>
            <a:t>は</a:t>
          </a:r>
          <a:r>
            <a:rPr kumimoji="1" lang="ja-JP" altLang="ja-JP" sz="1300">
              <a:solidFill>
                <a:schemeClr val="dk1"/>
              </a:solidFill>
              <a:effectLst/>
              <a:latin typeface="ＭＳ ゴシック"/>
              <a:ea typeface="ＭＳ ゴシック"/>
              <a:cs typeface="+mn-cs"/>
            </a:rPr>
            <a:t>、引き続き元金償還の終わった範囲内で</a:t>
          </a:r>
          <a:r>
            <a:rPr kumimoji="1" lang="ja-JP" altLang="en-US" sz="1300">
              <a:solidFill>
                <a:schemeClr val="dk1"/>
              </a:solidFill>
              <a:effectLst/>
              <a:latin typeface="ＭＳ ゴシック"/>
              <a:ea typeface="ＭＳ ゴシック"/>
              <a:cs typeface="+mn-cs"/>
            </a:rPr>
            <a:t>、取崩しを予定。</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ふるさと応援寄附金基金は、寄附金が指定した事業に応じて活用予定。</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過疎地域持続的発展特別基金は、町有施設の除却事業等安心安全確保に資する事業の財源に活用予定。</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その他の基金については、大きな事業の実施予定もないことから現時点では</a:t>
          </a:r>
          <a:r>
            <a:rPr kumimoji="1" lang="ja-JP" altLang="ja-JP" sz="1300">
              <a:solidFill>
                <a:schemeClr val="dk1"/>
              </a:solidFill>
              <a:effectLst/>
              <a:latin typeface="ＭＳ ゴシック"/>
              <a:ea typeface="ＭＳ ゴシック"/>
              <a:cs typeface="+mn-cs"/>
            </a:rPr>
            <a:t>現在高を維持</a:t>
          </a:r>
          <a:r>
            <a:rPr kumimoji="1" lang="ja-JP" altLang="en-US" sz="1300">
              <a:solidFill>
                <a:schemeClr val="dk1"/>
              </a:solidFill>
              <a:effectLst/>
              <a:latin typeface="ＭＳ ゴシック"/>
              <a:ea typeface="ＭＳ ゴシック"/>
              <a:cs typeface="+mn-cs"/>
            </a:rPr>
            <a:t>する予定。</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54</xdr:row>
      <xdr:rowOff>256540</xdr:rowOff>
    </xdr:from>
    <xdr:to>
      <xdr:col>9</xdr:col>
      <xdr:colOff>951865</xdr:colOff>
      <xdr:row>54</xdr:row>
      <xdr:rowOff>585470</xdr:rowOff>
    </xdr:to>
    <xdr:sp macro="" textlink="">
      <xdr:nvSpPr>
        <xdr:cNvPr id="16" name="Rectangle 7">
          <a:extLst>
            <a:ext uri="{FF2B5EF4-FFF2-40B4-BE49-F238E27FC236}">
              <a16:creationId xmlns:a16="http://schemas.microsoft.com/office/drawing/2014/main" id="{7EF0B600-309E-4004-BF7E-1AD6CB465EEC}"/>
            </a:ext>
          </a:extLst>
        </xdr:cNvPr>
        <xdr:cNvSpPr>
          <a:spLocks noChangeArrowheads="1"/>
        </xdr:cNvSpPr>
      </xdr:nvSpPr>
      <xdr:spPr>
        <a:xfrm>
          <a:off x="13844270" y="12562840"/>
          <a:ext cx="250952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339725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C47730E-54A8-48C2-81E9-9CA8AB2D7C45}"/>
            </a:ext>
          </a:extLst>
        </xdr:cNvPr>
        <xdr:cNvSpPr>
          <a:spLocks noChangeArrowheads="1"/>
        </xdr:cNvSpPr>
      </xdr:nvSpPr>
      <xdr:spPr>
        <a:xfrm>
          <a:off x="13760450" y="5278755"/>
          <a:ext cx="11629390" cy="3450590"/>
        </a:xfrm>
        <a:prstGeom prst="rect">
          <a:avLst/>
        </a:prstGeom>
        <a:noFill/>
        <a:ln w="19050">
          <a:solidFill>
            <a:srgbClr val="000000"/>
          </a:solidFill>
          <a:miter lim="800000"/>
          <a:headEnd/>
          <a:tailEnd/>
        </a:ln>
      </xdr:spPr>
    </xdr:sp>
    <xdr:clientData/>
  </xdr:twoCellAnchor>
  <xdr:twoCellAnchor>
    <xdr:from>
      <xdr:col>8</xdr:col>
      <xdr:colOff>339725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86B6D8C3-550C-494C-8C41-3685C8606925}"/>
            </a:ext>
          </a:extLst>
        </xdr:cNvPr>
        <xdr:cNvSpPr txBox="1"/>
      </xdr:nvSpPr>
      <xdr:spPr>
        <a:xfrm>
          <a:off x="13760450" y="5753100"/>
          <a:ext cx="1162812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制度改正に伴う人件費の増や物価高騰等で物件費が増加した影響により収支不足が生じ、補てんのため230百万円を取崩した。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今後も収支不足の補てんのため、財政調整基金から繰入を経常的に行う必要があると見込んでいる。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事業の縮小・廃止やふるさと応援寄附金の強化等により、積立金の確保に努める。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25</xdr:row>
      <xdr:rowOff>133985</xdr:rowOff>
    </xdr:from>
    <xdr:to>
      <xdr:col>9</xdr:col>
      <xdr:colOff>489585</xdr:colOff>
      <xdr:row>27</xdr:row>
      <xdr:rowOff>56515</xdr:rowOff>
    </xdr:to>
    <xdr:sp macro="" textlink="">
      <xdr:nvSpPr>
        <xdr:cNvPr id="19" name="Rectangle 7">
          <a:extLst>
            <a:ext uri="{FF2B5EF4-FFF2-40B4-BE49-F238E27FC236}">
              <a16:creationId xmlns:a16="http://schemas.microsoft.com/office/drawing/2014/main" id="{6456A440-3E4C-4B30-98E0-1279D00AF8BB}"/>
            </a:ext>
          </a:extLst>
        </xdr:cNvPr>
        <xdr:cNvSpPr>
          <a:spLocks noChangeArrowheads="1"/>
        </xdr:cNvSpPr>
      </xdr:nvSpPr>
      <xdr:spPr>
        <a:xfrm>
          <a:off x="13844270" y="5372735"/>
          <a:ext cx="204724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339725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227A8E56-F55D-43BD-9053-37F6696DA4C2}"/>
            </a:ext>
          </a:extLst>
        </xdr:cNvPr>
        <xdr:cNvSpPr>
          <a:spLocks noChangeArrowheads="1"/>
        </xdr:cNvSpPr>
      </xdr:nvSpPr>
      <xdr:spPr>
        <a:xfrm>
          <a:off x="13760450" y="8876665"/>
          <a:ext cx="11629390" cy="3448050"/>
        </a:xfrm>
        <a:prstGeom prst="rect">
          <a:avLst/>
        </a:prstGeom>
        <a:noFill/>
        <a:ln w="19050">
          <a:solidFill>
            <a:srgbClr val="000000"/>
          </a:solidFill>
          <a:miter lim="800000"/>
          <a:headEnd/>
          <a:tailEnd/>
        </a:ln>
      </xdr:spPr>
    </xdr:sp>
    <xdr:clientData/>
  </xdr:twoCellAnchor>
  <xdr:twoCellAnchor>
    <xdr:from>
      <xdr:col>8</xdr:col>
      <xdr:colOff>339725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E566E0A4-2CD7-40DC-AE92-EB763FA9D811}"/>
            </a:ext>
          </a:extLst>
        </xdr:cNvPr>
        <xdr:cNvSpPr txBox="1"/>
      </xdr:nvSpPr>
      <xdr:spPr>
        <a:xfrm>
          <a:off x="13760450" y="9349740"/>
          <a:ext cx="1162812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令和6年度の普通交付税等を活用し、132百万円の積み立てを行った。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また、基金の所管替えにより、令和8年度に91百万円を一般会計の減債基金に編入したため増加した。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令和元年度から令和11年度までに合計150百万円の繰上償還を実施することとしている。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42</xdr:row>
      <xdr:rowOff>168275</xdr:rowOff>
    </xdr:from>
    <xdr:to>
      <xdr:col>8</xdr:col>
      <xdr:colOff>1678305</xdr:colOff>
      <xdr:row>44</xdr:row>
      <xdr:rowOff>91440</xdr:rowOff>
    </xdr:to>
    <xdr:sp macro="" textlink="">
      <xdr:nvSpPr>
        <xdr:cNvPr id="22" name="Rectangle 7">
          <a:extLst>
            <a:ext uri="{FF2B5EF4-FFF2-40B4-BE49-F238E27FC236}">
              <a16:creationId xmlns:a16="http://schemas.microsoft.com/office/drawing/2014/main" id="{B01B0685-B521-46C9-AE62-FDF34028B786}"/>
            </a:ext>
          </a:extLst>
        </xdr:cNvPr>
        <xdr:cNvSpPr>
          <a:spLocks noChangeArrowheads="1"/>
        </xdr:cNvSpPr>
      </xdr:nvSpPr>
      <xdr:spPr>
        <a:xfrm>
          <a:off x="13844270"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171450</xdr:colOff>
      <xdr:row>1</xdr:row>
      <xdr:rowOff>156210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京都府京丹波町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12,384
12,119
303.09
12,271,102
12,199,521
56,234
6,816,403
13,805,964</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15.2
58.0</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5080" cy="25209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33675"/>
          <a:ext cx="88950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5200" cy="25209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2969895"/>
          <a:ext cx="60452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0235" cy="25336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05480"/>
          <a:ext cx="82302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2300" cy="25209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41700"/>
          <a:ext cx="44323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3515" cy="25209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677920"/>
          <a:ext cx="1835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[ 64.9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有形固定資産減価償却率は、類似団体平均とほぼ同水準で推移している。</a:t>
          </a:r>
          <a:endParaRPr kumimoji="1" lang="en-US" altLang="ja-JP" sz="1100">
            <a:latin typeface="ＭＳ Ｐゴシック"/>
            <a:ea typeface="ＭＳ Ｐゴシック"/>
          </a:endParaRPr>
        </a:p>
        <a:p>
          <a:r>
            <a:rPr kumimoji="1" lang="ja-JP" altLang="en-US" sz="1100">
              <a:latin typeface="ＭＳ Ｐゴシック"/>
              <a:ea typeface="ＭＳ Ｐゴシック"/>
            </a:rPr>
            <a:t>　本町では、公共施設等総合管理計画において、令和</a:t>
          </a:r>
          <a:r>
            <a:rPr kumimoji="1" lang="en-US" altLang="ja-JP" sz="1100">
              <a:latin typeface="ＭＳ Ｐゴシック"/>
              <a:ea typeface="ＭＳ Ｐゴシック"/>
            </a:rPr>
            <a:t>28</a:t>
          </a:r>
          <a:r>
            <a:rPr kumimoji="1" lang="ja-JP" altLang="en-US" sz="1100">
              <a:latin typeface="ＭＳ Ｐゴシック"/>
              <a:ea typeface="ＭＳ Ｐゴシック"/>
            </a:rPr>
            <a:t>年度までに公共施設の総量を</a:t>
          </a:r>
          <a:r>
            <a:rPr kumimoji="1" lang="en-US" altLang="ja-JP" sz="1100">
              <a:latin typeface="ＭＳ Ｐゴシック"/>
              <a:ea typeface="ＭＳ Ｐゴシック"/>
            </a:rPr>
            <a:t>22</a:t>
          </a:r>
          <a:r>
            <a:rPr kumimoji="1" lang="ja-JP" altLang="en-US" sz="1100">
              <a:latin typeface="ＭＳ Ｐゴシック"/>
              <a:ea typeface="ＭＳ Ｐゴシック"/>
            </a:rPr>
            <a:t>％削減する目標を定めており、今後も引き続き、各施設の利用状況、老朽化状況、運営に係るコストなどを把握し、除却をはじめ統合・廃止、施設の有効活用を図っていく。</a:t>
          </a:r>
        </a:p>
      </xdr:txBody>
    </xdr:sp>
    <xdr:clientData/>
  </xdr:twoCellAnchor>
  <xdr:oneCellAnchor>
    <xdr:from>
      <xdr:col>4</xdr:col>
      <xdr:colOff>171450</xdr:colOff>
      <xdr:row>23</xdr:row>
      <xdr:rowOff>46990</xdr:rowOff>
    </xdr:from>
    <xdr:ext cx="349885" cy="219075"/>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122680" y="4693285"/>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73025</xdr:rowOff>
    </xdr:from>
    <xdr:ext cx="358140" cy="219710"/>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79145" y="6898640"/>
          <a:ext cx="35814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30480</xdr:rowOff>
    </xdr:from>
    <xdr:to>
      <xdr:col>27</xdr:col>
      <xdr:colOff>73025</xdr:colOff>
      <xdr:row>35</xdr:row>
      <xdr:rowOff>30480</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144905" y="66884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106680</xdr:rowOff>
    </xdr:from>
    <xdr:ext cx="358140" cy="219710"/>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79145" y="6597015"/>
          <a:ext cx="35814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64135</xdr:rowOff>
    </xdr:from>
    <xdr:to>
      <xdr:col>27</xdr:col>
      <xdr:colOff>73025</xdr:colOff>
      <xdr:row>33</xdr:row>
      <xdr:rowOff>64135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144905" y="63868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140335</xdr:rowOff>
    </xdr:from>
    <xdr:ext cx="358140" cy="219075"/>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779145" y="6295390"/>
          <a:ext cx="3581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31</xdr:row>
      <xdr:rowOff>97790</xdr:rowOff>
    </xdr:from>
    <xdr:to>
      <xdr:col>27</xdr:col>
      <xdr:colOff>73025</xdr:colOff>
      <xdr:row>31</xdr:row>
      <xdr:rowOff>97790</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144905" y="60852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5715</xdr:rowOff>
    </xdr:from>
    <xdr:ext cx="358140" cy="220345"/>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779145" y="5993130"/>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131445</xdr:rowOff>
    </xdr:from>
    <xdr:to>
      <xdr:col>27</xdr:col>
      <xdr:colOff>73025</xdr:colOff>
      <xdr:row>29</xdr:row>
      <xdr:rowOff>131445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144905" y="57835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39370</xdr:rowOff>
    </xdr:from>
    <xdr:ext cx="358140" cy="220345"/>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779145" y="569150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165100</xdr:rowOff>
    </xdr:from>
    <xdr:to>
      <xdr:col>27</xdr:col>
      <xdr:colOff>73025</xdr:colOff>
      <xdr:row>27</xdr:row>
      <xdr:rowOff>165100</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144905" y="54819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73660</xdr:rowOff>
    </xdr:from>
    <xdr:ext cx="358140" cy="219710"/>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79145" y="5390515"/>
          <a:ext cx="35814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31750</xdr:rowOff>
    </xdr:from>
    <xdr:to>
      <xdr:col>27</xdr:col>
      <xdr:colOff>73025</xdr:colOff>
      <xdr:row>26</xdr:row>
      <xdr:rowOff>31750</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144905" y="518096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107315</xdr:rowOff>
    </xdr:from>
    <xdr:ext cx="358140" cy="219710"/>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779145" y="5088890"/>
          <a:ext cx="35814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140970</xdr:rowOff>
    </xdr:from>
    <xdr:ext cx="358140" cy="219075"/>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779145" y="4787265"/>
          <a:ext cx="3581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106680</xdr:rowOff>
    </xdr:from>
    <xdr:to>
      <xdr:col>23</xdr:col>
      <xdr:colOff>85090</xdr:colOff>
      <xdr:row>35</xdr:row>
      <xdr:rowOff>73025</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292600" y="5255895"/>
          <a:ext cx="127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76200</xdr:rowOff>
    </xdr:from>
    <xdr:ext cx="405130" cy="25336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345305" y="67341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81.4</a:t>
          </a:r>
          <a:endParaRPr kumimoji="1" lang="ja-JP" altLang="en-US" sz="1000" b="1">
            <a:latin typeface="ＭＳ Ｐゴシック"/>
            <a:ea typeface="ＭＳ Ｐゴシック"/>
          </a:endParaRPr>
        </a:p>
      </xdr:txBody>
    </xdr:sp>
    <xdr:clientData/>
  </xdr:oneCellAnchor>
  <xdr:twoCellAnchor>
    <xdr:from>
      <xdr:col>22</xdr:col>
      <xdr:colOff>171450</xdr:colOff>
      <xdr:row>35</xdr:row>
      <xdr:rowOff>73025</xdr:rowOff>
    </xdr:from>
    <xdr:to>
      <xdr:col>23</xdr:col>
      <xdr:colOff>171450</xdr:colOff>
      <xdr:row>35</xdr:row>
      <xdr:rowOff>73025</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208780" y="673100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54610</xdr:rowOff>
    </xdr:from>
    <xdr:ext cx="405130" cy="25336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345305" y="50361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a:t>
          </a:r>
          <a:endParaRPr kumimoji="1" lang="ja-JP" altLang="en-US" sz="1000" b="1">
            <a:latin typeface="ＭＳ Ｐゴシック"/>
            <a:ea typeface="ＭＳ Ｐゴシック"/>
          </a:endParaRPr>
        </a:p>
      </xdr:txBody>
    </xdr:sp>
    <xdr:clientData/>
  </xdr:oneCellAnchor>
  <xdr:twoCellAnchor>
    <xdr:from>
      <xdr:col>22</xdr:col>
      <xdr:colOff>171450</xdr:colOff>
      <xdr:row>26</xdr:row>
      <xdr:rowOff>106680</xdr:rowOff>
    </xdr:from>
    <xdr:to>
      <xdr:col>23</xdr:col>
      <xdr:colOff>171450</xdr:colOff>
      <xdr:row>26</xdr:row>
      <xdr:rowOff>106680</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208780" y="525589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29845</xdr:rowOff>
    </xdr:from>
    <xdr:ext cx="405130" cy="25209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345305" y="6017260"/>
          <a:ext cx="4051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32</xdr:row>
      <xdr:rowOff>6985</xdr:rowOff>
    </xdr:from>
    <xdr:to>
      <xdr:col>23</xdr:col>
      <xdr:colOff>136525</xdr:colOff>
      <xdr:row>32</xdr:row>
      <xdr:rowOff>106680</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243705" y="61620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165735</xdr:rowOff>
    </xdr:from>
    <xdr:to>
      <xdr:col>19</xdr:col>
      <xdr:colOff>171450</xdr:colOff>
      <xdr:row>32</xdr:row>
      <xdr:rowOff>97155</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3608705" y="615315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139065</xdr:rowOff>
    </xdr:from>
    <xdr:to>
      <xdr:col>15</xdr:col>
      <xdr:colOff>171450</xdr:colOff>
      <xdr:row>32</xdr:row>
      <xdr:rowOff>71120</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2922905" y="612648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96520</xdr:rowOff>
    </xdr:from>
    <xdr:to>
      <xdr:col>11</xdr:col>
      <xdr:colOff>171450</xdr:colOff>
      <xdr:row>32</xdr:row>
      <xdr:rowOff>28575</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237105" y="6083935"/>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108585</xdr:rowOff>
    </xdr:from>
    <xdr:to>
      <xdr:col>7</xdr:col>
      <xdr:colOff>171450</xdr:colOff>
      <xdr:row>32</xdr:row>
      <xdr:rowOff>40005</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551305" y="609600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60730" cy="220345"/>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1357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60730" cy="220345"/>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5007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60730" cy="220345"/>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28149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60730" cy="220345"/>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1291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60730" cy="220345"/>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4433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32</xdr:row>
      <xdr:rowOff>28575</xdr:rowOff>
    </xdr:from>
    <xdr:to>
      <xdr:col>23</xdr:col>
      <xdr:colOff>136525</xdr:colOff>
      <xdr:row>32</xdr:row>
      <xdr:rowOff>128270</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243705" y="61836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6985</xdr:rowOff>
    </xdr:from>
    <xdr:ext cx="405130" cy="25336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345305" y="61620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141605</xdr:rowOff>
    </xdr:from>
    <xdr:to>
      <xdr:col>19</xdr:col>
      <xdr:colOff>171450</xdr:colOff>
      <xdr:row>32</xdr:row>
      <xdr:rowOff>73025</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608705" y="612902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23495</xdr:rowOff>
    </xdr:from>
    <xdr:to>
      <xdr:col>23</xdr:col>
      <xdr:colOff>85725</xdr:colOff>
      <xdr:row>32</xdr:row>
      <xdr:rowOff>78105</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659505" y="6178550"/>
          <a:ext cx="635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84455</xdr:rowOff>
    </xdr:from>
    <xdr:to>
      <xdr:col>15</xdr:col>
      <xdr:colOff>171450</xdr:colOff>
      <xdr:row>32</xdr:row>
      <xdr:rowOff>16510</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922905" y="6071870"/>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133985</xdr:rowOff>
    </xdr:from>
    <xdr:to>
      <xdr:col>19</xdr:col>
      <xdr:colOff>136525</xdr:colOff>
      <xdr:row>32</xdr:row>
      <xdr:rowOff>23495</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973705" y="6121400"/>
          <a:ext cx="6858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51435</xdr:rowOff>
    </xdr:from>
    <xdr:to>
      <xdr:col>11</xdr:col>
      <xdr:colOff>171450</xdr:colOff>
      <xdr:row>31</xdr:row>
      <xdr:rowOff>151130</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237105" y="6038850"/>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100965</xdr:rowOff>
    </xdr:from>
    <xdr:to>
      <xdr:col>15</xdr:col>
      <xdr:colOff>136525</xdr:colOff>
      <xdr:row>31</xdr:row>
      <xdr:rowOff>133985</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287905" y="6088380"/>
          <a:ext cx="685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69850</xdr:rowOff>
    </xdr:from>
    <xdr:to>
      <xdr:col>7</xdr:col>
      <xdr:colOff>171450</xdr:colOff>
      <xdr:row>32</xdr:row>
      <xdr:rowOff>1270</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551305" y="605726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100965</xdr:rowOff>
    </xdr:from>
    <xdr:to>
      <xdr:col>11</xdr:col>
      <xdr:colOff>136525</xdr:colOff>
      <xdr:row>31</xdr:row>
      <xdr:rowOff>118745</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flipV="1">
          <a:off x="1602105" y="6088380"/>
          <a:ext cx="6858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32</xdr:row>
      <xdr:rowOff>88900</xdr:rowOff>
    </xdr:from>
    <xdr:ext cx="405130" cy="251460"/>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463290" y="624395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32</xdr:row>
      <xdr:rowOff>61595</xdr:rowOff>
    </xdr:from>
    <xdr:ext cx="405130" cy="25336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2790190" y="621665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32</xdr:row>
      <xdr:rowOff>19685</xdr:rowOff>
    </xdr:from>
    <xdr:ext cx="405130" cy="25336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104390" y="61747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32</xdr:row>
      <xdr:rowOff>31750</xdr:rowOff>
    </xdr:from>
    <xdr:ext cx="405130" cy="25209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418590" y="618680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30</xdr:row>
      <xdr:rowOff>89535</xdr:rowOff>
    </xdr:from>
    <xdr:ext cx="405130" cy="25209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463290" y="590931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30</xdr:row>
      <xdr:rowOff>32385</xdr:rowOff>
    </xdr:from>
    <xdr:ext cx="405130" cy="25209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2790190" y="585216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29</xdr:row>
      <xdr:rowOff>167005</xdr:rowOff>
    </xdr:from>
    <xdr:ext cx="405130" cy="252730"/>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104390" y="581914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30</xdr:row>
      <xdr:rowOff>17145</xdr:rowOff>
    </xdr:from>
    <xdr:ext cx="405130" cy="25336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418590" y="58369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[ 642.8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47/55</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969.2</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本町は、債務償還比率の分子である将来負担額のうち地方債残高が地理的条件（面積が広大かつ過疎地域）を解消する投資的事業の実施等により高い水準にあることから、本指標は、類似団体内でも高い水準にある。</a:t>
          </a:r>
          <a:endParaRPr kumimoji="1" lang="en-US" altLang="ja-JP" sz="1100">
            <a:latin typeface="ＭＳ Ｐゴシック"/>
            <a:ea typeface="ＭＳ Ｐゴシック"/>
          </a:endParaRPr>
        </a:p>
        <a:p>
          <a:r>
            <a:rPr kumimoji="1" lang="ja-JP" altLang="en-US" sz="1100">
              <a:latin typeface="ＭＳ Ｐゴシック"/>
              <a:ea typeface="ＭＳ Ｐゴシック"/>
            </a:rPr>
            <a:t>　令和元年度と令和3年度、令和5年度に繰上償還を実施しており、今後も計画的に繰上償還を実施し、比率の改善を図っていく。</a:t>
          </a:r>
        </a:p>
      </xdr:txBody>
    </xdr:sp>
    <xdr:clientData/>
  </xdr:twoCellAnchor>
  <xdr:oneCellAnchor>
    <xdr:from>
      <xdr:col>57</xdr:col>
      <xdr:colOff>111125</xdr:colOff>
      <xdr:row>23</xdr:row>
      <xdr:rowOff>46990</xdr:rowOff>
    </xdr:from>
    <xdr:ext cx="348615" cy="219075"/>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149205" y="4693285"/>
          <a:ext cx="34861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19710"/>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9695180" y="6898640"/>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147955</xdr:rowOff>
    </xdr:from>
    <xdr:to>
      <xdr:col>80</xdr:col>
      <xdr:colOff>9525</xdr:colOff>
      <xdr:row>34</xdr:row>
      <xdr:rowOff>147955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0187305" y="66382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34</xdr:row>
      <xdr:rowOff>56515</xdr:rowOff>
    </xdr:from>
    <xdr:ext cx="409575" cy="220345"/>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9751060" y="6546850"/>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131445</xdr:rowOff>
    </xdr:from>
    <xdr:to>
      <xdr:col>80</xdr:col>
      <xdr:colOff>9525</xdr:colOff>
      <xdr:row>32</xdr:row>
      <xdr:rowOff>131445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0187305" y="628650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39370</xdr:rowOff>
    </xdr:from>
    <xdr:ext cx="409575" cy="220345"/>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9751060" y="6194425"/>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114935</xdr:rowOff>
    </xdr:from>
    <xdr:to>
      <xdr:col>80</xdr:col>
      <xdr:colOff>9525</xdr:colOff>
      <xdr:row>30</xdr:row>
      <xdr:rowOff>114935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0187305" y="593471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22860</xdr:rowOff>
    </xdr:from>
    <xdr:ext cx="409575" cy="220345"/>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9751060" y="5842635"/>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97790</xdr:rowOff>
    </xdr:from>
    <xdr:to>
      <xdr:col>80</xdr:col>
      <xdr:colOff>9525</xdr:colOff>
      <xdr:row>28</xdr:row>
      <xdr:rowOff>97790</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0187305" y="558228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6350</xdr:rowOff>
    </xdr:from>
    <xdr:ext cx="409575" cy="220345"/>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9751060" y="5490845"/>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81915</xdr:rowOff>
    </xdr:from>
    <xdr:to>
      <xdr:col>80</xdr:col>
      <xdr:colOff>9525</xdr:colOff>
      <xdr:row>26</xdr:row>
      <xdr:rowOff>81915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0187305" y="52311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157480</xdr:rowOff>
    </xdr:from>
    <xdr:ext cx="306705" cy="220345"/>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9853930" y="5139055"/>
          <a:ext cx="3067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28" name="債務償還比率グラフ枠">
          <a:extLst>
            <a:ext uri="{FF2B5EF4-FFF2-40B4-BE49-F238E27FC236}">
              <a16:creationId xmlns:a16="http://schemas.microsoft.com/office/drawing/2014/main" id="{00000000-0008-0000-0000-000080000000}"/>
            </a:ext>
          </a:extLst>
        </xdr:cNvPr>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81915</xdr:rowOff>
    </xdr:from>
    <xdr:to>
      <xdr:col>76</xdr:col>
      <xdr:colOff>21590</xdr:colOff>
      <xdr:row>35</xdr:row>
      <xdr:rowOff>17780</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flipV="1">
          <a:off x="13315950" y="5231130"/>
          <a:ext cx="127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21590</xdr:rowOff>
    </xdr:from>
    <xdr:ext cx="469900" cy="252730"/>
    <xdr:sp macro="" textlink="">
      <xdr:nvSpPr>
        <xdr:cNvPr id="130" name="債務償還比率最小値テキスト">
          <a:extLst>
            <a:ext uri="{FF2B5EF4-FFF2-40B4-BE49-F238E27FC236}">
              <a16:creationId xmlns:a16="http://schemas.microsoft.com/office/drawing/2014/main" id="{00000000-0008-0000-0000-000082000000}"/>
            </a:ext>
          </a:extLst>
        </xdr:cNvPr>
        <xdr:cNvSpPr txBox="1"/>
      </xdr:nvSpPr>
      <xdr:spPr>
        <a:xfrm>
          <a:off x="13368655" y="66795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821.3</a:t>
          </a:r>
          <a:endParaRPr kumimoji="1" lang="ja-JP" altLang="en-US" sz="1000" b="1">
            <a:latin typeface="ＭＳ Ｐゴシック"/>
            <a:ea typeface="ＭＳ Ｐゴシック"/>
          </a:endParaRPr>
        </a:p>
      </xdr:txBody>
    </xdr:sp>
    <xdr:clientData/>
  </xdr:oneCellAnchor>
  <xdr:twoCellAnchor>
    <xdr:from>
      <xdr:col>75</xdr:col>
      <xdr:colOff>123825</xdr:colOff>
      <xdr:row>35</xdr:row>
      <xdr:rowOff>17780</xdr:rowOff>
    </xdr:from>
    <xdr:to>
      <xdr:col>76</xdr:col>
      <xdr:colOff>111125</xdr:colOff>
      <xdr:row>35</xdr:row>
      <xdr:rowOff>17780</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3248005" y="66757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29845</xdr:rowOff>
    </xdr:from>
    <xdr:ext cx="340360" cy="252095"/>
    <xdr:sp macro="" textlink="">
      <xdr:nvSpPr>
        <xdr:cNvPr id="132" name="債務償還比率最大値テキスト">
          <a:extLst>
            <a:ext uri="{FF2B5EF4-FFF2-40B4-BE49-F238E27FC236}">
              <a16:creationId xmlns:a16="http://schemas.microsoft.com/office/drawing/2014/main" id="{00000000-0008-0000-0000-000084000000}"/>
            </a:ext>
          </a:extLst>
        </xdr:cNvPr>
        <xdr:cNvSpPr txBox="1"/>
      </xdr:nvSpPr>
      <xdr:spPr>
        <a:xfrm>
          <a:off x="13368655" y="5011420"/>
          <a:ext cx="3403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81915</xdr:rowOff>
    </xdr:from>
    <xdr:to>
      <xdr:col>76</xdr:col>
      <xdr:colOff>111125</xdr:colOff>
      <xdr:row>26</xdr:row>
      <xdr:rowOff>81915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3248005" y="5231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97155</xdr:rowOff>
    </xdr:from>
    <xdr:ext cx="469900" cy="253365"/>
    <xdr:sp macro="" textlink="">
      <xdr:nvSpPr>
        <xdr:cNvPr id="134" name="債務償還比率平均値テキスト">
          <a:extLst>
            <a:ext uri="{FF2B5EF4-FFF2-40B4-BE49-F238E27FC236}">
              <a16:creationId xmlns:a16="http://schemas.microsoft.com/office/drawing/2014/main" id="{00000000-0008-0000-0000-000086000000}"/>
            </a:ext>
          </a:extLst>
        </xdr:cNvPr>
        <xdr:cNvSpPr txBox="1"/>
      </xdr:nvSpPr>
      <xdr:spPr>
        <a:xfrm>
          <a:off x="13368655" y="574929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405.6</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74930</xdr:rowOff>
    </xdr:from>
    <xdr:to>
      <xdr:col>76</xdr:col>
      <xdr:colOff>73025</xdr:colOff>
      <xdr:row>31</xdr:row>
      <xdr:rowOff>6350</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86105" y="58947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52705</xdr:rowOff>
    </xdr:from>
    <xdr:to>
      <xdr:col>72</xdr:col>
      <xdr:colOff>123825</xdr:colOff>
      <xdr:row>30</xdr:row>
      <xdr:rowOff>151765</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632055" y="58724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67945</xdr:rowOff>
    </xdr:from>
    <xdr:to>
      <xdr:col>68</xdr:col>
      <xdr:colOff>123825</xdr:colOff>
      <xdr:row>30</xdr:row>
      <xdr:rowOff>167005</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946255" y="5887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63500</xdr:rowOff>
    </xdr:from>
    <xdr:to>
      <xdr:col>64</xdr:col>
      <xdr:colOff>123825</xdr:colOff>
      <xdr:row>30</xdr:row>
      <xdr:rowOff>163195</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1260455" y="58832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124460</xdr:rowOff>
    </xdr:from>
    <xdr:to>
      <xdr:col>60</xdr:col>
      <xdr:colOff>123825</xdr:colOff>
      <xdr:row>32</xdr:row>
      <xdr:rowOff>55880</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0574655" y="6111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60730" cy="220345"/>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5910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32</xdr:row>
      <xdr:rowOff>156845</xdr:rowOff>
    </xdr:from>
    <xdr:to>
      <xdr:col>76</xdr:col>
      <xdr:colOff>73025</xdr:colOff>
      <xdr:row>33</xdr:row>
      <xdr:rowOff>88900</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3286105" y="631190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135890</xdr:rowOff>
    </xdr:from>
    <xdr:ext cx="469900" cy="253365"/>
    <xdr:sp macro="" textlink="">
      <xdr:nvSpPr>
        <xdr:cNvPr id="146" name="債務償還比率該当値テキスト">
          <a:extLst>
            <a:ext uri="{FF2B5EF4-FFF2-40B4-BE49-F238E27FC236}">
              <a16:creationId xmlns:a16="http://schemas.microsoft.com/office/drawing/2014/main" id="{00000000-0008-0000-0000-000092000000}"/>
            </a:ext>
          </a:extLst>
        </xdr:cNvPr>
        <xdr:cNvSpPr txBox="1"/>
      </xdr:nvSpPr>
      <xdr:spPr>
        <a:xfrm>
          <a:off x="13368655" y="62909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642.8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33</xdr:row>
      <xdr:rowOff>3175</xdr:rowOff>
    </xdr:from>
    <xdr:to>
      <xdr:col>72</xdr:col>
      <xdr:colOff>123825</xdr:colOff>
      <xdr:row>33</xdr:row>
      <xdr:rowOff>102870</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2632055" y="63258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39370</xdr:rowOff>
    </xdr:from>
    <xdr:to>
      <xdr:col>76</xdr:col>
      <xdr:colOff>22225</xdr:colOff>
      <xdr:row>33</xdr:row>
      <xdr:rowOff>52705</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2682855" y="6362065"/>
          <a:ext cx="635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10160</xdr:rowOff>
    </xdr:from>
    <xdr:to>
      <xdr:col>68</xdr:col>
      <xdr:colOff>123825</xdr:colOff>
      <xdr:row>33</xdr:row>
      <xdr:rowOff>109220</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1946255" y="6332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52705</xdr:rowOff>
    </xdr:from>
    <xdr:to>
      <xdr:col>72</xdr:col>
      <xdr:colOff>73025</xdr:colOff>
      <xdr:row>33</xdr:row>
      <xdr:rowOff>59690</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1997055" y="6375400"/>
          <a:ext cx="6858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133985</xdr:rowOff>
    </xdr:from>
    <xdr:to>
      <xdr:col>64</xdr:col>
      <xdr:colOff>123825</xdr:colOff>
      <xdr:row>33</xdr:row>
      <xdr:rowOff>66040</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260455" y="62890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16510</xdr:rowOff>
    </xdr:from>
    <xdr:to>
      <xdr:col>68</xdr:col>
      <xdr:colOff>73025</xdr:colOff>
      <xdr:row>33</xdr:row>
      <xdr:rowOff>59690</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1311255" y="6339205"/>
          <a:ext cx="6858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93980</xdr:rowOff>
    </xdr:from>
    <xdr:to>
      <xdr:col>60</xdr:col>
      <xdr:colOff>123825</xdr:colOff>
      <xdr:row>34</xdr:row>
      <xdr:rowOff>25400</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0574655" y="64166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16510</xdr:rowOff>
    </xdr:from>
    <xdr:to>
      <xdr:col>64</xdr:col>
      <xdr:colOff>73025</xdr:colOff>
      <xdr:row>33</xdr:row>
      <xdr:rowOff>143510</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0625455" y="6339205"/>
          <a:ext cx="6858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29</xdr:row>
      <xdr:rowOff>635</xdr:rowOff>
    </xdr:from>
    <xdr:ext cx="469900" cy="253365"/>
    <xdr:sp macro="" textlink="">
      <xdr:nvSpPr>
        <xdr:cNvPr id="155" name="n_1aveValue債務償還比率">
          <a:extLst>
            <a:ext uri="{FF2B5EF4-FFF2-40B4-BE49-F238E27FC236}">
              <a16:creationId xmlns:a16="http://schemas.microsoft.com/office/drawing/2014/main" id="{00000000-0008-0000-0000-00009B000000}"/>
            </a:ext>
          </a:extLst>
        </xdr:cNvPr>
        <xdr:cNvSpPr txBox="1"/>
      </xdr:nvSpPr>
      <xdr:spPr>
        <a:xfrm>
          <a:off x="12454255" y="56527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392.9</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29</xdr:row>
      <xdr:rowOff>15875</xdr:rowOff>
    </xdr:from>
    <xdr:ext cx="469900" cy="252095"/>
    <xdr:sp macro="" textlink="">
      <xdr:nvSpPr>
        <xdr:cNvPr id="156" name="n_2aveValue債務償還比率">
          <a:extLst>
            <a:ext uri="{FF2B5EF4-FFF2-40B4-BE49-F238E27FC236}">
              <a16:creationId xmlns:a16="http://schemas.microsoft.com/office/drawing/2014/main" id="{00000000-0008-0000-0000-00009C000000}"/>
            </a:ext>
          </a:extLst>
        </xdr:cNvPr>
        <xdr:cNvSpPr txBox="1"/>
      </xdr:nvSpPr>
      <xdr:spPr>
        <a:xfrm>
          <a:off x="11781155" y="566801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401.5</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29</xdr:row>
      <xdr:rowOff>12065</xdr:rowOff>
    </xdr:from>
    <xdr:ext cx="469900" cy="252095"/>
    <xdr:sp macro="" textlink="">
      <xdr:nvSpPr>
        <xdr:cNvPr id="157" name="n_3aveValue債務償還比率">
          <a:extLst>
            <a:ext uri="{FF2B5EF4-FFF2-40B4-BE49-F238E27FC236}">
              <a16:creationId xmlns:a16="http://schemas.microsoft.com/office/drawing/2014/main" id="{00000000-0008-0000-0000-00009D000000}"/>
            </a:ext>
          </a:extLst>
        </xdr:cNvPr>
        <xdr:cNvSpPr txBox="1"/>
      </xdr:nvSpPr>
      <xdr:spPr>
        <a:xfrm>
          <a:off x="11095355" y="566420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399.3</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30</xdr:row>
      <xdr:rowOff>73025</xdr:rowOff>
    </xdr:from>
    <xdr:ext cx="469900" cy="253365"/>
    <xdr:sp macro="" textlink="">
      <xdr:nvSpPr>
        <xdr:cNvPr id="158" name="n_4aveValue債務償還比率">
          <a:extLst>
            <a:ext uri="{FF2B5EF4-FFF2-40B4-BE49-F238E27FC236}">
              <a16:creationId xmlns:a16="http://schemas.microsoft.com/office/drawing/2014/main" id="{00000000-0008-0000-0000-00009E000000}"/>
            </a:ext>
          </a:extLst>
        </xdr:cNvPr>
        <xdr:cNvSpPr txBox="1"/>
      </xdr:nvSpPr>
      <xdr:spPr>
        <a:xfrm>
          <a:off x="10409555" y="58928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529.0</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33</xdr:row>
      <xdr:rowOff>93980</xdr:rowOff>
    </xdr:from>
    <xdr:ext cx="469900" cy="253365"/>
    <xdr:sp macro="" textlink="">
      <xdr:nvSpPr>
        <xdr:cNvPr id="159" name="n_1mainValue債務償還比率">
          <a:extLst>
            <a:ext uri="{FF2B5EF4-FFF2-40B4-BE49-F238E27FC236}">
              <a16:creationId xmlns:a16="http://schemas.microsoft.com/office/drawing/2014/main" id="{00000000-0008-0000-0000-00009F000000}"/>
            </a:ext>
          </a:extLst>
        </xdr:cNvPr>
        <xdr:cNvSpPr txBox="1"/>
      </xdr:nvSpPr>
      <xdr:spPr>
        <a:xfrm>
          <a:off x="12454255" y="64166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650.5</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33</xdr:row>
      <xdr:rowOff>100330</xdr:rowOff>
    </xdr:from>
    <xdr:ext cx="469900" cy="253365"/>
    <xdr:sp macro="" textlink="">
      <xdr:nvSpPr>
        <xdr:cNvPr id="160" name="n_2mainValue債務償還比率">
          <a:extLst>
            <a:ext uri="{FF2B5EF4-FFF2-40B4-BE49-F238E27FC236}">
              <a16:creationId xmlns:a16="http://schemas.microsoft.com/office/drawing/2014/main" id="{00000000-0008-0000-0000-0000A0000000}"/>
            </a:ext>
          </a:extLst>
        </xdr:cNvPr>
        <xdr:cNvSpPr txBox="1"/>
      </xdr:nvSpPr>
      <xdr:spPr>
        <a:xfrm>
          <a:off x="11781155" y="64230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654.5</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33</xdr:row>
      <xdr:rowOff>57150</xdr:rowOff>
    </xdr:from>
    <xdr:ext cx="469900" cy="253365"/>
    <xdr:sp macro="" textlink="">
      <xdr:nvSpPr>
        <xdr:cNvPr id="161" name="n_3mainValue債務償還比率">
          <a:extLst>
            <a:ext uri="{FF2B5EF4-FFF2-40B4-BE49-F238E27FC236}">
              <a16:creationId xmlns:a16="http://schemas.microsoft.com/office/drawing/2014/main" id="{00000000-0008-0000-0000-0000A1000000}"/>
            </a:ext>
          </a:extLst>
        </xdr:cNvPr>
        <xdr:cNvSpPr txBox="1"/>
      </xdr:nvSpPr>
      <xdr:spPr>
        <a:xfrm>
          <a:off x="11095355" y="63798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629.6</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34</xdr:row>
      <xdr:rowOff>17145</xdr:rowOff>
    </xdr:from>
    <xdr:ext cx="469900" cy="253365"/>
    <xdr:sp macro="" textlink="">
      <xdr:nvSpPr>
        <xdr:cNvPr id="162" name="n_4mainValue債務償還比率">
          <a:extLst>
            <a:ext uri="{FF2B5EF4-FFF2-40B4-BE49-F238E27FC236}">
              <a16:creationId xmlns:a16="http://schemas.microsoft.com/office/drawing/2014/main" id="{00000000-0008-0000-0000-0000A2000000}"/>
            </a:ext>
          </a:extLst>
        </xdr:cNvPr>
        <xdr:cNvSpPr txBox="1"/>
      </xdr:nvSpPr>
      <xdr:spPr>
        <a:xfrm>
          <a:off x="10409555" y="65074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64" name="正方形/長方形 163">
          <a:extLst>
            <a:ext uri="{FF2B5EF4-FFF2-40B4-BE49-F238E27FC236}">
              <a16:creationId xmlns:a16="http://schemas.microsoft.com/office/drawing/2014/main" id="{00000000-0008-0000-0000-0000A4000000}"/>
            </a:ext>
          </a:extLst>
        </xdr:cNvPr>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8935" cy="236855"/>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827405" y="8102600"/>
          <a:ext cx="36893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8935" cy="235585"/>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827405" y="11799570"/>
          <a:ext cx="36893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8600"/>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288405" y="14491970"/>
          <a:ext cx="37020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京都府京丹波町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12,384
12,119
303.09
12,271,102
12,199,521
56,234
6,816,403
13,805,964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15.2
58.0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09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41350" y="2736215"/>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09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41350" y="3667125"/>
          <a:ext cx="4433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0345"/>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666750" y="5033010"/>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090" cy="25209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7559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6090" cy="25209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7559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401955" cy="25209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39725" y="65703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130175</xdr:rowOff>
    </xdr:from>
    <xdr:to>
      <xdr:col>28</xdr:col>
      <xdr:colOff>114300</xdr:colOff>
      <xdr:row>37</xdr:row>
      <xdr:rowOff>130175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159385</xdr:rowOff>
    </xdr:from>
    <xdr:ext cx="401955" cy="25209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39725" y="61982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93345</xdr:rowOff>
    </xdr:from>
    <xdr:to>
      <xdr:col>28</xdr:col>
      <xdr:colOff>114300</xdr:colOff>
      <xdr:row>35</xdr:row>
      <xdr:rowOff>93345</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121920</xdr:rowOff>
    </xdr:from>
    <xdr:ext cx="401955" cy="25209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39725" y="5825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55880</xdr:rowOff>
    </xdr:from>
    <xdr:to>
      <xdr:col>28</xdr:col>
      <xdr:colOff>114300</xdr:colOff>
      <xdr:row>33</xdr:row>
      <xdr:rowOff>55880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84455</xdr:rowOff>
    </xdr:from>
    <xdr:ext cx="401955" cy="25209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39725" y="54527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47625</xdr:rowOff>
    </xdr:from>
    <xdr:ext cx="337820" cy="25209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384810" y="508063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53975</xdr:rowOff>
    </xdr:from>
    <xdr:to>
      <xdr:col>24</xdr:col>
      <xdr:colOff>62865</xdr:colOff>
      <xdr:row>42</xdr:row>
      <xdr:rowOff>20320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177665" y="5757545"/>
          <a:ext cx="0" cy="1307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24130</xdr:rowOff>
    </xdr:from>
    <xdr:ext cx="403860" cy="25336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216400" y="706882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99.1</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20320</xdr:rowOff>
    </xdr:from>
    <xdr:to>
      <xdr:col>24</xdr:col>
      <xdr:colOff>152400</xdr:colOff>
      <xdr:row>42</xdr:row>
      <xdr:rowOff>20320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108450" y="7065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1905</xdr:rowOff>
    </xdr:from>
    <xdr:ext cx="403860" cy="25336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216400" y="55378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53975</xdr:rowOff>
    </xdr:from>
    <xdr:to>
      <xdr:col>24</xdr:col>
      <xdr:colOff>152400</xdr:colOff>
      <xdr:row>34</xdr:row>
      <xdr:rowOff>53975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108450" y="57575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151130</xdr:rowOff>
    </xdr:from>
    <xdr:ext cx="403860" cy="25336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216400" y="635762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4445</xdr:rowOff>
    </xdr:from>
    <xdr:to>
      <xdr:col>24</xdr:col>
      <xdr:colOff>114300</xdr:colOff>
      <xdr:row>38</xdr:row>
      <xdr:rowOff>104140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127500" y="63785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34290</xdr:rowOff>
    </xdr:from>
    <xdr:to>
      <xdr:col>20</xdr:col>
      <xdr:colOff>38100</xdr:colOff>
      <xdr:row>38</xdr:row>
      <xdr:rowOff>133350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384550" y="64084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166370</xdr:rowOff>
    </xdr:from>
    <xdr:to>
      <xdr:col>15</xdr:col>
      <xdr:colOff>101600</xdr:colOff>
      <xdr:row>38</xdr:row>
      <xdr:rowOff>97790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571750" y="63728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136525</xdr:rowOff>
    </xdr:from>
    <xdr:to>
      <xdr:col>10</xdr:col>
      <xdr:colOff>165100</xdr:colOff>
      <xdr:row>38</xdr:row>
      <xdr:rowOff>68580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778000" y="6343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144145</xdr:rowOff>
    </xdr:from>
    <xdr:to>
      <xdr:col>6</xdr:col>
      <xdr:colOff>38100</xdr:colOff>
      <xdr:row>38</xdr:row>
      <xdr:rowOff>75565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984250" y="63506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09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0068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09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2575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730" cy="25209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4511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09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657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09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857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164465</xdr:rowOff>
    </xdr:from>
    <xdr:to>
      <xdr:col>24</xdr:col>
      <xdr:colOff>114300</xdr:colOff>
      <xdr:row>38</xdr:row>
      <xdr:rowOff>95885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127500" y="63709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19050</xdr:rowOff>
    </xdr:from>
    <xdr:ext cx="403860" cy="25336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216400" y="62255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132715</xdr:rowOff>
    </xdr:from>
    <xdr:to>
      <xdr:col>20</xdr:col>
      <xdr:colOff>38100</xdr:colOff>
      <xdr:row>38</xdr:row>
      <xdr:rowOff>64135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384550" y="63392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38</xdr:row>
      <xdr:rowOff>15240</xdr:rowOff>
    </xdr:from>
    <xdr:to>
      <xdr:col>24</xdr:col>
      <xdr:colOff>63500</xdr:colOff>
      <xdr:row>38</xdr:row>
      <xdr:rowOff>46990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429000" y="6389370"/>
          <a:ext cx="7493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32385</xdr:rowOff>
    </xdr:from>
    <xdr:to>
      <xdr:col>15</xdr:col>
      <xdr:colOff>101600</xdr:colOff>
      <xdr:row>37</xdr:row>
      <xdr:rowOff>131445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571750" y="62388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81915</xdr:rowOff>
    </xdr:from>
    <xdr:to>
      <xdr:col>19</xdr:col>
      <xdr:colOff>171450</xdr:colOff>
      <xdr:row>38</xdr:row>
      <xdr:rowOff>15240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622550" y="6288405"/>
          <a:ext cx="80645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635</xdr:rowOff>
    </xdr:from>
    <xdr:to>
      <xdr:col>10</xdr:col>
      <xdr:colOff>165100</xdr:colOff>
      <xdr:row>37</xdr:row>
      <xdr:rowOff>99695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778000" y="6207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50800</xdr:rowOff>
    </xdr:from>
    <xdr:to>
      <xdr:col>15</xdr:col>
      <xdr:colOff>50800</xdr:colOff>
      <xdr:row>37</xdr:row>
      <xdr:rowOff>81915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828800" y="6257290"/>
          <a:ext cx="7937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138430</xdr:rowOff>
    </xdr:from>
    <xdr:to>
      <xdr:col>6</xdr:col>
      <xdr:colOff>38100</xdr:colOff>
      <xdr:row>37</xdr:row>
      <xdr:rowOff>70485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984250" y="61772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37</xdr:row>
      <xdr:rowOff>20320</xdr:rowOff>
    </xdr:from>
    <xdr:to>
      <xdr:col>10</xdr:col>
      <xdr:colOff>114300</xdr:colOff>
      <xdr:row>37</xdr:row>
      <xdr:rowOff>50800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028700" y="6226810"/>
          <a:ext cx="8001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125095</xdr:rowOff>
    </xdr:from>
    <xdr:ext cx="403860" cy="25209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239135" y="649922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89535</xdr:rowOff>
    </xdr:from>
    <xdr:ext cx="403860" cy="25209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439035" y="64636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59690</xdr:rowOff>
    </xdr:from>
    <xdr:ext cx="403860" cy="25336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645285" y="643382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67310</xdr:rowOff>
    </xdr:from>
    <xdr:ext cx="405130" cy="25209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851535" y="644144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36</xdr:row>
      <xdr:rowOff>80645</xdr:rowOff>
    </xdr:from>
    <xdr:ext cx="403860" cy="25336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239135" y="61194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147955</xdr:rowOff>
    </xdr:from>
    <xdr:ext cx="403860" cy="25209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439035" y="60191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116205</xdr:rowOff>
    </xdr:from>
    <xdr:ext cx="403860" cy="25336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645285" y="598741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35</xdr:row>
      <xdr:rowOff>86360</xdr:rowOff>
    </xdr:from>
    <xdr:ext cx="405130" cy="25209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851535" y="595757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265" cy="220345"/>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5918200" y="5033010"/>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6090" cy="25209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552704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28575</xdr:rowOff>
    </xdr:from>
    <xdr:ext cx="530225" cy="25209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5481955" y="657034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159385</xdr:rowOff>
    </xdr:from>
    <xdr:ext cx="530225" cy="25209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5481955" y="619823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121920</xdr:rowOff>
    </xdr:from>
    <xdr:ext cx="530225" cy="25209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5481955" y="582549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84455</xdr:rowOff>
    </xdr:from>
    <xdr:ext cx="530225" cy="25209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5481955" y="545274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47625</xdr:rowOff>
    </xdr:from>
    <xdr:ext cx="595630" cy="25209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5417820" y="50806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25400</xdr:rowOff>
    </xdr:from>
    <xdr:to>
      <xdr:col>54</xdr:col>
      <xdr:colOff>171450</xdr:colOff>
      <xdr:row>40</xdr:row>
      <xdr:rowOff>154305</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9429750" y="5728970"/>
          <a:ext cx="0" cy="1134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158750</xdr:rowOff>
    </xdr:from>
    <xdr:ext cx="533400" cy="25209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9467850" y="6868160"/>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11.711</a:t>
          </a:r>
          <a:endParaRPr kumimoji="1" lang="ja-JP" altLang="en-US" sz="1000" b="1">
            <a:latin typeface="ＭＳ Ｐゴシック"/>
            <a:ea typeface="ＭＳ Ｐゴシック"/>
          </a:endParaRPr>
        </a:p>
      </xdr:txBody>
    </xdr:sp>
    <xdr:clientData/>
  </xdr:oneCellAnchor>
  <xdr:twoCellAnchor>
    <xdr:from>
      <xdr:col>54</xdr:col>
      <xdr:colOff>101600</xdr:colOff>
      <xdr:row>40</xdr:row>
      <xdr:rowOff>154305</xdr:rowOff>
    </xdr:from>
    <xdr:to>
      <xdr:col>55</xdr:col>
      <xdr:colOff>88900</xdr:colOff>
      <xdr:row>40</xdr:row>
      <xdr:rowOff>154305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9359900" y="68637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140970</xdr:rowOff>
    </xdr:from>
    <xdr:ext cx="533400" cy="25209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9467850" y="5509260"/>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72.621</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25400</xdr:rowOff>
    </xdr:from>
    <xdr:to>
      <xdr:col>55</xdr:col>
      <xdr:colOff>88900</xdr:colOff>
      <xdr:row>34</xdr:row>
      <xdr:rowOff>25400</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9359900" y="57289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46990</xdr:rowOff>
    </xdr:from>
    <xdr:ext cx="533400" cy="25209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9467850" y="6421120"/>
          <a:ext cx="5334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31.697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67945</xdr:rowOff>
    </xdr:from>
    <xdr:to>
      <xdr:col>55</xdr:col>
      <xdr:colOff>50800</xdr:colOff>
      <xdr:row>38</xdr:row>
      <xdr:rowOff>167005</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9398000" y="64420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53340</xdr:rowOff>
    </xdr:from>
    <xdr:to>
      <xdr:col>50</xdr:col>
      <xdr:colOff>165100</xdr:colOff>
      <xdr:row>38</xdr:row>
      <xdr:rowOff>152400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8636000" y="6427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59690</xdr:rowOff>
    </xdr:from>
    <xdr:to>
      <xdr:col>46</xdr:col>
      <xdr:colOff>38100</xdr:colOff>
      <xdr:row>38</xdr:row>
      <xdr:rowOff>159385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7842250" y="64338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78105</xdr:rowOff>
    </xdr:from>
    <xdr:to>
      <xdr:col>41</xdr:col>
      <xdr:colOff>101600</xdr:colOff>
      <xdr:row>39</xdr:row>
      <xdr:rowOff>10160</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029450" y="64522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88265</xdr:rowOff>
    </xdr:from>
    <xdr:to>
      <xdr:col>36</xdr:col>
      <xdr:colOff>165100</xdr:colOff>
      <xdr:row>39</xdr:row>
      <xdr:rowOff>19685</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235700" y="64623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09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92583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09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8515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09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7715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730" cy="25209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6908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09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115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152400</xdr:rowOff>
    </xdr:from>
    <xdr:to>
      <xdr:col>55</xdr:col>
      <xdr:colOff>50800</xdr:colOff>
      <xdr:row>36</xdr:row>
      <xdr:rowOff>84455</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398000" y="60236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6985</xdr:rowOff>
    </xdr:from>
    <xdr:ext cx="533400" cy="25336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9467850" y="587819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54.141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13970</xdr:rowOff>
    </xdr:from>
    <xdr:to>
      <xdr:col>50</xdr:col>
      <xdr:colOff>165100</xdr:colOff>
      <xdr:row>36</xdr:row>
      <xdr:rowOff>113030</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36000" y="60528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34925</xdr:rowOff>
    </xdr:from>
    <xdr:to>
      <xdr:col>55</xdr:col>
      <xdr:colOff>0</xdr:colOff>
      <xdr:row>36</xdr:row>
      <xdr:rowOff>62865</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686800" y="6073775"/>
          <a:ext cx="7429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33655</xdr:rowOff>
    </xdr:from>
    <xdr:to>
      <xdr:col>46</xdr:col>
      <xdr:colOff>38100</xdr:colOff>
      <xdr:row>36</xdr:row>
      <xdr:rowOff>132715</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42250" y="60725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36</xdr:row>
      <xdr:rowOff>62865</xdr:rowOff>
    </xdr:from>
    <xdr:to>
      <xdr:col>50</xdr:col>
      <xdr:colOff>114300</xdr:colOff>
      <xdr:row>36</xdr:row>
      <xdr:rowOff>83185</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86700" y="6101715"/>
          <a:ext cx="8001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57150</xdr:rowOff>
    </xdr:from>
    <xdr:to>
      <xdr:col>41</xdr:col>
      <xdr:colOff>101600</xdr:colOff>
      <xdr:row>36</xdr:row>
      <xdr:rowOff>156210</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029450" y="60960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83185</xdr:rowOff>
    </xdr:from>
    <xdr:to>
      <xdr:col>45</xdr:col>
      <xdr:colOff>171450</xdr:colOff>
      <xdr:row>36</xdr:row>
      <xdr:rowOff>106680</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080250" y="6122035"/>
          <a:ext cx="8064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77470</xdr:rowOff>
    </xdr:from>
    <xdr:to>
      <xdr:col>36</xdr:col>
      <xdr:colOff>165100</xdr:colOff>
      <xdr:row>37</xdr:row>
      <xdr:rowOff>8890</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235700" y="61163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106680</xdr:rowOff>
    </xdr:from>
    <xdr:to>
      <xdr:col>41</xdr:col>
      <xdr:colOff>50800</xdr:colOff>
      <xdr:row>36</xdr:row>
      <xdr:rowOff>127635</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286500" y="6145530"/>
          <a:ext cx="7937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38</xdr:row>
      <xdr:rowOff>144145</xdr:rowOff>
    </xdr:from>
    <xdr:ext cx="534670" cy="25209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8425815" y="651827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32.464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38</xdr:row>
      <xdr:rowOff>150495</xdr:rowOff>
    </xdr:from>
    <xdr:ext cx="533400" cy="25336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7644765" y="652462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32.146</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1270</xdr:rowOff>
    </xdr:from>
    <xdr:ext cx="533400" cy="25336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6851015" y="654304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31.142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11430</xdr:rowOff>
    </xdr:from>
    <xdr:ext cx="534670" cy="25209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038215" y="655320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30.587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34</xdr:row>
      <xdr:rowOff>128905</xdr:rowOff>
    </xdr:from>
    <xdr:ext cx="534670" cy="25336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8425815" y="58324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52.602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34</xdr:row>
      <xdr:rowOff>149225</xdr:rowOff>
    </xdr:from>
    <xdr:ext cx="533400" cy="25336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7644765" y="585279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51.528</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35</xdr:row>
      <xdr:rowOff>5080</xdr:rowOff>
    </xdr:from>
    <xdr:ext cx="533400" cy="25336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6851015" y="587629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50.274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35</xdr:row>
      <xdr:rowOff>25400</xdr:rowOff>
    </xdr:from>
    <xdr:ext cx="534670" cy="25336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038215" y="58966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180" cy="2203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666750" y="875855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090" cy="25209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755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6090" cy="25336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75590" y="1072134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1955" cy="25336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39725" y="104019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1955" cy="25336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39725" y="1008253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401955" cy="252730"/>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39725" y="976376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401955" cy="25209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39725" y="94443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7820" cy="25209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84810" y="9124950"/>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126365</xdr:rowOff>
    </xdr:from>
    <xdr:to>
      <xdr:col>24</xdr:col>
      <xdr:colOff>62865</xdr:colOff>
      <xdr:row>64</xdr:row>
      <xdr:rowOff>128270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177665" y="9350375"/>
          <a:ext cx="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131445</xdr:rowOff>
    </xdr:from>
    <xdr:ext cx="468630" cy="25336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216400" y="1086421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128270</xdr:rowOff>
    </xdr:from>
    <xdr:to>
      <xdr:col>24</xdr:col>
      <xdr:colOff>152400</xdr:colOff>
      <xdr:row>64</xdr:row>
      <xdr:rowOff>128270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108450" y="10861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73660</xdr:rowOff>
    </xdr:from>
    <xdr:ext cx="339090" cy="252730"/>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216400" y="9130030"/>
          <a:ext cx="339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126365</xdr:rowOff>
    </xdr:from>
    <xdr:to>
      <xdr:col>24</xdr:col>
      <xdr:colOff>152400</xdr:colOff>
      <xdr:row>55</xdr:row>
      <xdr:rowOff>126365</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108450" y="93503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151130</xdr:rowOff>
    </xdr:from>
    <xdr:ext cx="403860" cy="25336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216400" y="1021334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4445</xdr:rowOff>
    </xdr:from>
    <xdr:to>
      <xdr:col>24</xdr:col>
      <xdr:colOff>114300</xdr:colOff>
      <xdr:row>61</xdr:row>
      <xdr:rowOff>104140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127500" y="102342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148590</xdr:rowOff>
    </xdr:from>
    <xdr:to>
      <xdr:col>20</xdr:col>
      <xdr:colOff>38100</xdr:colOff>
      <xdr:row>61</xdr:row>
      <xdr:rowOff>80010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384550" y="102108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142240</xdr:rowOff>
    </xdr:from>
    <xdr:to>
      <xdr:col>15</xdr:col>
      <xdr:colOff>101600</xdr:colOff>
      <xdr:row>61</xdr:row>
      <xdr:rowOff>73660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571750" y="10204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106680</xdr:rowOff>
    </xdr:from>
    <xdr:to>
      <xdr:col>10</xdr:col>
      <xdr:colOff>165100</xdr:colOff>
      <xdr:row>61</xdr:row>
      <xdr:rowOff>38735</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778000" y="101688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127635</xdr:rowOff>
    </xdr:from>
    <xdr:to>
      <xdr:col>6</xdr:col>
      <xdr:colOff>38100</xdr:colOff>
      <xdr:row>61</xdr:row>
      <xdr:rowOff>59055</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984250" y="101898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09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0068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09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2575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730" cy="25209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4511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09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657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09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857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124460</xdr:rowOff>
    </xdr:from>
    <xdr:to>
      <xdr:col>24</xdr:col>
      <xdr:colOff>114300</xdr:colOff>
      <xdr:row>61</xdr:row>
      <xdr:rowOff>55880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127500" y="101866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146685</xdr:rowOff>
    </xdr:from>
    <xdr:ext cx="403860" cy="25209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216400" y="100412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97155</xdr:rowOff>
    </xdr:from>
    <xdr:to>
      <xdr:col>20</xdr:col>
      <xdr:colOff>38100</xdr:colOff>
      <xdr:row>61</xdr:row>
      <xdr:rowOff>29210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384550" y="101593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60</xdr:row>
      <xdr:rowOff>147320</xdr:rowOff>
    </xdr:from>
    <xdr:to>
      <xdr:col>24</xdr:col>
      <xdr:colOff>63500</xdr:colOff>
      <xdr:row>61</xdr:row>
      <xdr:rowOff>5715</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429000" y="10209530"/>
          <a:ext cx="7493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55880</xdr:rowOff>
    </xdr:from>
    <xdr:to>
      <xdr:col>15</xdr:col>
      <xdr:colOff>101600</xdr:colOff>
      <xdr:row>60</xdr:row>
      <xdr:rowOff>154940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571750" y="101180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106045</xdr:rowOff>
    </xdr:from>
    <xdr:to>
      <xdr:col>19</xdr:col>
      <xdr:colOff>171450</xdr:colOff>
      <xdr:row>60</xdr:row>
      <xdr:rowOff>147320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622550" y="10168255"/>
          <a:ext cx="80645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28575</xdr:rowOff>
    </xdr:from>
    <xdr:to>
      <xdr:col>10</xdr:col>
      <xdr:colOff>165100</xdr:colOff>
      <xdr:row>60</xdr:row>
      <xdr:rowOff>128270</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778000" y="100907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78105</xdr:rowOff>
    </xdr:from>
    <xdr:to>
      <xdr:col>15</xdr:col>
      <xdr:colOff>50800</xdr:colOff>
      <xdr:row>60</xdr:row>
      <xdr:rowOff>106045</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828800" y="10140315"/>
          <a:ext cx="7937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4445</xdr:rowOff>
    </xdr:from>
    <xdr:to>
      <xdr:col>6</xdr:col>
      <xdr:colOff>38100</xdr:colOff>
      <xdr:row>60</xdr:row>
      <xdr:rowOff>104140</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984250" y="100666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60</xdr:row>
      <xdr:rowOff>53975</xdr:rowOff>
    </xdr:from>
    <xdr:to>
      <xdr:col>10</xdr:col>
      <xdr:colOff>114300</xdr:colOff>
      <xdr:row>60</xdr:row>
      <xdr:rowOff>78105</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028700" y="10116185"/>
          <a:ext cx="8001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71755</xdr:rowOff>
    </xdr:from>
    <xdr:ext cx="403860" cy="25209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239135" y="1030160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64770</xdr:rowOff>
    </xdr:from>
    <xdr:ext cx="403860" cy="25336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439035" y="1029462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29845</xdr:rowOff>
    </xdr:from>
    <xdr:ext cx="403860" cy="25209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645285" y="1025969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50800</xdr:rowOff>
    </xdr:from>
    <xdr:ext cx="405130" cy="25209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851535" y="1028065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59</xdr:row>
      <xdr:rowOff>45085</xdr:rowOff>
    </xdr:from>
    <xdr:ext cx="403860" cy="25336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239135" y="99396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59</xdr:row>
      <xdr:rowOff>3810</xdr:rowOff>
    </xdr:from>
    <xdr:ext cx="403860" cy="25336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439035" y="989838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144145</xdr:rowOff>
    </xdr:from>
    <xdr:ext cx="403860" cy="25209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645285" y="987107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119380</xdr:rowOff>
    </xdr:from>
    <xdr:ext cx="405130" cy="25336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851535" y="98463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8615" cy="220345"/>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591820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128270</xdr:rowOff>
    </xdr:from>
    <xdr:to>
      <xdr:col>59</xdr:col>
      <xdr:colOff>50800</xdr:colOff>
      <xdr:row>64</xdr:row>
      <xdr:rowOff>128270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5956300" y="108610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156210</xdr:rowOff>
    </xdr:from>
    <xdr:ext cx="247650" cy="25336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5726430" y="10721340"/>
          <a:ext cx="247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143510</xdr:rowOff>
    </xdr:from>
    <xdr:to>
      <xdr:col>59</xdr:col>
      <xdr:colOff>50800</xdr:colOff>
      <xdr:row>62</xdr:row>
      <xdr:rowOff>143510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5956300" y="10541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62</xdr:row>
      <xdr:rowOff>4445</xdr:rowOff>
    </xdr:from>
    <xdr:ext cx="595630" cy="25336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417820" y="104019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160020</xdr:rowOff>
    </xdr:from>
    <xdr:to>
      <xdr:col>59</xdr:col>
      <xdr:colOff>50800</xdr:colOff>
      <xdr:row>60</xdr:row>
      <xdr:rowOff>160020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5956300" y="102222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20320</xdr:rowOff>
    </xdr:from>
    <xdr:ext cx="595630" cy="25336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417820" y="1008253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7620</xdr:rowOff>
    </xdr:from>
    <xdr:to>
      <xdr:col>59</xdr:col>
      <xdr:colOff>50800</xdr:colOff>
      <xdr:row>59</xdr:row>
      <xdr:rowOff>7620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5956300" y="9902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58</xdr:row>
      <xdr:rowOff>36830</xdr:rowOff>
    </xdr:from>
    <xdr:ext cx="595630" cy="252730"/>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417820" y="976376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24130</xdr:rowOff>
    </xdr:from>
    <xdr:to>
      <xdr:col>59</xdr:col>
      <xdr:colOff>50800</xdr:colOff>
      <xdr:row>57</xdr:row>
      <xdr:rowOff>24130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5956300" y="95834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52705</xdr:rowOff>
    </xdr:from>
    <xdr:ext cx="685800" cy="25209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327650" y="9444355"/>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39370</xdr:rowOff>
    </xdr:from>
    <xdr:to>
      <xdr:col>59</xdr:col>
      <xdr:colOff>50800</xdr:colOff>
      <xdr:row>55</xdr:row>
      <xdr:rowOff>39370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5956300" y="92633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68580</xdr:rowOff>
    </xdr:from>
    <xdr:ext cx="685800" cy="25209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327650" y="9124950"/>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84455</xdr:rowOff>
    </xdr:from>
    <xdr:ext cx="685800" cy="25209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327650" y="8805545"/>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55</xdr:row>
      <xdr:rowOff>81280</xdr:rowOff>
    </xdr:from>
    <xdr:to>
      <xdr:col>54</xdr:col>
      <xdr:colOff>171450</xdr:colOff>
      <xdr:row>64</xdr:row>
      <xdr:rowOff>119380</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9429750" y="9305290"/>
          <a:ext cx="0" cy="1546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123825</xdr:rowOff>
    </xdr:from>
    <xdr:ext cx="468630" cy="25209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9467850" y="1085659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7,399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119380</xdr:rowOff>
    </xdr:from>
    <xdr:to>
      <xdr:col>55</xdr:col>
      <xdr:colOff>88900</xdr:colOff>
      <xdr:row>64</xdr:row>
      <xdr:rowOff>119380</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9359900" y="108521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29210</xdr:rowOff>
    </xdr:from>
    <xdr:ext cx="688975" cy="25209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9467850" y="9085580"/>
          <a:ext cx="6889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1,461,086</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81280</xdr:rowOff>
    </xdr:from>
    <xdr:to>
      <xdr:col>55</xdr:col>
      <xdr:colOff>88900</xdr:colOff>
      <xdr:row>55</xdr:row>
      <xdr:rowOff>81280</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9359900" y="9305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132715</xdr:rowOff>
    </xdr:from>
    <xdr:ext cx="597535" cy="25336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9467850" y="10362565"/>
          <a:ext cx="59753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400,918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153670</xdr:rowOff>
    </xdr:from>
    <xdr:to>
      <xdr:col>55</xdr:col>
      <xdr:colOff>50800</xdr:colOff>
      <xdr:row>62</xdr:row>
      <xdr:rowOff>85725</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9398000" y="103835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150495</xdr:rowOff>
    </xdr:from>
    <xdr:to>
      <xdr:col>50</xdr:col>
      <xdr:colOff>165100</xdr:colOff>
      <xdr:row>62</xdr:row>
      <xdr:rowOff>81915</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8636000" y="103803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152400</xdr:rowOff>
    </xdr:from>
    <xdr:to>
      <xdr:col>46</xdr:col>
      <xdr:colOff>38100</xdr:colOff>
      <xdr:row>62</xdr:row>
      <xdr:rowOff>84455</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7842250" y="103822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6985</xdr:rowOff>
    </xdr:from>
    <xdr:to>
      <xdr:col>41</xdr:col>
      <xdr:colOff>101600</xdr:colOff>
      <xdr:row>62</xdr:row>
      <xdr:rowOff>106680</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029450" y="104044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10795</xdr:rowOff>
    </xdr:from>
    <xdr:to>
      <xdr:col>36</xdr:col>
      <xdr:colOff>165100</xdr:colOff>
      <xdr:row>62</xdr:row>
      <xdr:rowOff>109855</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235700" y="104082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09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92583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09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8515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09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7715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730" cy="25209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6908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09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115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82550</xdr:rowOff>
    </xdr:from>
    <xdr:to>
      <xdr:col>55</xdr:col>
      <xdr:colOff>50800</xdr:colOff>
      <xdr:row>58</xdr:row>
      <xdr:rowOff>14605</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398000" y="96418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105410</xdr:rowOff>
    </xdr:from>
    <xdr:ext cx="688975" cy="25209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9467850" y="9497060"/>
          <a:ext cx="6889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1,097,979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115570</xdr:rowOff>
    </xdr:from>
    <xdr:to>
      <xdr:col>50</xdr:col>
      <xdr:colOff>165100</xdr:colOff>
      <xdr:row>58</xdr:row>
      <xdr:rowOff>47625</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36000" y="96748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132080</xdr:rowOff>
    </xdr:from>
    <xdr:to>
      <xdr:col>55</xdr:col>
      <xdr:colOff>0</xdr:colOff>
      <xdr:row>57</xdr:row>
      <xdr:rowOff>165100</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686800" y="9691370"/>
          <a:ext cx="7429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120015</xdr:rowOff>
    </xdr:from>
    <xdr:to>
      <xdr:col>46</xdr:col>
      <xdr:colOff>38100</xdr:colOff>
      <xdr:row>58</xdr:row>
      <xdr:rowOff>52070</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42250" y="96793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57</xdr:row>
      <xdr:rowOff>165100</xdr:rowOff>
    </xdr:from>
    <xdr:to>
      <xdr:col>50</xdr:col>
      <xdr:colOff>114300</xdr:colOff>
      <xdr:row>58</xdr:row>
      <xdr:rowOff>2540</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86700" y="9724390"/>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147320</xdr:rowOff>
    </xdr:from>
    <xdr:to>
      <xdr:col>41</xdr:col>
      <xdr:colOff>101600</xdr:colOff>
      <xdr:row>58</xdr:row>
      <xdr:rowOff>78740</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029450" y="97066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2540</xdr:rowOff>
    </xdr:from>
    <xdr:to>
      <xdr:col>45</xdr:col>
      <xdr:colOff>171450</xdr:colOff>
      <xdr:row>58</xdr:row>
      <xdr:rowOff>29210</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080250" y="9729470"/>
          <a:ext cx="8064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3810</xdr:rowOff>
    </xdr:from>
    <xdr:to>
      <xdr:col>36</xdr:col>
      <xdr:colOff>165100</xdr:colOff>
      <xdr:row>58</xdr:row>
      <xdr:rowOff>103505</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235700" y="97307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29210</xdr:rowOff>
    </xdr:from>
    <xdr:to>
      <xdr:col>41</xdr:col>
      <xdr:colOff>50800</xdr:colOff>
      <xdr:row>58</xdr:row>
      <xdr:rowOff>53340</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286500" y="9756140"/>
          <a:ext cx="7937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62</xdr:row>
      <xdr:rowOff>73025</xdr:rowOff>
    </xdr:from>
    <xdr:ext cx="598805" cy="25336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8401050" y="1047051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404,451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75565</xdr:rowOff>
    </xdr:from>
    <xdr:ext cx="597535" cy="25336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7612380" y="1047305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402,133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62</xdr:row>
      <xdr:rowOff>97790</xdr:rowOff>
    </xdr:from>
    <xdr:ext cx="597535" cy="25336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6818630" y="1049528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381,567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62</xdr:row>
      <xdr:rowOff>100965</xdr:rowOff>
    </xdr:from>
    <xdr:ext cx="597535" cy="25336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005830" y="1049845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378,407</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137795</xdr:colOff>
      <xdr:row>56</xdr:row>
      <xdr:rowOff>62865</xdr:rowOff>
    </xdr:from>
    <xdr:ext cx="688975" cy="25336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8367395" y="9454515"/>
          <a:ext cx="6889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1,067,131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23495</xdr:colOff>
      <xdr:row>56</xdr:row>
      <xdr:rowOff>68580</xdr:rowOff>
    </xdr:from>
    <xdr:ext cx="688975" cy="25209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7567295" y="9460230"/>
          <a:ext cx="6889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1,062,574</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86995</xdr:colOff>
      <xdr:row>56</xdr:row>
      <xdr:rowOff>95250</xdr:rowOff>
    </xdr:from>
    <xdr:ext cx="688975" cy="25336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6773545" y="9486900"/>
          <a:ext cx="6889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1,037,446</a:t>
          </a:r>
          <a:endParaRPr kumimoji="1" lang="ja-JP" altLang="en-US" sz="1000" b="1">
            <a:solidFill>
              <a:srgbClr val="FF0000"/>
            </a:solidFill>
            <a:latin typeface="ＭＳ Ｐゴシック"/>
            <a:ea typeface="ＭＳ Ｐゴシック"/>
          </a:endParaRPr>
        </a:p>
      </xdr:txBody>
    </xdr:sp>
    <xdr:clientData/>
  </xdr:oneCellAnchor>
  <xdr:oneCellAnchor>
    <xdr:from>
      <xdr:col>34</xdr:col>
      <xdr:colOff>150495</xdr:colOff>
      <xdr:row>56</xdr:row>
      <xdr:rowOff>118745</xdr:rowOff>
    </xdr:from>
    <xdr:ext cx="690245" cy="25336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5979795" y="9510395"/>
          <a:ext cx="6902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1,014,892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180" cy="219710"/>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666750" y="12483465"/>
          <a:ext cx="2971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209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7559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6090" cy="25209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7559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1955" cy="25209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39725" y="140214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1955" cy="25209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39725" y="136486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1955" cy="25209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39725" y="132759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401955" cy="25209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39725" y="129038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7820" cy="25209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384810" y="12531090"/>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104775</xdr:rowOff>
    </xdr:from>
    <xdr:to>
      <xdr:col>24</xdr:col>
      <xdr:colOff>62865</xdr:colOff>
      <xdr:row>86</xdr:row>
      <xdr:rowOff>111760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177665" y="13184505"/>
          <a:ext cx="0" cy="1348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115570</xdr:rowOff>
    </xdr:from>
    <xdr:ext cx="468630" cy="25336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216400" y="1453642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111760</xdr:rowOff>
    </xdr:from>
    <xdr:to>
      <xdr:col>24</xdr:col>
      <xdr:colOff>152400</xdr:colOff>
      <xdr:row>86</xdr:row>
      <xdr:rowOff>111760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1084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52070</xdr:rowOff>
    </xdr:from>
    <xdr:ext cx="403860" cy="25209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216400" y="1296416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104775</xdr:rowOff>
    </xdr:from>
    <xdr:to>
      <xdr:col>24</xdr:col>
      <xdr:colOff>152400</xdr:colOff>
      <xdr:row>78</xdr:row>
      <xdr:rowOff>104775</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108450" y="131845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86360</xdr:rowOff>
    </xdr:from>
    <xdr:ext cx="403860" cy="25209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216400" y="1383665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63500</xdr:rowOff>
    </xdr:from>
    <xdr:to>
      <xdr:col>24</xdr:col>
      <xdr:colOff>114300</xdr:colOff>
      <xdr:row>83</xdr:row>
      <xdr:rowOff>163195</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127500" y="139814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56515</xdr:rowOff>
    </xdr:from>
    <xdr:to>
      <xdr:col>20</xdr:col>
      <xdr:colOff>38100</xdr:colOff>
      <xdr:row>83</xdr:row>
      <xdr:rowOff>155575</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384550" y="139744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22860</xdr:rowOff>
    </xdr:from>
    <xdr:to>
      <xdr:col>15</xdr:col>
      <xdr:colOff>101600</xdr:colOff>
      <xdr:row>82</xdr:row>
      <xdr:rowOff>122555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571750" y="137731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161290</xdr:rowOff>
    </xdr:from>
    <xdr:to>
      <xdr:col>10</xdr:col>
      <xdr:colOff>165100</xdr:colOff>
      <xdr:row>82</xdr:row>
      <xdr:rowOff>92710</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778000" y="13743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635</xdr:rowOff>
    </xdr:from>
    <xdr:to>
      <xdr:col>6</xdr:col>
      <xdr:colOff>38100</xdr:colOff>
      <xdr:row>82</xdr:row>
      <xdr:rowOff>99695</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984250" y="137509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09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0068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09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2575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730" cy="25209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4511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09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657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09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857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93980</xdr:rowOff>
    </xdr:from>
    <xdr:to>
      <xdr:col>24</xdr:col>
      <xdr:colOff>114300</xdr:colOff>
      <xdr:row>85</xdr:row>
      <xdr:rowOff>25400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127500" y="14179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73025</xdr:rowOff>
    </xdr:from>
    <xdr:ext cx="403860" cy="25336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216400" y="141585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84</xdr:row>
      <xdr:rowOff>61595</xdr:rowOff>
    </xdr:from>
    <xdr:to>
      <xdr:col>20</xdr:col>
      <xdr:colOff>38100</xdr:colOff>
      <xdr:row>84</xdr:row>
      <xdr:rowOff>161925</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384550" y="1414716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84</xdr:row>
      <xdr:rowOff>111760</xdr:rowOff>
    </xdr:from>
    <xdr:to>
      <xdr:col>24</xdr:col>
      <xdr:colOff>63500</xdr:colOff>
      <xdr:row>84</xdr:row>
      <xdr:rowOff>143510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429000" y="14197330"/>
          <a:ext cx="7493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26670</xdr:rowOff>
    </xdr:from>
    <xdr:to>
      <xdr:col>15</xdr:col>
      <xdr:colOff>101600</xdr:colOff>
      <xdr:row>84</xdr:row>
      <xdr:rowOff>126365</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571750" y="141122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76200</xdr:rowOff>
    </xdr:from>
    <xdr:to>
      <xdr:col>19</xdr:col>
      <xdr:colOff>171450</xdr:colOff>
      <xdr:row>84</xdr:row>
      <xdr:rowOff>111760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622550" y="14161770"/>
          <a:ext cx="8064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7620</xdr:rowOff>
    </xdr:from>
    <xdr:to>
      <xdr:col>10</xdr:col>
      <xdr:colOff>165100</xdr:colOff>
      <xdr:row>84</xdr:row>
      <xdr:rowOff>107315</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778000" y="140931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57785</xdr:rowOff>
    </xdr:from>
    <xdr:to>
      <xdr:col>15</xdr:col>
      <xdr:colOff>50800</xdr:colOff>
      <xdr:row>84</xdr:row>
      <xdr:rowOff>76200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828800" y="14143355"/>
          <a:ext cx="7937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134620</xdr:rowOff>
    </xdr:from>
    <xdr:to>
      <xdr:col>6</xdr:col>
      <xdr:colOff>38100</xdr:colOff>
      <xdr:row>84</xdr:row>
      <xdr:rowOff>66675</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984250" y="140525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84</xdr:row>
      <xdr:rowOff>17145</xdr:rowOff>
    </xdr:from>
    <xdr:to>
      <xdr:col>10</xdr:col>
      <xdr:colOff>114300</xdr:colOff>
      <xdr:row>84</xdr:row>
      <xdr:rowOff>57785</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028700" y="14102715"/>
          <a:ext cx="8001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4445</xdr:rowOff>
    </xdr:from>
    <xdr:ext cx="403860" cy="25336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239135" y="137547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138430</xdr:rowOff>
    </xdr:from>
    <xdr:ext cx="403860" cy="25336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439035" y="135534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108585</xdr:rowOff>
    </xdr:from>
    <xdr:ext cx="403860" cy="25209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645285" y="1352359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116205</xdr:rowOff>
    </xdr:from>
    <xdr:ext cx="405130" cy="25336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851535" y="135312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152400</xdr:rowOff>
    </xdr:from>
    <xdr:ext cx="403860" cy="25336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239135" y="1423797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117475</xdr:rowOff>
    </xdr:from>
    <xdr:ext cx="403860" cy="25336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439035" y="1420304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98425</xdr:rowOff>
    </xdr:from>
    <xdr:ext cx="403860" cy="25336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645285" y="141839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57785</xdr:rowOff>
    </xdr:from>
    <xdr:ext cx="405130" cy="25336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851535" y="141433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8615" cy="219710"/>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591820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165100</xdr:rowOff>
    </xdr:from>
    <xdr:to>
      <xdr:col>59</xdr:col>
      <xdr:colOff>50800</xdr:colOff>
      <xdr:row>86</xdr:row>
      <xdr:rowOff>165100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5956300" y="14585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26035</xdr:rowOff>
    </xdr:from>
    <xdr:ext cx="466090" cy="25336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5527040" y="1444688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5956300" y="142665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41275</xdr:rowOff>
    </xdr:from>
    <xdr:ext cx="466090" cy="25336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5527040" y="1412684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29210</xdr:rowOff>
    </xdr:from>
    <xdr:to>
      <xdr:col>59</xdr:col>
      <xdr:colOff>50800</xdr:colOff>
      <xdr:row>83</xdr:row>
      <xdr:rowOff>29210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5956300" y="139471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57785</xdr:rowOff>
    </xdr:from>
    <xdr:ext cx="466090" cy="25336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5527040" y="1380807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45085</xdr:rowOff>
    </xdr:from>
    <xdr:to>
      <xdr:col>59</xdr:col>
      <xdr:colOff>50800</xdr:colOff>
      <xdr:row>81</xdr:row>
      <xdr:rowOff>45085</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5956300" y="136277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73660</xdr:rowOff>
    </xdr:from>
    <xdr:ext cx="466090" cy="252730"/>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5527040" y="1348867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61595</xdr:rowOff>
    </xdr:from>
    <xdr:to>
      <xdr:col>59</xdr:col>
      <xdr:colOff>50800</xdr:colOff>
      <xdr:row>79</xdr:row>
      <xdr:rowOff>61595</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5956300" y="133089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90170</xdr:rowOff>
    </xdr:from>
    <xdr:ext cx="466090" cy="25209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5527040" y="1316990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76835</xdr:rowOff>
    </xdr:from>
    <xdr:to>
      <xdr:col>59</xdr:col>
      <xdr:colOff>50800</xdr:colOff>
      <xdr:row>77</xdr:row>
      <xdr:rowOff>76835</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5956300" y="12988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106045</xdr:rowOff>
    </xdr:from>
    <xdr:ext cx="466090" cy="25209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5527040" y="1285049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6090" cy="252095"/>
    <xdr:sp macro="" textlink="">
      <xdr:nvSpPr>
        <xdr:cNvPr id="347" name="テキスト ボックス 346">
          <a:extLst>
            <a:ext uri="{FF2B5EF4-FFF2-40B4-BE49-F238E27FC236}">
              <a16:creationId xmlns:a16="http://schemas.microsoft.com/office/drawing/2014/main" id="{00000000-0008-0000-0100-00005B010000}"/>
            </a:ext>
          </a:extLst>
        </xdr:cNvPr>
        <xdr:cNvSpPr txBox="1"/>
      </xdr:nvSpPr>
      <xdr:spPr>
        <a:xfrm>
          <a:off x="552704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8" name="【公営住宅】&#10;一人当たり面積グラフ枠">
          <a:extLst>
            <a:ext uri="{FF2B5EF4-FFF2-40B4-BE49-F238E27FC236}">
              <a16:creationId xmlns:a16="http://schemas.microsoft.com/office/drawing/2014/main" id="{00000000-0008-0000-0100-00005C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10160</xdr:rowOff>
    </xdr:from>
    <xdr:to>
      <xdr:col>54</xdr:col>
      <xdr:colOff>171450</xdr:colOff>
      <xdr:row>86</xdr:row>
      <xdr:rowOff>151130</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flipV="1">
          <a:off x="9429750" y="13089890"/>
          <a:ext cx="0" cy="1482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154305</xdr:rowOff>
    </xdr:from>
    <xdr:ext cx="468630" cy="253365"/>
    <xdr:sp macro="" textlink="">
      <xdr:nvSpPr>
        <xdr:cNvPr id="350" name="【公営住宅】&#10;一人当たり面積最小値テキスト">
          <a:extLst>
            <a:ext uri="{FF2B5EF4-FFF2-40B4-BE49-F238E27FC236}">
              <a16:creationId xmlns:a16="http://schemas.microsoft.com/office/drawing/2014/main" id="{00000000-0008-0000-0100-00005E010000}"/>
            </a:ext>
          </a:extLst>
        </xdr:cNvPr>
        <xdr:cNvSpPr txBox="1"/>
      </xdr:nvSpPr>
      <xdr:spPr>
        <a:xfrm>
          <a:off x="9467850" y="1457515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0.044</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151130</xdr:rowOff>
    </xdr:from>
    <xdr:to>
      <xdr:col>55</xdr:col>
      <xdr:colOff>88900</xdr:colOff>
      <xdr:row>86</xdr:row>
      <xdr:rowOff>151130</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9359900" y="145719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125730</xdr:rowOff>
    </xdr:from>
    <xdr:ext cx="468630" cy="252095"/>
    <xdr:sp macro="" textlink="">
      <xdr:nvSpPr>
        <xdr:cNvPr id="352" name="【公営住宅】&#10;一人当たり面積最大値テキスト">
          <a:extLst>
            <a:ext uri="{FF2B5EF4-FFF2-40B4-BE49-F238E27FC236}">
              <a16:creationId xmlns:a16="http://schemas.microsoft.com/office/drawing/2014/main" id="{00000000-0008-0000-0100-000060010000}"/>
            </a:ext>
          </a:extLst>
        </xdr:cNvPr>
        <xdr:cNvSpPr txBox="1"/>
      </xdr:nvSpPr>
      <xdr:spPr>
        <a:xfrm>
          <a:off x="9467850" y="1287018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4.685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10160</xdr:rowOff>
    </xdr:from>
    <xdr:to>
      <xdr:col>55</xdr:col>
      <xdr:colOff>88900</xdr:colOff>
      <xdr:row>78</xdr:row>
      <xdr:rowOff>10160</xdr:rowOff>
    </xdr:to>
    <xdr:cxnSp macro="">
      <xdr:nvCxnSpPr>
        <xdr:cNvPr id="353" name="直線コネクタ 352">
          <a:extLst>
            <a:ext uri="{FF2B5EF4-FFF2-40B4-BE49-F238E27FC236}">
              <a16:creationId xmlns:a16="http://schemas.microsoft.com/office/drawing/2014/main" id="{00000000-0008-0000-0100-000061010000}"/>
            </a:ext>
          </a:extLst>
        </xdr:cNvPr>
        <xdr:cNvCxnSpPr/>
      </xdr:nvCxnSpPr>
      <xdr:spPr>
        <a:xfrm>
          <a:off x="9359900" y="13089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48260</xdr:rowOff>
    </xdr:from>
    <xdr:ext cx="468630" cy="252095"/>
    <xdr:sp macro="" textlink="">
      <xdr:nvSpPr>
        <xdr:cNvPr id="354" name="【公営住宅】&#10;一人当たり面積平均値テキスト">
          <a:extLst>
            <a:ext uri="{FF2B5EF4-FFF2-40B4-BE49-F238E27FC236}">
              <a16:creationId xmlns:a16="http://schemas.microsoft.com/office/drawing/2014/main" id="{00000000-0008-0000-0100-000062010000}"/>
            </a:ext>
          </a:extLst>
        </xdr:cNvPr>
        <xdr:cNvSpPr txBox="1"/>
      </xdr:nvSpPr>
      <xdr:spPr>
        <a:xfrm>
          <a:off x="9467850" y="14301470"/>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0.670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69215</xdr:rowOff>
    </xdr:from>
    <xdr:to>
      <xdr:col>55</xdr:col>
      <xdr:colOff>50800</xdr:colOff>
      <xdr:row>86</xdr:row>
      <xdr:rowOff>635</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9398000" y="143224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66675</xdr:rowOff>
    </xdr:from>
    <xdr:to>
      <xdr:col>50</xdr:col>
      <xdr:colOff>165100</xdr:colOff>
      <xdr:row>85</xdr:row>
      <xdr:rowOff>165735</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8636000" y="143198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54610</xdr:rowOff>
    </xdr:from>
    <xdr:to>
      <xdr:col>46</xdr:col>
      <xdr:colOff>38100</xdr:colOff>
      <xdr:row>85</xdr:row>
      <xdr:rowOff>153670</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7842250" y="143078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64135</xdr:rowOff>
    </xdr:from>
    <xdr:to>
      <xdr:col>41</xdr:col>
      <xdr:colOff>101600</xdr:colOff>
      <xdr:row>85</xdr:row>
      <xdr:rowOff>163830</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7029450" y="143173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57785</xdr:rowOff>
    </xdr:from>
    <xdr:to>
      <xdr:col>36</xdr:col>
      <xdr:colOff>165100</xdr:colOff>
      <xdr:row>85</xdr:row>
      <xdr:rowOff>156845</xdr:rowOff>
    </xdr:to>
    <xdr:sp macro="" textlink="">
      <xdr:nvSpPr>
        <xdr:cNvPr id="359" name="フローチャート: 判断 358">
          <a:extLst>
            <a:ext uri="{FF2B5EF4-FFF2-40B4-BE49-F238E27FC236}">
              <a16:creationId xmlns:a16="http://schemas.microsoft.com/office/drawing/2014/main" id="{00000000-0008-0000-0100-000067010000}"/>
            </a:ext>
          </a:extLst>
        </xdr:cNvPr>
        <xdr:cNvSpPr/>
      </xdr:nvSpPr>
      <xdr:spPr>
        <a:xfrm>
          <a:off x="6235700" y="143109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09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92583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09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8515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09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7715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730" cy="25209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6908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09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6115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137795</xdr:rowOff>
    </xdr:from>
    <xdr:to>
      <xdr:col>55</xdr:col>
      <xdr:colOff>50800</xdr:colOff>
      <xdr:row>85</xdr:row>
      <xdr:rowOff>69850</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9398000" y="142233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160655</xdr:rowOff>
    </xdr:from>
    <xdr:ext cx="468630" cy="252095"/>
    <xdr:sp macro="" textlink="">
      <xdr:nvSpPr>
        <xdr:cNvPr id="366" name="【公営住宅】&#10;一人当たり面積該当値テキスト">
          <a:extLst>
            <a:ext uri="{FF2B5EF4-FFF2-40B4-BE49-F238E27FC236}">
              <a16:creationId xmlns:a16="http://schemas.microsoft.com/office/drawing/2014/main" id="{00000000-0008-0000-0100-00006E010000}"/>
            </a:ext>
          </a:extLst>
        </xdr:cNvPr>
        <xdr:cNvSpPr txBox="1"/>
      </xdr:nvSpPr>
      <xdr:spPr>
        <a:xfrm>
          <a:off x="9467850" y="1407858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0.979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147320</xdr:rowOff>
    </xdr:from>
    <xdr:to>
      <xdr:col>50</xdr:col>
      <xdr:colOff>165100</xdr:colOff>
      <xdr:row>85</xdr:row>
      <xdr:rowOff>78740</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8636000" y="142328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19685</xdr:rowOff>
    </xdr:from>
    <xdr:to>
      <xdr:col>55</xdr:col>
      <xdr:colOff>0</xdr:colOff>
      <xdr:row>85</xdr:row>
      <xdr:rowOff>29210</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8686800" y="14272895"/>
          <a:ext cx="7429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152400</xdr:rowOff>
    </xdr:from>
    <xdr:to>
      <xdr:col>46</xdr:col>
      <xdr:colOff>38100</xdr:colOff>
      <xdr:row>85</xdr:row>
      <xdr:rowOff>84455</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7842250" y="142379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85</xdr:row>
      <xdr:rowOff>29210</xdr:rowOff>
    </xdr:from>
    <xdr:to>
      <xdr:col>50</xdr:col>
      <xdr:colOff>114300</xdr:colOff>
      <xdr:row>85</xdr:row>
      <xdr:rowOff>34925</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7886700" y="14282420"/>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137795</xdr:rowOff>
    </xdr:from>
    <xdr:to>
      <xdr:col>41</xdr:col>
      <xdr:colOff>101600</xdr:colOff>
      <xdr:row>85</xdr:row>
      <xdr:rowOff>69850</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7029450" y="142233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19685</xdr:rowOff>
    </xdr:from>
    <xdr:to>
      <xdr:col>45</xdr:col>
      <xdr:colOff>171450</xdr:colOff>
      <xdr:row>85</xdr:row>
      <xdr:rowOff>34925</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a:off x="7080250" y="14272895"/>
          <a:ext cx="8064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145415</xdr:rowOff>
    </xdr:from>
    <xdr:to>
      <xdr:col>36</xdr:col>
      <xdr:colOff>165100</xdr:colOff>
      <xdr:row>85</xdr:row>
      <xdr:rowOff>76835</xdr:rowOff>
    </xdr:to>
    <xdr:sp macro="" textlink="">
      <xdr:nvSpPr>
        <xdr:cNvPr id="373" name="楕円 372">
          <a:extLst>
            <a:ext uri="{FF2B5EF4-FFF2-40B4-BE49-F238E27FC236}">
              <a16:creationId xmlns:a16="http://schemas.microsoft.com/office/drawing/2014/main" id="{00000000-0008-0000-0100-000075010000}"/>
            </a:ext>
          </a:extLst>
        </xdr:cNvPr>
        <xdr:cNvSpPr/>
      </xdr:nvSpPr>
      <xdr:spPr>
        <a:xfrm>
          <a:off x="6235700" y="142309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19685</xdr:rowOff>
    </xdr:from>
    <xdr:to>
      <xdr:col>41</xdr:col>
      <xdr:colOff>50800</xdr:colOff>
      <xdr:row>85</xdr:row>
      <xdr:rowOff>27305</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flipV="1">
          <a:off x="6286500" y="14272895"/>
          <a:ext cx="7937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85</xdr:row>
      <xdr:rowOff>156845</xdr:rowOff>
    </xdr:from>
    <xdr:ext cx="469900" cy="253365"/>
    <xdr:sp macro="" textlink="">
      <xdr:nvSpPr>
        <xdr:cNvPr id="375" name="n_1aveValue【公営住宅】&#10;一人当たり面積">
          <a:extLst>
            <a:ext uri="{FF2B5EF4-FFF2-40B4-BE49-F238E27FC236}">
              <a16:creationId xmlns:a16="http://schemas.microsoft.com/office/drawing/2014/main" id="{00000000-0008-0000-0100-000077010000}"/>
            </a:ext>
          </a:extLst>
        </xdr:cNvPr>
        <xdr:cNvSpPr txBox="1"/>
      </xdr:nvSpPr>
      <xdr:spPr>
        <a:xfrm>
          <a:off x="8458200" y="144100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0.679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85</xdr:row>
      <xdr:rowOff>145415</xdr:rowOff>
    </xdr:from>
    <xdr:ext cx="469900" cy="252095"/>
    <xdr:sp macro="" textlink="">
      <xdr:nvSpPr>
        <xdr:cNvPr id="376" name="n_2aveValue【公営住宅】&#10;一人当たり面積">
          <a:extLst>
            <a:ext uri="{FF2B5EF4-FFF2-40B4-BE49-F238E27FC236}">
              <a16:creationId xmlns:a16="http://schemas.microsoft.com/office/drawing/2014/main" id="{00000000-0008-0000-0100-000078010000}"/>
            </a:ext>
          </a:extLst>
        </xdr:cNvPr>
        <xdr:cNvSpPr txBox="1"/>
      </xdr:nvSpPr>
      <xdr:spPr>
        <a:xfrm>
          <a:off x="7677150" y="1439862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0.715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85</xdr:row>
      <xdr:rowOff>154940</xdr:rowOff>
    </xdr:from>
    <xdr:ext cx="469900" cy="253365"/>
    <xdr:sp macro="" textlink="">
      <xdr:nvSpPr>
        <xdr:cNvPr id="377" name="n_3aveValue【公営住宅】&#10;一人当たり面積">
          <a:extLst>
            <a:ext uri="{FF2B5EF4-FFF2-40B4-BE49-F238E27FC236}">
              <a16:creationId xmlns:a16="http://schemas.microsoft.com/office/drawing/2014/main" id="{00000000-0008-0000-0100-000079010000}"/>
            </a:ext>
          </a:extLst>
        </xdr:cNvPr>
        <xdr:cNvSpPr txBox="1"/>
      </xdr:nvSpPr>
      <xdr:spPr>
        <a:xfrm>
          <a:off x="6864350" y="144081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85</xdr:row>
      <xdr:rowOff>148590</xdr:rowOff>
    </xdr:from>
    <xdr:ext cx="469900" cy="252730"/>
    <xdr:sp macro="" textlink="">
      <xdr:nvSpPr>
        <xdr:cNvPr id="378" name="n_4aveValue【公営住宅】&#10;一人当たり面積">
          <a:extLst>
            <a:ext uri="{FF2B5EF4-FFF2-40B4-BE49-F238E27FC236}">
              <a16:creationId xmlns:a16="http://schemas.microsoft.com/office/drawing/2014/main" id="{00000000-0008-0000-0100-00007A010000}"/>
            </a:ext>
          </a:extLst>
        </xdr:cNvPr>
        <xdr:cNvSpPr txBox="1"/>
      </xdr:nvSpPr>
      <xdr:spPr>
        <a:xfrm>
          <a:off x="6070600" y="144018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0.706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83</xdr:row>
      <xdr:rowOff>95250</xdr:rowOff>
    </xdr:from>
    <xdr:ext cx="469900" cy="253365"/>
    <xdr:sp macro="" textlink="">
      <xdr:nvSpPr>
        <xdr:cNvPr id="379" name="n_1mainValue【公営住宅】&#10;一人当たり面積">
          <a:extLst>
            <a:ext uri="{FF2B5EF4-FFF2-40B4-BE49-F238E27FC236}">
              <a16:creationId xmlns:a16="http://schemas.microsoft.com/office/drawing/2014/main" id="{00000000-0008-0000-0100-00007B010000}"/>
            </a:ext>
          </a:extLst>
        </xdr:cNvPr>
        <xdr:cNvSpPr txBox="1"/>
      </xdr:nvSpPr>
      <xdr:spPr>
        <a:xfrm>
          <a:off x="8458200" y="140131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0.951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83</xdr:row>
      <xdr:rowOff>100330</xdr:rowOff>
    </xdr:from>
    <xdr:ext cx="469900" cy="253365"/>
    <xdr:sp macro="" textlink="">
      <xdr:nvSpPr>
        <xdr:cNvPr id="380" name="n_2mainValue【公営住宅】&#10;一人当たり面積">
          <a:extLst>
            <a:ext uri="{FF2B5EF4-FFF2-40B4-BE49-F238E27FC236}">
              <a16:creationId xmlns:a16="http://schemas.microsoft.com/office/drawing/2014/main" id="{00000000-0008-0000-0100-00007C010000}"/>
            </a:ext>
          </a:extLst>
        </xdr:cNvPr>
        <xdr:cNvSpPr txBox="1"/>
      </xdr:nvSpPr>
      <xdr:spPr>
        <a:xfrm>
          <a:off x="7677150" y="140182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0.932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83</xdr:row>
      <xdr:rowOff>85725</xdr:rowOff>
    </xdr:from>
    <xdr:ext cx="469900" cy="252095"/>
    <xdr:sp macro="" textlink="">
      <xdr:nvSpPr>
        <xdr:cNvPr id="381" name="n_3mainValue【公営住宅】&#10;一人当たり面積">
          <a:extLst>
            <a:ext uri="{FF2B5EF4-FFF2-40B4-BE49-F238E27FC236}">
              <a16:creationId xmlns:a16="http://schemas.microsoft.com/office/drawing/2014/main" id="{00000000-0008-0000-0100-00007D010000}"/>
            </a:ext>
          </a:extLst>
        </xdr:cNvPr>
        <xdr:cNvSpPr txBox="1"/>
      </xdr:nvSpPr>
      <xdr:spPr>
        <a:xfrm>
          <a:off x="6864350" y="1400365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0.979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83</xdr:row>
      <xdr:rowOff>93345</xdr:rowOff>
    </xdr:from>
    <xdr:ext cx="469900" cy="253365"/>
    <xdr:sp macro="" textlink="">
      <xdr:nvSpPr>
        <xdr:cNvPr id="382" name="n_4mainValue【公営住宅】&#10;一人当たり面積">
          <a:extLst>
            <a:ext uri="{FF2B5EF4-FFF2-40B4-BE49-F238E27FC236}">
              <a16:creationId xmlns:a16="http://schemas.microsoft.com/office/drawing/2014/main" id="{00000000-0008-0000-0100-00007E010000}"/>
            </a:ext>
          </a:extLst>
        </xdr:cNvPr>
        <xdr:cNvSpPr txBox="1"/>
      </xdr:nvSpPr>
      <xdr:spPr>
        <a:xfrm>
          <a:off x="6070600" y="140112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0.957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257,988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6090" cy="25209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079754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90805</xdr:rowOff>
    </xdr:from>
    <xdr:to>
      <xdr:col>89</xdr:col>
      <xdr:colOff>171450</xdr:colOff>
      <xdr:row>42</xdr:row>
      <xdr:rowOff>90805</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118745</xdr:rowOff>
    </xdr:from>
    <xdr:ext cx="466090" cy="25336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0797540" y="699579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106680</xdr:rowOff>
    </xdr:from>
    <xdr:to>
      <xdr:col>89</xdr:col>
      <xdr:colOff>171450</xdr:colOff>
      <xdr:row>40</xdr:row>
      <xdr:rowOff>106680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134620</xdr:rowOff>
    </xdr:from>
    <xdr:ext cx="401955" cy="25336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0842625" y="66763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122555</xdr:rowOff>
    </xdr:from>
    <xdr:to>
      <xdr:col>89</xdr:col>
      <xdr:colOff>171450</xdr:colOff>
      <xdr:row>38</xdr:row>
      <xdr:rowOff>122555</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151130</xdr:rowOff>
    </xdr:from>
    <xdr:ext cx="401955" cy="25336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0842625" y="63576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138430</xdr:rowOff>
    </xdr:from>
    <xdr:to>
      <xdr:col>89</xdr:col>
      <xdr:colOff>171450</xdr:colOff>
      <xdr:row>36</xdr:row>
      <xdr:rowOff>138430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167005</xdr:rowOff>
    </xdr:from>
    <xdr:ext cx="401955" cy="252730"/>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0842625" y="603821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154305</xdr:rowOff>
    </xdr:from>
    <xdr:to>
      <xdr:col>89</xdr:col>
      <xdr:colOff>171450</xdr:colOff>
      <xdr:row>34</xdr:row>
      <xdr:rowOff>154305</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1955" cy="25209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0842625" y="57194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171450</xdr:colOff>
      <xdr:row>33</xdr:row>
      <xdr:rowOff>2540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31115</xdr:rowOff>
    </xdr:from>
    <xdr:ext cx="339090" cy="25209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0906760" y="539940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74295</xdr:rowOff>
    </xdr:to>
    <xdr:sp macro="" textlink="">
      <xdr:nvSpPr>
        <xdr:cNvPr id="423" name="【認定こども園・幼稚園・保育所】&#10;有形固定資産減価償却率グラフ枠">
          <a:extLst>
            <a:ext uri="{FF2B5EF4-FFF2-40B4-BE49-F238E27FC236}">
              <a16:creationId xmlns:a16="http://schemas.microsoft.com/office/drawing/2014/main" id="{00000000-0008-0000-0100-0000A701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42545</xdr:rowOff>
    </xdr:from>
    <xdr:to>
      <xdr:col>85</xdr:col>
      <xdr:colOff>126365</xdr:colOff>
      <xdr:row>42</xdr:row>
      <xdr:rowOff>90805</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flipV="1">
          <a:off x="14699615" y="5746115"/>
          <a:ext cx="0" cy="1389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94615</xdr:rowOff>
    </xdr:from>
    <xdr:ext cx="468630" cy="253365"/>
    <xdr:sp macro="" textlink="">
      <xdr:nvSpPr>
        <xdr:cNvPr id="425" name="【認定こども園・幼稚園・保育所】&#10;有形固定資産減価償却率最小値テキスト">
          <a:extLst>
            <a:ext uri="{FF2B5EF4-FFF2-40B4-BE49-F238E27FC236}">
              <a16:creationId xmlns:a16="http://schemas.microsoft.com/office/drawing/2014/main" id="{00000000-0008-0000-0100-0000A9010000}"/>
            </a:ext>
          </a:extLst>
        </xdr:cNvPr>
        <xdr:cNvSpPr txBox="1"/>
      </xdr:nvSpPr>
      <xdr:spPr>
        <a:xfrm>
          <a:off x="14738350" y="713930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90805</xdr:rowOff>
    </xdr:from>
    <xdr:to>
      <xdr:col>86</xdr:col>
      <xdr:colOff>25400</xdr:colOff>
      <xdr:row>42</xdr:row>
      <xdr:rowOff>90805</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4611350" y="7135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158750</xdr:rowOff>
    </xdr:from>
    <xdr:ext cx="403860" cy="252095"/>
    <xdr:sp macro="" textlink="">
      <xdr:nvSpPr>
        <xdr:cNvPr id="427" name="【認定こども園・幼稚園・保育所】&#10;有形固定資産減価償却率最大値テキスト">
          <a:extLst>
            <a:ext uri="{FF2B5EF4-FFF2-40B4-BE49-F238E27FC236}">
              <a16:creationId xmlns:a16="http://schemas.microsoft.com/office/drawing/2014/main" id="{00000000-0008-0000-0100-0000AB010000}"/>
            </a:ext>
          </a:extLst>
        </xdr:cNvPr>
        <xdr:cNvSpPr txBox="1"/>
      </xdr:nvSpPr>
      <xdr:spPr>
        <a:xfrm>
          <a:off x="14738350" y="552704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42545</xdr:rowOff>
    </xdr:from>
    <xdr:to>
      <xdr:col>86</xdr:col>
      <xdr:colOff>25400</xdr:colOff>
      <xdr:row>34</xdr:row>
      <xdr:rowOff>42545</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4611350" y="57461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64135</xdr:rowOff>
    </xdr:from>
    <xdr:ext cx="403860" cy="253365"/>
    <xdr:sp macro="" textlink="">
      <xdr:nvSpPr>
        <xdr:cNvPr id="429" name="【認定こども園・幼稚園・保育所】&#10;有形固定資産減価償却率平均値テキスト">
          <a:extLst>
            <a:ext uri="{FF2B5EF4-FFF2-40B4-BE49-F238E27FC236}">
              <a16:creationId xmlns:a16="http://schemas.microsoft.com/office/drawing/2014/main" id="{00000000-0008-0000-0100-0000AD010000}"/>
            </a:ext>
          </a:extLst>
        </xdr:cNvPr>
        <xdr:cNvSpPr txBox="1"/>
      </xdr:nvSpPr>
      <xdr:spPr>
        <a:xfrm>
          <a:off x="14738350" y="643826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85725</xdr:rowOff>
    </xdr:from>
    <xdr:to>
      <xdr:col>85</xdr:col>
      <xdr:colOff>171450</xdr:colOff>
      <xdr:row>39</xdr:row>
      <xdr:rowOff>17145</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4649450" y="645985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71755</xdr:rowOff>
    </xdr:from>
    <xdr:to>
      <xdr:col>81</xdr:col>
      <xdr:colOff>101600</xdr:colOff>
      <xdr:row>39</xdr:row>
      <xdr:rowOff>3175</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3887450" y="64458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66675</xdr:rowOff>
    </xdr:from>
    <xdr:to>
      <xdr:col>76</xdr:col>
      <xdr:colOff>165100</xdr:colOff>
      <xdr:row>38</xdr:row>
      <xdr:rowOff>165735</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3093700" y="6440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60325</xdr:rowOff>
    </xdr:from>
    <xdr:to>
      <xdr:col>72</xdr:col>
      <xdr:colOff>38100</xdr:colOff>
      <xdr:row>38</xdr:row>
      <xdr:rowOff>160020</xdr:rowOff>
    </xdr:to>
    <xdr:sp macro="" textlink="">
      <xdr:nvSpPr>
        <xdr:cNvPr id="433" name="フローチャート: 判断 432">
          <a:extLst>
            <a:ext uri="{FF2B5EF4-FFF2-40B4-BE49-F238E27FC236}">
              <a16:creationId xmlns:a16="http://schemas.microsoft.com/office/drawing/2014/main" id="{00000000-0008-0000-0100-0000B1010000}"/>
            </a:ext>
          </a:extLst>
        </xdr:cNvPr>
        <xdr:cNvSpPr/>
      </xdr:nvSpPr>
      <xdr:spPr>
        <a:xfrm>
          <a:off x="12299950" y="64344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99695</xdr:rowOff>
    </xdr:from>
    <xdr:to>
      <xdr:col>67</xdr:col>
      <xdr:colOff>101600</xdr:colOff>
      <xdr:row>39</xdr:row>
      <xdr:rowOff>31750</xdr:rowOff>
    </xdr:to>
    <xdr:sp macro="" textlink="">
      <xdr:nvSpPr>
        <xdr:cNvPr id="434" name="フローチャート: 判断 433">
          <a:extLst>
            <a:ext uri="{FF2B5EF4-FFF2-40B4-BE49-F238E27FC236}">
              <a16:creationId xmlns:a16="http://schemas.microsoft.com/office/drawing/2014/main" id="{00000000-0008-0000-0100-0000B2010000}"/>
            </a:ext>
          </a:extLst>
        </xdr:cNvPr>
        <xdr:cNvSpPr/>
      </xdr:nvSpPr>
      <xdr:spPr>
        <a:xfrm>
          <a:off x="11487150" y="64738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209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45288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0730" cy="25209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3766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209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2973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2095"/>
    <xdr:sp macro="" textlink="">
      <xdr:nvSpPr>
        <xdr:cNvPr id="438" name="テキスト ボックス 437">
          <a:extLst>
            <a:ext uri="{FF2B5EF4-FFF2-40B4-BE49-F238E27FC236}">
              <a16:creationId xmlns:a16="http://schemas.microsoft.com/office/drawing/2014/main" id="{00000000-0008-0000-0100-0000B6010000}"/>
            </a:ext>
          </a:extLst>
        </xdr:cNvPr>
        <xdr:cNvSpPr txBox="1"/>
      </xdr:nvSpPr>
      <xdr:spPr>
        <a:xfrm>
          <a:off x="12172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0730" cy="252095"/>
    <xdr:sp macro="" textlink="">
      <xdr:nvSpPr>
        <xdr:cNvPr id="439" name="テキスト ボックス 438">
          <a:extLst>
            <a:ext uri="{FF2B5EF4-FFF2-40B4-BE49-F238E27FC236}">
              <a16:creationId xmlns:a16="http://schemas.microsoft.com/office/drawing/2014/main" id="{00000000-0008-0000-0100-0000B7010000}"/>
            </a:ext>
          </a:extLst>
        </xdr:cNvPr>
        <xdr:cNvSpPr txBox="1"/>
      </xdr:nvSpPr>
      <xdr:spPr>
        <a:xfrm>
          <a:off x="11366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141605</xdr:rowOff>
    </xdr:from>
    <xdr:to>
      <xdr:col>85</xdr:col>
      <xdr:colOff>171450</xdr:colOff>
      <xdr:row>37</xdr:row>
      <xdr:rowOff>73025</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4649450" y="618045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163830</xdr:rowOff>
    </xdr:from>
    <xdr:ext cx="403860" cy="252095"/>
    <xdr:sp macro="" textlink="">
      <xdr:nvSpPr>
        <xdr:cNvPr id="441" name="【認定こども園・幼稚園・保育所】&#10;有形固定資産減価償却率該当値テキスト">
          <a:extLst>
            <a:ext uri="{FF2B5EF4-FFF2-40B4-BE49-F238E27FC236}">
              <a16:creationId xmlns:a16="http://schemas.microsoft.com/office/drawing/2014/main" id="{00000000-0008-0000-0100-0000B9010000}"/>
            </a:ext>
          </a:extLst>
        </xdr:cNvPr>
        <xdr:cNvSpPr txBox="1"/>
      </xdr:nvSpPr>
      <xdr:spPr>
        <a:xfrm>
          <a:off x="14738350" y="603504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75565</xdr:rowOff>
    </xdr:from>
    <xdr:to>
      <xdr:col>81</xdr:col>
      <xdr:colOff>101600</xdr:colOff>
      <xdr:row>37</xdr:row>
      <xdr:rowOff>6985</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3887450" y="61144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125730</xdr:rowOff>
    </xdr:from>
    <xdr:to>
      <xdr:col>85</xdr:col>
      <xdr:colOff>127000</xdr:colOff>
      <xdr:row>37</xdr:row>
      <xdr:rowOff>23495</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3938250" y="6164580"/>
          <a:ext cx="762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8255</xdr:rowOff>
    </xdr:from>
    <xdr:to>
      <xdr:col>76</xdr:col>
      <xdr:colOff>165100</xdr:colOff>
      <xdr:row>36</xdr:row>
      <xdr:rowOff>107950</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3093700" y="60471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58420</xdr:rowOff>
    </xdr:from>
    <xdr:to>
      <xdr:col>81</xdr:col>
      <xdr:colOff>50800</xdr:colOff>
      <xdr:row>36</xdr:row>
      <xdr:rowOff>125730</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3144500" y="6097270"/>
          <a:ext cx="79375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159385</xdr:rowOff>
    </xdr:from>
    <xdr:to>
      <xdr:col>72</xdr:col>
      <xdr:colOff>38100</xdr:colOff>
      <xdr:row>36</xdr:row>
      <xdr:rowOff>90805</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2299950" y="60305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36</xdr:row>
      <xdr:rowOff>40640</xdr:rowOff>
    </xdr:from>
    <xdr:to>
      <xdr:col>76</xdr:col>
      <xdr:colOff>114300</xdr:colOff>
      <xdr:row>36</xdr:row>
      <xdr:rowOff>58420</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2344400" y="6079490"/>
          <a:ext cx="8001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52070</xdr:rowOff>
    </xdr:from>
    <xdr:to>
      <xdr:col>67</xdr:col>
      <xdr:colOff>101600</xdr:colOff>
      <xdr:row>39</xdr:row>
      <xdr:rowOff>151130</xdr:rowOff>
    </xdr:to>
    <xdr:sp macro="" textlink="">
      <xdr:nvSpPr>
        <xdr:cNvPr id="448" name="楕円 447">
          <a:extLst>
            <a:ext uri="{FF2B5EF4-FFF2-40B4-BE49-F238E27FC236}">
              <a16:creationId xmlns:a16="http://schemas.microsoft.com/office/drawing/2014/main" id="{00000000-0008-0000-0100-0000C0010000}"/>
            </a:ext>
          </a:extLst>
        </xdr:cNvPr>
        <xdr:cNvSpPr/>
      </xdr:nvSpPr>
      <xdr:spPr>
        <a:xfrm>
          <a:off x="11487150" y="65938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40640</xdr:rowOff>
    </xdr:from>
    <xdr:to>
      <xdr:col>71</xdr:col>
      <xdr:colOff>171450</xdr:colOff>
      <xdr:row>39</xdr:row>
      <xdr:rowOff>101600</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flipV="1">
          <a:off x="11537950" y="6079490"/>
          <a:ext cx="806450" cy="563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162560</xdr:rowOff>
    </xdr:from>
    <xdr:ext cx="403860" cy="252095"/>
    <xdr:sp macro="" textlink="">
      <xdr:nvSpPr>
        <xdr:cNvPr id="450" name="n_1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742035" y="653669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156845</xdr:rowOff>
    </xdr:from>
    <xdr:ext cx="403860" cy="253365"/>
    <xdr:sp macro="" textlink="">
      <xdr:nvSpPr>
        <xdr:cNvPr id="451" name="n_2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960985" y="65309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38</xdr:row>
      <xdr:rowOff>151130</xdr:rowOff>
    </xdr:from>
    <xdr:ext cx="405130" cy="253365"/>
    <xdr:sp macro="" textlink="">
      <xdr:nvSpPr>
        <xdr:cNvPr id="452" name="n_3ave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2167235" y="65252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48260</xdr:rowOff>
    </xdr:from>
    <xdr:ext cx="403860" cy="252095"/>
    <xdr:sp macro="" textlink="">
      <xdr:nvSpPr>
        <xdr:cNvPr id="453" name="n_4ave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1354435" y="625475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35</xdr:row>
      <xdr:rowOff>23495</xdr:rowOff>
    </xdr:from>
    <xdr:ext cx="403860" cy="253365"/>
    <xdr:sp macro="" textlink="">
      <xdr:nvSpPr>
        <xdr:cNvPr id="454" name="n_1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3742035" y="589470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34</xdr:row>
      <xdr:rowOff>124460</xdr:rowOff>
    </xdr:from>
    <xdr:ext cx="403860" cy="252095"/>
    <xdr:sp macro="" textlink="">
      <xdr:nvSpPr>
        <xdr:cNvPr id="455" name="n_2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2960985" y="582803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34</xdr:row>
      <xdr:rowOff>106680</xdr:rowOff>
    </xdr:from>
    <xdr:ext cx="405130" cy="252095"/>
    <xdr:sp macro="" textlink="">
      <xdr:nvSpPr>
        <xdr:cNvPr id="456" name="n_3mainValue【認定こども園・幼稚園・保育所】&#10;有形固定資産減価償却率">
          <a:extLst>
            <a:ext uri="{FF2B5EF4-FFF2-40B4-BE49-F238E27FC236}">
              <a16:creationId xmlns:a16="http://schemas.microsoft.com/office/drawing/2014/main" id="{00000000-0008-0000-0100-0000C8010000}"/>
            </a:ext>
          </a:extLst>
        </xdr:cNvPr>
        <xdr:cNvSpPr txBox="1"/>
      </xdr:nvSpPr>
      <xdr:spPr>
        <a:xfrm>
          <a:off x="12167235" y="581025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142875</xdr:rowOff>
    </xdr:from>
    <xdr:ext cx="403860" cy="252095"/>
    <xdr:sp macro="" textlink="">
      <xdr:nvSpPr>
        <xdr:cNvPr id="457" name="n_4mainValue【認定こども園・幼稚園・保育所】&#10;有形固定資産減価償却率">
          <a:extLst>
            <a:ext uri="{FF2B5EF4-FFF2-40B4-BE49-F238E27FC236}">
              <a16:creationId xmlns:a16="http://schemas.microsoft.com/office/drawing/2014/main" id="{00000000-0008-0000-0100-0000C9010000}"/>
            </a:ext>
          </a:extLst>
        </xdr:cNvPr>
        <xdr:cNvSpPr txBox="1"/>
      </xdr:nvSpPr>
      <xdr:spPr>
        <a:xfrm>
          <a:off x="11354435" y="668464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64" name="正方形/長方形 463">
          <a:extLst>
            <a:ext uri="{FF2B5EF4-FFF2-40B4-BE49-F238E27FC236}">
              <a16:creationId xmlns:a16="http://schemas.microsoft.com/office/drawing/2014/main" id="{00000000-0008-0000-0100-0000D0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65" name="正方形/長方形 464">
          <a:extLst>
            <a:ext uri="{FF2B5EF4-FFF2-40B4-BE49-F238E27FC236}">
              <a16:creationId xmlns:a16="http://schemas.microsoft.com/office/drawing/2014/main" id="{00000000-0008-0000-0100-0000D101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03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644015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66040</xdr:rowOff>
    </xdr:from>
    <xdr:ext cx="466090" cy="25209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604899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28575</xdr:rowOff>
    </xdr:from>
    <xdr:ext cx="466090" cy="25209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6048990" y="65703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37</xdr:row>
      <xdr:rowOff>130175</xdr:rowOff>
    </xdr:from>
    <xdr:to>
      <xdr:col>120</xdr:col>
      <xdr:colOff>114300</xdr:colOff>
      <xdr:row>37</xdr:row>
      <xdr:rowOff>130175</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159385</xdr:rowOff>
    </xdr:from>
    <xdr:ext cx="466090" cy="25209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6048990" y="61982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35</xdr:row>
      <xdr:rowOff>93345</xdr:rowOff>
    </xdr:from>
    <xdr:to>
      <xdr:col>120</xdr:col>
      <xdr:colOff>114300</xdr:colOff>
      <xdr:row>35</xdr:row>
      <xdr:rowOff>93345</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121920</xdr:rowOff>
    </xdr:from>
    <xdr:ext cx="466090" cy="25209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6048990" y="58254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33</xdr:row>
      <xdr:rowOff>55880</xdr:rowOff>
    </xdr:from>
    <xdr:to>
      <xdr:col>120</xdr:col>
      <xdr:colOff>114300</xdr:colOff>
      <xdr:row>33</xdr:row>
      <xdr:rowOff>55880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84455</xdr:rowOff>
    </xdr:from>
    <xdr:ext cx="466090" cy="25209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6048990" y="5452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6090" cy="25209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6048990" y="5080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480" name="【認定こども園・幼稚園・保育所】&#10;一人当たり面積グラフ枠">
          <a:extLst>
            <a:ext uri="{FF2B5EF4-FFF2-40B4-BE49-F238E27FC236}">
              <a16:creationId xmlns:a16="http://schemas.microsoft.com/office/drawing/2014/main" id="{00000000-0008-0000-0100-0000E001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85725</xdr:rowOff>
    </xdr:from>
    <xdr:to>
      <xdr:col>116</xdr:col>
      <xdr:colOff>62865</xdr:colOff>
      <xdr:row>41</xdr:row>
      <xdr:rowOff>143510</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flipV="1">
          <a:off x="19951065" y="5621655"/>
          <a:ext cx="0" cy="1398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147320</xdr:rowOff>
    </xdr:from>
    <xdr:ext cx="468630" cy="252095"/>
    <xdr:sp macro="" textlink="">
      <xdr:nvSpPr>
        <xdr:cNvPr id="482" name="【認定こども園・幼稚園・保育所】&#10;一人当たり面積最小値テキスト">
          <a:extLst>
            <a:ext uri="{FF2B5EF4-FFF2-40B4-BE49-F238E27FC236}">
              <a16:creationId xmlns:a16="http://schemas.microsoft.com/office/drawing/2014/main" id="{00000000-0008-0000-0100-0000E2010000}"/>
            </a:ext>
          </a:extLst>
        </xdr:cNvPr>
        <xdr:cNvSpPr txBox="1"/>
      </xdr:nvSpPr>
      <xdr:spPr>
        <a:xfrm>
          <a:off x="19989800" y="702437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143510</xdr:rowOff>
    </xdr:from>
    <xdr:to>
      <xdr:col>116</xdr:col>
      <xdr:colOff>152400</xdr:colOff>
      <xdr:row>41</xdr:row>
      <xdr:rowOff>143510</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19881850" y="7020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33655</xdr:rowOff>
    </xdr:from>
    <xdr:ext cx="468630" cy="252095"/>
    <xdr:sp macro="" textlink="">
      <xdr:nvSpPr>
        <xdr:cNvPr id="484" name="【認定こども園・幼稚園・保育所】&#10;一人当たり面積最大値テキスト">
          <a:extLst>
            <a:ext uri="{FF2B5EF4-FFF2-40B4-BE49-F238E27FC236}">
              <a16:creationId xmlns:a16="http://schemas.microsoft.com/office/drawing/2014/main" id="{00000000-0008-0000-0100-0000E4010000}"/>
            </a:ext>
          </a:extLst>
        </xdr:cNvPr>
        <xdr:cNvSpPr txBox="1"/>
      </xdr:nvSpPr>
      <xdr:spPr>
        <a:xfrm>
          <a:off x="19989800" y="540194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0.784</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85725</xdr:rowOff>
    </xdr:from>
    <xdr:to>
      <xdr:col>116</xdr:col>
      <xdr:colOff>152400</xdr:colOff>
      <xdr:row>33</xdr:row>
      <xdr:rowOff>85725</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a:off x="19881850" y="5621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87630</xdr:rowOff>
    </xdr:from>
    <xdr:ext cx="468630" cy="252095"/>
    <xdr:sp macro="" textlink="">
      <xdr:nvSpPr>
        <xdr:cNvPr id="486" name="【認定こども園・幼稚園・保育所】&#10;一人当たり面積平均値テキスト">
          <a:extLst>
            <a:ext uri="{FF2B5EF4-FFF2-40B4-BE49-F238E27FC236}">
              <a16:creationId xmlns:a16="http://schemas.microsoft.com/office/drawing/2014/main" id="{00000000-0008-0000-0100-0000E6010000}"/>
            </a:ext>
          </a:extLst>
        </xdr:cNvPr>
        <xdr:cNvSpPr txBox="1"/>
      </xdr:nvSpPr>
      <xdr:spPr>
        <a:xfrm>
          <a:off x="19989800" y="6461760"/>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108585</xdr:rowOff>
    </xdr:from>
    <xdr:to>
      <xdr:col>116</xdr:col>
      <xdr:colOff>114300</xdr:colOff>
      <xdr:row>39</xdr:row>
      <xdr:rowOff>40005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19900900" y="64827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103505</xdr:rowOff>
    </xdr:from>
    <xdr:to>
      <xdr:col>112</xdr:col>
      <xdr:colOff>38100</xdr:colOff>
      <xdr:row>39</xdr:row>
      <xdr:rowOff>34925</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19157950" y="64776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125730</xdr:rowOff>
    </xdr:from>
    <xdr:to>
      <xdr:col>107</xdr:col>
      <xdr:colOff>101600</xdr:colOff>
      <xdr:row>39</xdr:row>
      <xdr:rowOff>57150</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18345150" y="64998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123825</xdr:rowOff>
    </xdr:from>
    <xdr:to>
      <xdr:col>102</xdr:col>
      <xdr:colOff>165100</xdr:colOff>
      <xdr:row>39</xdr:row>
      <xdr:rowOff>55245</xdr:rowOff>
    </xdr:to>
    <xdr:sp macro="" textlink="">
      <xdr:nvSpPr>
        <xdr:cNvPr id="490" name="フローチャート: 判断 489">
          <a:extLst>
            <a:ext uri="{FF2B5EF4-FFF2-40B4-BE49-F238E27FC236}">
              <a16:creationId xmlns:a16="http://schemas.microsoft.com/office/drawing/2014/main" id="{00000000-0008-0000-0100-0000EA010000}"/>
            </a:ext>
          </a:extLst>
        </xdr:cNvPr>
        <xdr:cNvSpPr/>
      </xdr:nvSpPr>
      <xdr:spPr>
        <a:xfrm>
          <a:off x="17551400" y="64979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114300</xdr:rowOff>
    </xdr:from>
    <xdr:to>
      <xdr:col>98</xdr:col>
      <xdr:colOff>38100</xdr:colOff>
      <xdr:row>39</xdr:row>
      <xdr:rowOff>45720</xdr:rowOff>
    </xdr:to>
    <xdr:sp macro="" textlink="">
      <xdr:nvSpPr>
        <xdr:cNvPr id="491" name="フローチャート: 判断 490">
          <a:extLst>
            <a:ext uri="{FF2B5EF4-FFF2-40B4-BE49-F238E27FC236}">
              <a16:creationId xmlns:a16="http://schemas.microsoft.com/office/drawing/2014/main" id="{00000000-0008-0000-0100-0000EB010000}"/>
            </a:ext>
          </a:extLst>
        </xdr:cNvPr>
        <xdr:cNvSpPr/>
      </xdr:nvSpPr>
      <xdr:spPr>
        <a:xfrm>
          <a:off x="16757650" y="64884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209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19780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209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19030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0730" cy="25209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18224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2095"/>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174307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2095"/>
    <xdr:sp macro="" textlink="">
      <xdr:nvSpPr>
        <xdr:cNvPr id="496" name="テキスト ボックス 495">
          <a:extLst>
            <a:ext uri="{FF2B5EF4-FFF2-40B4-BE49-F238E27FC236}">
              <a16:creationId xmlns:a16="http://schemas.microsoft.com/office/drawing/2014/main" id="{00000000-0008-0000-0100-0000F0010000}"/>
            </a:ext>
          </a:extLst>
        </xdr:cNvPr>
        <xdr:cNvSpPr txBox="1"/>
      </xdr:nvSpPr>
      <xdr:spPr>
        <a:xfrm>
          <a:off x="166306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117475</xdr:rowOff>
    </xdr:from>
    <xdr:to>
      <xdr:col>116</xdr:col>
      <xdr:colOff>114300</xdr:colOff>
      <xdr:row>38</xdr:row>
      <xdr:rowOff>50165</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19900900" y="632396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140335</xdr:rowOff>
    </xdr:from>
    <xdr:ext cx="468630" cy="252095"/>
    <xdr:sp macro="" textlink="">
      <xdr:nvSpPr>
        <xdr:cNvPr id="498" name="【認定こども園・幼稚園・保育所】&#10;一人当たり面積該当値テキスト">
          <a:extLst>
            <a:ext uri="{FF2B5EF4-FFF2-40B4-BE49-F238E27FC236}">
              <a16:creationId xmlns:a16="http://schemas.microsoft.com/office/drawing/2014/main" id="{00000000-0008-0000-0100-0000F2010000}"/>
            </a:ext>
          </a:extLst>
        </xdr:cNvPr>
        <xdr:cNvSpPr txBox="1"/>
      </xdr:nvSpPr>
      <xdr:spPr>
        <a:xfrm>
          <a:off x="19989800" y="617918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0.380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138430</xdr:rowOff>
    </xdr:from>
    <xdr:to>
      <xdr:col>112</xdr:col>
      <xdr:colOff>38100</xdr:colOff>
      <xdr:row>38</xdr:row>
      <xdr:rowOff>70485</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19157950" y="63449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38</xdr:row>
      <xdr:rowOff>0</xdr:rowOff>
    </xdr:from>
    <xdr:to>
      <xdr:col>116</xdr:col>
      <xdr:colOff>63500</xdr:colOff>
      <xdr:row>38</xdr:row>
      <xdr:rowOff>20320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19202400" y="6374130"/>
          <a:ext cx="7493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151130</xdr:rowOff>
    </xdr:from>
    <xdr:to>
      <xdr:col>107</xdr:col>
      <xdr:colOff>101600</xdr:colOff>
      <xdr:row>38</xdr:row>
      <xdr:rowOff>83185</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18345150" y="63576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20320</xdr:rowOff>
    </xdr:from>
    <xdr:to>
      <xdr:col>111</xdr:col>
      <xdr:colOff>171450</xdr:colOff>
      <xdr:row>38</xdr:row>
      <xdr:rowOff>33655</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18395950" y="6394450"/>
          <a:ext cx="8064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17145</xdr:rowOff>
    </xdr:from>
    <xdr:to>
      <xdr:col>102</xdr:col>
      <xdr:colOff>165100</xdr:colOff>
      <xdr:row>35</xdr:row>
      <xdr:rowOff>116840</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17551400" y="58883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67310</xdr:rowOff>
    </xdr:from>
    <xdr:to>
      <xdr:col>107</xdr:col>
      <xdr:colOff>50800</xdr:colOff>
      <xdr:row>38</xdr:row>
      <xdr:rowOff>33655</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a:off x="17602200" y="5938520"/>
          <a:ext cx="793750" cy="469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166370</xdr:rowOff>
    </xdr:from>
    <xdr:to>
      <xdr:col>98</xdr:col>
      <xdr:colOff>38100</xdr:colOff>
      <xdr:row>38</xdr:row>
      <xdr:rowOff>97790</xdr:rowOff>
    </xdr:to>
    <xdr:sp macro="" textlink="">
      <xdr:nvSpPr>
        <xdr:cNvPr id="505" name="楕円 504">
          <a:extLst>
            <a:ext uri="{FF2B5EF4-FFF2-40B4-BE49-F238E27FC236}">
              <a16:creationId xmlns:a16="http://schemas.microsoft.com/office/drawing/2014/main" id="{00000000-0008-0000-0100-0000F9010000}"/>
            </a:ext>
          </a:extLst>
        </xdr:cNvPr>
        <xdr:cNvSpPr/>
      </xdr:nvSpPr>
      <xdr:spPr>
        <a:xfrm>
          <a:off x="16757650" y="63728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35</xdr:row>
      <xdr:rowOff>67310</xdr:rowOff>
    </xdr:from>
    <xdr:to>
      <xdr:col>102</xdr:col>
      <xdr:colOff>114300</xdr:colOff>
      <xdr:row>38</xdr:row>
      <xdr:rowOff>48895</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flipV="1">
          <a:off x="16802100" y="5938520"/>
          <a:ext cx="800100" cy="484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26035</xdr:rowOff>
    </xdr:from>
    <xdr:ext cx="469900" cy="253365"/>
    <xdr:sp macro="" textlink="">
      <xdr:nvSpPr>
        <xdr:cNvPr id="507" name="n_1ave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18980150" y="65678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48895</xdr:rowOff>
    </xdr:from>
    <xdr:ext cx="469900" cy="252095"/>
    <xdr:sp macro="" textlink="">
      <xdr:nvSpPr>
        <xdr:cNvPr id="508" name="n_2ave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8180050" y="65906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46990</xdr:rowOff>
    </xdr:from>
    <xdr:ext cx="469900" cy="252095"/>
    <xdr:sp macro="" textlink="">
      <xdr:nvSpPr>
        <xdr:cNvPr id="509" name="n_3ave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7386300" y="65887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39</xdr:row>
      <xdr:rowOff>37465</xdr:rowOff>
    </xdr:from>
    <xdr:ext cx="469900" cy="253365"/>
    <xdr:sp macro="" textlink="">
      <xdr:nvSpPr>
        <xdr:cNvPr id="510" name="n_4ave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16592550" y="65792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36</xdr:row>
      <xdr:rowOff>86360</xdr:rowOff>
    </xdr:from>
    <xdr:ext cx="469900" cy="252095"/>
    <xdr:sp macro="" textlink="">
      <xdr:nvSpPr>
        <xdr:cNvPr id="511" name="n_1main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18980150" y="612521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36</xdr:row>
      <xdr:rowOff>99060</xdr:rowOff>
    </xdr:from>
    <xdr:ext cx="469900" cy="253365"/>
    <xdr:sp macro="" textlink="">
      <xdr:nvSpPr>
        <xdr:cNvPr id="512" name="n_2main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18180050" y="61379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33</xdr:row>
      <xdr:rowOff>132715</xdr:rowOff>
    </xdr:from>
    <xdr:ext cx="469900" cy="253365"/>
    <xdr:sp macro="" textlink="">
      <xdr:nvSpPr>
        <xdr:cNvPr id="513" name="n_3mainValue【認定こども園・幼稚園・保育所】&#10;一人当たり面積">
          <a:extLst>
            <a:ext uri="{FF2B5EF4-FFF2-40B4-BE49-F238E27FC236}">
              <a16:creationId xmlns:a16="http://schemas.microsoft.com/office/drawing/2014/main" id="{00000000-0008-0000-0100-000001020000}"/>
            </a:ext>
          </a:extLst>
        </xdr:cNvPr>
        <xdr:cNvSpPr txBox="1"/>
      </xdr:nvSpPr>
      <xdr:spPr>
        <a:xfrm>
          <a:off x="17386300" y="56686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0.614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36</xdr:row>
      <xdr:rowOff>114300</xdr:rowOff>
    </xdr:from>
    <xdr:ext cx="469900" cy="253365"/>
    <xdr:sp macro="" textlink="">
      <xdr:nvSpPr>
        <xdr:cNvPr id="514" name="n_4mainValue【認定こども園・幼稚園・保育所】&#10;一人当たり面積">
          <a:extLst>
            <a:ext uri="{FF2B5EF4-FFF2-40B4-BE49-F238E27FC236}">
              <a16:creationId xmlns:a16="http://schemas.microsoft.com/office/drawing/2014/main" id="{00000000-0008-0000-0100-000002020000}"/>
            </a:ext>
          </a:extLst>
        </xdr:cNvPr>
        <xdr:cNvSpPr txBox="1"/>
      </xdr:nvSpPr>
      <xdr:spPr>
        <a:xfrm>
          <a:off x="16592550" y="61531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6090" cy="25209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079754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6090" cy="25209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079754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1955" cy="25209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0842625" y="102958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1955" cy="25209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0842625" y="99231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1955" cy="25209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0842625" y="95510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1955" cy="25209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0842625" y="91782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209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0906760" y="880554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538" name="【学校施設】&#10;有形固定資産減価償却率グラフ枠">
          <a:extLst>
            <a:ext uri="{FF2B5EF4-FFF2-40B4-BE49-F238E27FC236}">
              <a16:creationId xmlns:a16="http://schemas.microsoft.com/office/drawing/2014/main" id="{00000000-0008-0000-0100-00001A02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0</xdr:rowOff>
    </xdr:from>
    <xdr:to>
      <xdr:col>85</xdr:col>
      <xdr:colOff>126365</xdr:colOff>
      <xdr:row>63</xdr:row>
      <xdr:rowOff>162560</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flipV="1">
          <a:off x="14699615" y="9391650"/>
          <a:ext cx="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165735</xdr:rowOff>
    </xdr:from>
    <xdr:ext cx="403860" cy="252095"/>
    <xdr:sp macro="" textlink="">
      <xdr:nvSpPr>
        <xdr:cNvPr id="540" name="【学校施設】&#10;有形固定資産減価償却率最小値テキスト">
          <a:extLst>
            <a:ext uri="{FF2B5EF4-FFF2-40B4-BE49-F238E27FC236}">
              <a16:creationId xmlns:a16="http://schemas.microsoft.com/office/drawing/2014/main" id="{00000000-0008-0000-0100-00001C020000}"/>
            </a:ext>
          </a:extLst>
        </xdr:cNvPr>
        <xdr:cNvSpPr txBox="1"/>
      </xdr:nvSpPr>
      <xdr:spPr>
        <a:xfrm>
          <a:off x="14738350" y="107308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95.7</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162560</xdr:rowOff>
    </xdr:from>
    <xdr:to>
      <xdr:col>86</xdr:col>
      <xdr:colOff>25400</xdr:colOff>
      <xdr:row>63</xdr:row>
      <xdr:rowOff>162560</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4611350" y="107276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115570</xdr:rowOff>
    </xdr:from>
    <xdr:ext cx="403860" cy="253365"/>
    <xdr:sp macro="" textlink="">
      <xdr:nvSpPr>
        <xdr:cNvPr id="542" name="【学校施設】&#10;有形固定資産減価償却率最大値テキスト">
          <a:extLst>
            <a:ext uri="{FF2B5EF4-FFF2-40B4-BE49-F238E27FC236}">
              <a16:creationId xmlns:a16="http://schemas.microsoft.com/office/drawing/2014/main" id="{00000000-0008-0000-0100-00001E020000}"/>
            </a:ext>
          </a:extLst>
        </xdr:cNvPr>
        <xdr:cNvSpPr txBox="1"/>
      </xdr:nvSpPr>
      <xdr:spPr>
        <a:xfrm>
          <a:off x="14738350" y="91719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4611350" y="9391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66040</xdr:rowOff>
    </xdr:from>
    <xdr:ext cx="403860" cy="252095"/>
    <xdr:sp macro="" textlink="">
      <xdr:nvSpPr>
        <xdr:cNvPr id="544" name="【学校施設】&#10;有形固定資産減価償却率平均値テキスト">
          <a:extLst>
            <a:ext uri="{FF2B5EF4-FFF2-40B4-BE49-F238E27FC236}">
              <a16:creationId xmlns:a16="http://schemas.microsoft.com/office/drawing/2014/main" id="{00000000-0008-0000-0100-000020020000}"/>
            </a:ext>
          </a:extLst>
        </xdr:cNvPr>
        <xdr:cNvSpPr txBox="1"/>
      </xdr:nvSpPr>
      <xdr:spPr>
        <a:xfrm>
          <a:off x="14738350" y="996061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43180</xdr:rowOff>
    </xdr:from>
    <xdr:to>
      <xdr:col>85</xdr:col>
      <xdr:colOff>171450</xdr:colOff>
      <xdr:row>60</xdr:row>
      <xdr:rowOff>142875</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4649450" y="1010539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47625</xdr:rowOff>
    </xdr:from>
    <xdr:to>
      <xdr:col>81</xdr:col>
      <xdr:colOff>101600</xdr:colOff>
      <xdr:row>60</xdr:row>
      <xdr:rowOff>146685</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3887450" y="10109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19050</xdr:rowOff>
    </xdr:from>
    <xdr:to>
      <xdr:col>76</xdr:col>
      <xdr:colOff>165100</xdr:colOff>
      <xdr:row>60</xdr:row>
      <xdr:rowOff>118110</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3093700" y="10081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164465</xdr:rowOff>
    </xdr:from>
    <xdr:to>
      <xdr:col>72</xdr:col>
      <xdr:colOff>38100</xdr:colOff>
      <xdr:row>60</xdr:row>
      <xdr:rowOff>95885</xdr:rowOff>
    </xdr:to>
    <xdr:sp macro="" textlink="">
      <xdr:nvSpPr>
        <xdr:cNvPr id="548" name="フローチャート: 判断 547">
          <a:extLst>
            <a:ext uri="{FF2B5EF4-FFF2-40B4-BE49-F238E27FC236}">
              <a16:creationId xmlns:a16="http://schemas.microsoft.com/office/drawing/2014/main" id="{00000000-0008-0000-0100-000024020000}"/>
            </a:ext>
          </a:extLst>
        </xdr:cNvPr>
        <xdr:cNvSpPr/>
      </xdr:nvSpPr>
      <xdr:spPr>
        <a:xfrm>
          <a:off x="12299950" y="100590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140335</xdr:rowOff>
    </xdr:from>
    <xdr:to>
      <xdr:col>67</xdr:col>
      <xdr:colOff>101600</xdr:colOff>
      <xdr:row>60</xdr:row>
      <xdr:rowOff>72390</xdr:rowOff>
    </xdr:to>
    <xdr:sp macro="" textlink="">
      <xdr:nvSpPr>
        <xdr:cNvPr id="549" name="フローチャート: 判断 548">
          <a:extLst>
            <a:ext uri="{FF2B5EF4-FFF2-40B4-BE49-F238E27FC236}">
              <a16:creationId xmlns:a16="http://schemas.microsoft.com/office/drawing/2014/main" id="{00000000-0008-0000-0100-000025020000}"/>
            </a:ext>
          </a:extLst>
        </xdr:cNvPr>
        <xdr:cNvSpPr/>
      </xdr:nvSpPr>
      <xdr:spPr>
        <a:xfrm>
          <a:off x="11487150" y="100349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209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45288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0730" cy="25209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3766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209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2973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209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2172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0730" cy="25209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1366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125730</xdr:rowOff>
    </xdr:from>
    <xdr:to>
      <xdr:col>85</xdr:col>
      <xdr:colOff>171450</xdr:colOff>
      <xdr:row>61</xdr:row>
      <xdr:rowOff>57150</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4649450" y="1018794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104775</xdr:rowOff>
    </xdr:from>
    <xdr:ext cx="403860" cy="252095"/>
    <xdr:sp macro="" textlink="">
      <xdr:nvSpPr>
        <xdr:cNvPr id="556" name="【学校施設】&#10;有形固定資産減価償却率該当値テキスト">
          <a:extLst>
            <a:ext uri="{FF2B5EF4-FFF2-40B4-BE49-F238E27FC236}">
              <a16:creationId xmlns:a16="http://schemas.microsoft.com/office/drawing/2014/main" id="{00000000-0008-0000-0100-00002C020000}"/>
            </a:ext>
          </a:extLst>
        </xdr:cNvPr>
        <xdr:cNvSpPr txBox="1"/>
      </xdr:nvSpPr>
      <xdr:spPr>
        <a:xfrm>
          <a:off x="14738350" y="1016698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92075</xdr:rowOff>
    </xdr:from>
    <xdr:to>
      <xdr:col>81</xdr:col>
      <xdr:colOff>101600</xdr:colOff>
      <xdr:row>61</xdr:row>
      <xdr:rowOff>23495</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3887450" y="101542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141605</xdr:rowOff>
    </xdr:from>
    <xdr:to>
      <xdr:col>85</xdr:col>
      <xdr:colOff>127000</xdr:colOff>
      <xdr:row>61</xdr:row>
      <xdr:rowOff>6985</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3938250" y="10203815"/>
          <a:ext cx="762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xdr:rowOff>
    </xdr:from>
    <xdr:to>
      <xdr:col>76</xdr:col>
      <xdr:colOff>165100</xdr:colOff>
      <xdr:row>60</xdr:row>
      <xdr:rowOff>99695</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3093700" y="100628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50800</xdr:rowOff>
    </xdr:from>
    <xdr:to>
      <xdr:col>81</xdr:col>
      <xdr:colOff>50800</xdr:colOff>
      <xdr:row>60</xdr:row>
      <xdr:rowOff>141605</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3144500" y="10113010"/>
          <a:ext cx="79375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140335</xdr:rowOff>
    </xdr:from>
    <xdr:to>
      <xdr:col>72</xdr:col>
      <xdr:colOff>38100</xdr:colOff>
      <xdr:row>60</xdr:row>
      <xdr:rowOff>72390</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2299950" y="100349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60</xdr:row>
      <xdr:rowOff>22225</xdr:rowOff>
    </xdr:from>
    <xdr:to>
      <xdr:col>76</xdr:col>
      <xdr:colOff>114300</xdr:colOff>
      <xdr:row>60</xdr:row>
      <xdr:rowOff>50800</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2344400" y="10084435"/>
          <a:ext cx="8001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100965</xdr:rowOff>
    </xdr:from>
    <xdr:to>
      <xdr:col>67</xdr:col>
      <xdr:colOff>101600</xdr:colOff>
      <xdr:row>60</xdr:row>
      <xdr:rowOff>33020</xdr:rowOff>
    </xdr:to>
    <xdr:sp macro="" textlink="">
      <xdr:nvSpPr>
        <xdr:cNvPr id="563" name="楕円 562">
          <a:extLst>
            <a:ext uri="{FF2B5EF4-FFF2-40B4-BE49-F238E27FC236}">
              <a16:creationId xmlns:a16="http://schemas.microsoft.com/office/drawing/2014/main" id="{00000000-0008-0000-0100-000033020000}"/>
            </a:ext>
          </a:extLst>
        </xdr:cNvPr>
        <xdr:cNvSpPr/>
      </xdr:nvSpPr>
      <xdr:spPr>
        <a:xfrm>
          <a:off x="11487150" y="99955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151130</xdr:rowOff>
    </xdr:from>
    <xdr:to>
      <xdr:col>71</xdr:col>
      <xdr:colOff>171450</xdr:colOff>
      <xdr:row>60</xdr:row>
      <xdr:rowOff>22225</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a:off x="11537950" y="10045700"/>
          <a:ext cx="8064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162560</xdr:rowOff>
    </xdr:from>
    <xdr:ext cx="403860" cy="252095"/>
    <xdr:sp macro="" textlink="">
      <xdr:nvSpPr>
        <xdr:cNvPr id="565" name="n_1aveValue【学校施設】&#10;有形固定資産減価償却率">
          <a:extLst>
            <a:ext uri="{FF2B5EF4-FFF2-40B4-BE49-F238E27FC236}">
              <a16:creationId xmlns:a16="http://schemas.microsoft.com/office/drawing/2014/main" id="{00000000-0008-0000-0100-000035020000}"/>
            </a:ext>
          </a:extLst>
        </xdr:cNvPr>
        <xdr:cNvSpPr txBox="1"/>
      </xdr:nvSpPr>
      <xdr:spPr>
        <a:xfrm>
          <a:off x="13742035" y="988949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109855</xdr:rowOff>
    </xdr:from>
    <xdr:ext cx="403860" cy="252095"/>
    <xdr:sp macro="" textlink="">
      <xdr:nvSpPr>
        <xdr:cNvPr id="566" name="n_2aveValue【学校施設】&#10;有形固定資産減価償却率">
          <a:extLst>
            <a:ext uri="{FF2B5EF4-FFF2-40B4-BE49-F238E27FC236}">
              <a16:creationId xmlns:a16="http://schemas.microsoft.com/office/drawing/2014/main" id="{00000000-0008-0000-0100-000036020000}"/>
            </a:ext>
          </a:extLst>
        </xdr:cNvPr>
        <xdr:cNvSpPr txBox="1"/>
      </xdr:nvSpPr>
      <xdr:spPr>
        <a:xfrm>
          <a:off x="12960985" y="101720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87630</xdr:rowOff>
    </xdr:from>
    <xdr:ext cx="405130" cy="252095"/>
    <xdr:sp macro="" textlink="">
      <xdr:nvSpPr>
        <xdr:cNvPr id="567" name="n_3aveValue【学校施設】&#10;有形固定資産減価償却率">
          <a:extLst>
            <a:ext uri="{FF2B5EF4-FFF2-40B4-BE49-F238E27FC236}">
              <a16:creationId xmlns:a16="http://schemas.microsoft.com/office/drawing/2014/main" id="{00000000-0008-0000-0100-000037020000}"/>
            </a:ext>
          </a:extLst>
        </xdr:cNvPr>
        <xdr:cNvSpPr txBox="1"/>
      </xdr:nvSpPr>
      <xdr:spPr>
        <a:xfrm>
          <a:off x="12167235" y="1014984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62865</xdr:rowOff>
    </xdr:from>
    <xdr:ext cx="403860" cy="253365"/>
    <xdr:sp macro="" textlink="">
      <xdr:nvSpPr>
        <xdr:cNvPr id="568" name="n_4aveValue【学校施設】&#10;有形固定資産減価償却率">
          <a:extLst>
            <a:ext uri="{FF2B5EF4-FFF2-40B4-BE49-F238E27FC236}">
              <a16:creationId xmlns:a16="http://schemas.microsoft.com/office/drawing/2014/main" id="{00000000-0008-0000-0100-000038020000}"/>
            </a:ext>
          </a:extLst>
        </xdr:cNvPr>
        <xdr:cNvSpPr txBox="1"/>
      </xdr:nvSpPr>
      <xdr:spPr>
        <a:xfrm>
          <a:off x="11354435" y="101250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15240</xdr:rowOff>
    </xdr:from>
    <xdr:ext cx="403860" cy="252095"/>
    <xdr:sp macro="" textlink="">
      <xdr:nvSpPr>
        <xdr:cNvPr id="569" name="n_1mainValue【学校施設】&#10;有形固定資産減価償却率">
          <a:extLst>
            <a:ext uri="{FF2B5EF4-FFF2-40B4-BE49-F238E27FC236}">
              <a16:creationId xmlns:a16="http://schemas.microsoft.com/office/drawing/2014/main" id="{00000000-0008-0000-0100-000039020000}"/>
            </a:ext>
          </a:extLst>
        </xdr:cNvPr>
        <xdr:cNvSpPr txBox="1"/>
      </xdr:nvSpPr>
      <xdr:spPr>
        <a:xfrm>
          <a:off x="13742035" y="1024509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58</xdr:row>
      <xdr:rowOff>116205</xdr:rowOff>
    </xdr:from>
    <xdr:ext cx="403860" cy="253365"/>
    <xdr:sp macro="" textlink="">
      <xdr:nvSpPr>
        <xdr:cNvPr id="570" name="n_2mainValue【学校施設】&#10;有形固定資産減価償却率">
          <a:extLst>
            <a:ext uri="{FF2B5EF4-FFF2-40B4-BE49-F238E27FC236}">
              <a16:creationId xmlns:a16="http://schemas.microsoft.com/office/drawing/2014/main" id="{00000000-0008-0000-0100-00003A020000}"/>
            </a:ext>
          </a:extLst>
        </xdr:cNvPr>
        <xdr:cNvSpPr txBox="1"/>
      </xdr:nvSpPr>
      <xdr:spPr>
        <a:xfrm>
          <a:off x="12960985" y="98431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58</xdr:row>
      <xdr:rowOff>88265</xdr:rowOff>
    </xdr:from>
    <xdr:ext cx="405130" cy="252095"/>
    <xdr:sp macro="" textlink="">
      <xdr:nvSpPr>
        <xdr:cNvPr id="571" name="n_3mainValue【学校施設】&#10;有形固定資産減価償却率">
          <a:extLst>
            <a:ext uri="{FF2B5EF4-FFF2-40B4-BE49-F238E27FC236}">
              <a16:creationId xmlns:a16="http://schemas.microsoft.com/office/drawing/2014/main" id="{00000000-0008-0000-0100-00003B020000}"/>
            </a:ext>
          </a:extLst>
        </xdr:cNvPr>
        <xdr:cNvSpPr txBox="1"/>
      </xdr:nvSpPr>
      <xdr:spPr>
        <a:xfrm>
          <a:off x="12167235" y="981519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58</xdr:row>
      <xdr:rowOff>49530</xdr:rowOff>
    </xdr:from>
    <xdr:ext cx="403860" cy="252095"/>
    <xdr:sp macro="" textlink="">
      <xdr:nvSpPr>
        <xdr:cNvPr id="572" name="n_4mainValue【学校施設】&#10;有形固定資産減価償却率">
          <a:extLst>
            <a:ext uri="{FF2B5EF4-FFF2-40B4-BE49-F238E27FC236}">
              <a16:creationId xmlns:a16="http://schemas.microsoft.com/office/drawing/2014/main" id="{00000000-0008-0000-0100-00003C020000}"/>
            </a:ext>
          </a:extLst>
        </xdr:cNvPr>
        <xdr:cNvSpPr txBox="1"/>
      </xdr:nvSpPr>
      <xdr:spPr>
        <a:xfrm>
          <a:off x="11354435" y="977646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580" name="正方形/長方形 579">
          <a:extLst>
            <a:ext uri="{FF2B5EF4-FFF2-40B4-BE49-F238E27FC236}">
              <a16:creationId xmlns:a16="http://schemas.microsoft.com/office/drawing/2014/main" id="{00000000-0008-0000-0100-000044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8615" cy="2203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644015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140335</xdr:rowOff>
    </xdr:from>
    <xdr:ext cx="466090" cy="25209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60489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64592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28575</xdr:rowOff>
    </xdr:from>
    <xdr:ext cx="466090" cy="25209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6048990" y="1059370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55880</xdr:rowOff>
    </xdr:from>
    <xdr:to>
      <xdr:col>120</xdr:col>
      <xdr:colOff>114300</xdr:colOff>
      <xdr:row>61</xdr:row>
      <xdr:rowOff>55880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64592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84455</xdr:rowOff>
    </xdr:from>
    <xdr:ext cx="466090" cy="25209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6048990" y="1014666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111760</xdr:rowOff>
    </xdr:from>
    <xdr:to>
      <xdr:col>120</xdr:col>
      <xdr:colOff>114300</xdr:colOff>
      <xdr:row>58</xdr:row>
      <xdr:rowOff>111760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64592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140335</xdr:rowOff>
    </xdr:from>
    <xdr:ext cx="466090" cy="25209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6048990" y="969962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64592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28575</xdr:rowOff>
    </xdr:from>
    <xdr:ext cx="466090" cy="25209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6048990" y="925258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6090" cy="25209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16048990" y="8805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594" name="【学校施設】&#10;一人当たり面積グラフ枠">
          <a:extLst>
            <a:ext uri="{FF2B5EF4-FFF2-40B4-BE49-F238E27FC236}">
              <a16:creationId xmlns:a16="http://schemas.microsoft.com/office/drawing/2014/main" id="{00000000-0008-0000-0100-000052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103505</xdr:rowOff>
    </xdr:from>
    <xdr:to>
      <xdr:col>116</xdr:col>
      <xdr:colOff>62865</xdr:colOff>
      <xdr:row>63</xdr:row>
      <xdr:rowOff>53340</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flipV="1">
          <a:off x="19951065" y="9327515"/>
          <a:ext cx="0" cy="1290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57150</xdr:rowOff>
    </xdr:from>
    <xdr:ext cx="468630" cy="253365"/>
    <xdr:sp macro="" textlink="">
      <xdr:nvSpPr>
        <xdr:cNvPr id="596" name="【学校施設】&#10;一人当たり面積最小値テキスト">
          <a:extLst>
            <a:ext uri="{FF2B5EF4-FFF2-40B4-BE49-F238E27FC236}">
              <a16:creationId xmlns:a16="http://schemas.microsoft.com/office/drawing/2014/main" id="{00000000-0008-0000-0100-000054020000}"/>
            </a:ext>
          </a:extLst>
        </xdr:cNvPr>
        <xdr:cNvSpPr txBox="1"/>
      </xdr:nvSpPr>
      <xdr:spPr>
        <a:xfrm>
          <a:off x="19989800" y="1062228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1.255</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53340</xdr:rowOff>
    </xdr:from>
    <xdr:to>
      <xdr:col>116</xdr:col>
      <xdr:colOff>152400</xdr:colOff>
      <xdr:row>63</xdr:row>
      <xdr:rowOff>53340</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19881850" y="106184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50800</xdr:rowOff>
    </xdr:from>
    <xdr:ext cx="468630" cy="252095"/>
    <xdr:sp macro="" textlink="">
      <xdr:nvSpPr>
        <xdr:cNvPr id="598" name="【学校施設】&#10;一人当たり面積最大値テキスト">
          <a:extLst>
            <a:ext uri="{FF2B5EF4-FFF2-40B4-BE49-F238E27FC236}">
              <a16:creationId xmlns:a16="http://schemas.microsoft.com/office/drawing/2014/main" id="{00000000-0008-0000-0100-000056020000}"/>
            </a:ext>
          </a:extLst>
        </xdr:cNvPr>
        <xdr:cNvSpPr txBox="1"/>
      </xdr:nvSpPr>
      <xdr:spPr>
        <a:xfrm>
          <a:off x="19989800" y="910717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4.145</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103505</xdr:rowOff>
    </xdr:from>
    <xdr:to>
      <xdr:col>116</xdr:col>
      <xdr:colOff>152400</xdr:colOff>
      <xdr:row>55</xdr:row>
      <xdr:rowOff>103505</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a:off x="19881850" y="93275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151765</xdr:rowOff>
    </xdr:from>
    <xdr:ext cx="468630" cy="253365"/>
    <xdr:sp macro="" textlink="">
      <xdr:nvSpPr>
        <xdr:cNvPr id="600" name="【学校施設】&#10;一人当たり面積平均値テキスト">
          <a:extLst>
            <a:ext uri="{FF2B5EF4-FFF2-40B4-BE49-F238E27FC236}">
              <a16:creationId xmlns:a16="http://schemas.microsoft.com/office/drawing/2014/main" id="{00000000-0008-0000-0100-000058020000}"/>
            </a:ext>
          </a:extLst>
        </xdr:cNvPr>
        <xdr:cNvSpPr txBox="1"/>
      </xdr:nvSpPr>
      <xdr:spPr>
        <a:xfrm>
          <a:off x="19989800" y="1004633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5715</xdr:rowOff>
    </xdr:from>
    <xdr:to>
      <xdr:col>116</xdr:col>
      <xdr:colOff>114300</xdr:colOff>
      <xdr:row>60</xdr:row>
      <xdr:rowOff>105410</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19900900" y="100679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2540</xdr:rowOff>
    </xdr:from>
    <xdr:to>
      <xdr:col>112</xdr:col>
      <xdr:colOff>38100</xdr:colOff>
      <xdr:row>60</xdr:row>
      <xdr:rowOff>101600</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19157950" y="100647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34290</xdr:rowOff>
    </xdr:from>
    <xdr:to>
      <xdr:col>107</xdr:col>
      <xdr:colOff>101600</xdr:colOff>
      <xdr:row>60</xdr:row>
      <xdr:rowOff>133350</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18345150" y="100965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3175</xdr:rowOff>
    </xdr:from>
    <xdr:to>
      <xdr:col>102</xdr:col>
      <xdr:colOff>165100</xdr:colOff>
      <xdr:row>60</xdr:row>
      <xdr:rowOff>102870</xdr:rowOff>
    </xdr:to>
    <xdr:sp macro="" textlink="">
      <xdr:nvSpPr>
        <xdr:cNvPr id="604" name="フローチャート: 判断 603">
          <a:extLst>
            <a:ext uri="{FF2B5EF4-FFF2-40B4-BE49-F238E27FC236}">
              <a16:creationId xmlns:a16="http://schemas.microsoft.com/office/drawing/2014/main" id="{00000000-0008-0000-0100-00005C020000}"/>
            </a:ext>
          </a:extLst>
        </xdr:cNvPr>
        <xdr:cNvSpPr/>
      </xdr:nvSpPr>
      <xdr:spPr>
        <a:xfrm>
          <a:off x="17551400" y="100653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112395</xdr:rowOff>
    </xdr:from>
    <xdr:to>
      <xdr:col>98</xdr:col>
      <xdr:colOff>38100</xdr:colOff>
      <xdr:row>61</xdr:row>
      <xdr:rowOff>43815</xdr:rowOff>
    </xdr:to>
    <xdr:sp macro="" textlink="">
      <xdr:nvSpPr>
        <xdr:cNvPr id="605" name="フローチャート: 判断 604">
          <a:extLst>
            <a:ext uri="{FF2B5EF4-FFF2-40B4-BE49-F238E27FC236}">
              <a16:creationId xmlns:a16="http://schemas.microsoft.com/office/drawing/2014/main" id="{00000000-0008-0000-0100-00005D020000}"/>
            </a:ext>
          </a:extLst>
        </xdr:cNvPr>
        <xdr:cNvSpPr/>
      </xdr:nvSpPr>
      <xdr:spPr>
        <a:xfrm>
          <a:off x="16757650" y="101746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209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19780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209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9030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0730" cy="25209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8224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209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174307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209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166306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161290</xdr:rowOff>
    </xdr:from>
    <xdr:to>
      <xdr:col>116</xdr:col>
      <xdr:colOff>114300</xdr:colOff>
      <xdr:row>58</xdr:row>
      <xdr:rowOff>92710</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19900900" y="97205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15875</xdr:rowOff>
    </xdr:from>
    <xdr:ext cx="468630" cy="252095"/>
    <xdr:sp macro="" textlink="">
      <xdr:nvSpPr>
        <xdr:cNvPr id="612" name="【学校施設】&#10;一人当たり面積該当値テキスト">
          <a:extLst>
            <a:ext uri="{FF2B5EF4-FFF2-40B4-BE49-F238E27FC236}">
              <a16:creationId xmlns:a16="http://schemas.microsoft.com/office/drawing/2014/main" id="{00000000-0008-0000-0100-000064020000}"/>
            </a:ext>
          </a:extLst>
        </xdr:cNvPr>
        <xdr:cNvSpPr txBox="1"/>
      </xdr:nvSpPr>
      <xdr:spPr>
        <a:xfrm>
          <a:off x="19989800" y="957516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3.154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32385</xdr:rowOff>
    </xdr:from>
    <xdr:to>
      <xdr:col>112</xdr:col>
      <xdr:colOff>38100</xdr:colOff>
      <xdr:row>58</xdr:row>
      <xdr:rowOff>131445</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19157950" y="97593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58</xdr:row>
      <xdr:rowOff>42545</xdr:rowOff>
    </xdr:from>
    <xdr:to>
      <xdr:col>116</xdr:col>
      <xdr:colOff>63500</xdr:colOff>
      <xdr:row>58</xdr:row>
      <xdr:rowOff>81915</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19202400" y="9769475"/>
          <a:ext cx="7493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60325</xdr:rowOff>
    </xdr:from>
    <xdr:to>
      <xdr:col>107</xdr:col>
      <xdr:colOff>101600</xdr:colOff>
      <xdr:row>58</xdr:row>
      <xdr:rowOff>160020</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18345150" y="97872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81915</xdr:rowOff>
    </xdr:from>
    <xdr:to>
      <xdr:col>111</xdr:col>
      <xdr:colOff>171450</xdr:colOff>
      <xdr:row>58</xdr:row>
      <xdr:rowOff>109855</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flipV="1">
          <a:off x="18395950" y="9808845"/>
          <a:ext cx="8064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92075</xdr:rowOff>
    </xdr:from>
    <xdr:to>
      <xdr:col>102</xdr:col>
      <xdr:colOff>165100</xdr:colOff>
      <xdr:row>59</xdr:row>
      <xdr:rowOff>23495</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17551400" y="98190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109855</xdr:rowOff>
    </xdr:from>
    <xdr:to>
      <xdr:col>107</xdr:col>
      <xdr:colOff>50800</xdr:colOff>
      <xdr:row>58</xdr:row>
      <xdr:rowOff>141605</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flipV="1">
          <a:off x="17602200" y="9836785"/>
          <a:ext cx="7937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120015</xdr:rowOff>
    </xdr:from>
    <xdr:to>
      <xdr:col>98</xdr:col>
      <xdr:colOff>38100</xdr:colOff>
      <xdr:row>59</xdr:row>
      <xdr:rowOff>52070</xdr:rowOff>
    </xdr:to>
    <xdr:sp macro="" textlink="">
      <xdr:nvSpPr>
        <xdr:cNvPr id="619" name="楕円 618">
          <a:extLst>
            <a:ext uri="{FF2B5EF4-FFF2-40B4-BE49-F238E27FC236}">
              <a16:creationId xmlns:a16="http://schemas.microsoft.com/office/drawing/2014/main" id="{00000000-0008-0000-0100-00006B020000}"/>
            </a:ext>
          </a:extLst>
        </xdr:cNvPr>
        <xdr:cNvSpPr/>
      </xdr:nvSpPr>
      <xdr:spPr>
        <a:xfrm>
          <a:off x="16757650" y="984694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58</xdr:row>
      <xdr:rowOff>141605</xdr:rowOff>
    </xdr:from>
    <xdr:to>
      <xdr:col>102</xdr:col>
      <xdr:colOff>114300</xdr:colOff>
      <xdr:row>59</xdr:row>
      <xdr:rowOff>2540</xdr:rowOff>
    </xdr:to>
    <xdr:cxnSp macro="">
      <xdr:nvCxnSpPr>
        <xdr:cNvPr id="620" name="直線コネクタ 619">
          <a:extLst>
            <a:ext uri="{FF2B5EF4-FFF2-40B4-BE49-F238E27FC236}">
              <a16:creationId xmlns:a16="http://schemas.microsoft.com/office/drawing/2014/main" id="{00000000-0008-0000-0100-00006C020000}"/>
            </a:ext>
          </a:extLst>
        </xdr:cNvPr>
        <xdr:cNvCxnSpPr/>
      </xdr:nvCxnSpPr>
      <xdr:spPr>
        <a:xfrm flipV="1">
          <a:off x="16802100" y="9868535"/>
          <a:ext cx="8001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93345</xdr:rowOff>
    </xdr:from>
    <xdr:ext cx="469900" cy="253365"/>
    <xdr:sp macro="" textlink="">
      <xdr:nvSpPr>
        <xdr:cNvPr id="621" name="n_1aveValue【学校施設】&#10;一人当たり面積">
          <a:extLst>
            <a:ext uri="{FF2B5EF4-FFF2-40B4-BE49-F238E27FC236}">
              <a16:creationId xmlns:a16="http://schemas.microsoft.com/office/drawing/2014/main" id="{00000000-0008-0000-0100-00006D020000}"/>
            </a:ext>
          </a:extLst>
        </xdr:cNvPr>
        <xdr:cNvSpPr txBox="1"/>
      </xdr:nvSpPr>
      <xdr:spPr>
        <a:xfrm>
          <a:off x="18980150" y="101555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2.383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125095</xdr:rowOff>
    </xdr:from>
    <xdr:ext cx="469900" cy="252095"/>
    <xdr:sp macro="" textlink="">
      <xdr:nvSpPr>
        <xdr:cNvPr id="622" name="n_2aveValue【学校施設】&#10;一人当たり面積">
          <a:extLst>
            <a:ext uri="{FF2B5EF4-FFF2-40B4-BE49-F238E27FC236}">
              <a16:creationId xmlns:a16="http://schemas.microsoft.com/office/drawing/2014/main" id="{00000000-0008-0000-0100-00006E020000}"/>
            </a:ext>
          </a:extLst>
        </xdr:cNvPr>
        <xdr:cNvSpPr txBox="1"/>
      </xdr:nvSpPr>
      <xdr:spPr>
        <a:xfrm>
          <a:off x="18180050" y="101873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93980</xdr:rowOff>
    </xdr:from>
    <xdr:ext cx="469900" cy="253365"/>
    <xdr:sp macro="" textlink="">
      <xdr:nvSpPr>
        <xdr:cNvPr id="623" name="n_3aveValue【学校施設】&#10;一人当たり面積">
          <a:extLst>
            <a:ext uri="{FF2B5EF4-FFF2-40B4-BE49-F238E27FC236}">
              <a16:creationId xmlns:a16="http://schemas.microsoft.com/office/drawing/2014/main" id="{00000000-0008-0000-0100-00006F020000}"/>
            </a:ext>
          </a:extLst>
        </xdr:cNvPr>
        <xdr:cNvSpPr txBox="1"/>
      </xdr:nvSpPr>
      <xdr:spPr>
        <a:xfrm>
          <a:off x="17386300" y="101561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35560</xdr:rowOff>
    </xdr:from>
    <xdr:ext cx="469900" cy="252095"/>
    <xdr:sp macro="" textlink="">
      <xdr:nvSpPr>
        <xdr:cNvPr id="624" name="n_4aveValue【学校施設】&#10;一人当たり面積">
          <a:extLst>
            <a:ext uri="{FF2B5EF4-FFF2-40B4-BE49-F238E27FC236}">
              <a16:creationId xmlns:a16="http://schemas.microsoft.com/office/drawing/2014/main" id="{00000000-0008-0000-0100-000070020000}"/>
            </a:ext>
          </a:extLst>
        </xdr:cNvPr>
        <xdr:cNvSpPr txBox="1"/>
      </xdr:nvSpPr>
      <xdr:spPr>
        <a:xfrm>
          <a:off x="16592550" y="1026541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56</xdr:row>
      <xdr:rowOff>148590</xdr:rowOff>
    </xdr:from>
    <xdr:ext cx="469900" cy="252730"/>
    <xdr:sp macro="" textlink="">
      <xdr:nvSpPr>
        <xdr:cNvPr id="625" name="n_1mainValue【学校施設】&#10;一人当たり面積">
          <a:extLst>
            <a:ext uri="{FF2B5EF4-FFF2-40B4-BE49-F238E27FC236}">
              <a16:creationId xmlns:a16="http://schemas.microsoft.com/office/drawing/2014/main" id="{00000000-0008-0000-0100-000071020000}"/>
            </a:ext>
          </a:extLst>
        </xdr:cNvPr>
        <xdr:cNvSpPr txBox="1"/>
      </xdr:nvSpPr>
      <xdr:spPr>
        <a:xfrm>
          <a:off x="18980150" y="954024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57</xdr:row>
      <xdr:rowOff>7620</xdr:rowOff>
    </xdr:from>
    <xdr:ext cx="469900" cy="253365"/>
    <xdr:sp macro="" textlink="">
      <xdr:nvSpPr>
        <xdr:cNvPr id="626" name="n_2mainValue【学校施設】&#10;一人当たり面積">
          <a:extLst>
            <a:ext uri="{FF2B5EF4-FFF2-40B4-BE49-F238E27FC236}">
              <a16:creationId xmlns:a16="http://schemas.microsoft.com/office/drawing/2014/main" id="{00000000-0008-0000-0100-000072020000}"/>
            </a:ext>
          </a:extLst>
        </xdr:cNvPr>
        <xdr:cNvSpPr txBox="1"/>
      </xdr:nvSpPr>
      <xdr:spPr>
        <a:xfrm>
          <a:off x="18180050" y="95669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57</xdr:row>
      <xdr:rowOff>39370</xdr:rowOff>
    </xdr:from>
    <xdr:ext cx="469900" cy="253365"/>
    <xdr:sp macro="" textlink="">
      <xdr:nvSpPr>
        <xdr:cNvPr id="627" name="n_3mainValue【学校施設】&#10;一人当たり面積">
          <a:extLst>
            <a:ext uri="{FF2B5EF4-FFF2-40B4-BE49-F238E27FC236}">
              <a16:creationId xmlns:a16="http://schemas.microsoft.com/office/drawing/2014/main" id="{00000000-0008-0000-0100-000073020000}"/>
            </a:ext>
          </a:extLst>
        </xdr:cNvPr>
        <xdr:cNvSpPr txBox="1"/>
      </xdr:nvSpPr>
      <xdr:spPr>
        <a:xfrm>
          <a:off x="17386300" y="95986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57</xdr:row>
      <xdr:rowOff>68580</xdr:rowOff>
    </xdr:from>
    <xdr:ext cx="469900" cy="252095"/>
    <xdr:sp macro="" textlink="">
      <xdr:nvSpPr>
        <xdr:cNvPr id="628" name="n_4mainValue【学校施設】&#10;一人当たり面積">
          <a:extLst>
            <a:ext uri="{FF2B5EF4-FFF2-40B4-BE49-F238E27FC236}">
              <a16:creationId xmlns:a16="http://schemas.microsoft.com/office/drawing/2014/main" id="{00000000-0008-0000-0100-000074020000}"/>
            </a:ext>
          </a:extLst>
        </xdr:cNvPr>
        <xdr:cNvSpPr txBox="1"/>
      </xdr:nvSpPr>
      <xdr:spPr>
        <a:xfrm>
          <a:off x="16592550" y="962787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1207750" y="1267015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149225</xdr:rowOff>
    </xdr:from>
    <xdr:to>
      <xdr:col>120</xdr:col>
      <xdr:colOff>152400</xdr:colOff>
      <xdr:row>72</xdr:row>
      <xdr:rowOff>99060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6459200" y="1267015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00000000-0008-0000-0100-00008B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00000000-0008-0000-0100-00008C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079754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171450</xdr:colOff>
      <xdr:row>108</xdr:row>
      <xdr:rowOff>152400</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1207750" y="1832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6090" cy="259080"/>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0797540" y="18183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171450</xdr:colOff>
      <xdr:row>106</xdr:row>
      <xdr:rowOff>114300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1207750" y="1794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1955" cy="257810"/>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0842625" y="178028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171450</xdr:colOff>
      <xdr:row>104</xdr:row>
      <xdr:rowOff>76200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1207750" y="1756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1955" cy="259080"/>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0842625" y="17421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171450</xdr:colOff>
      <xdr:row>102</xdr:row>
      <xdr:rowOff>38100</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1207750" y="1718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1955" cy="259080"/>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0842625" y="17040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171450</xdr:colOff>
      <xdr:row>100</xdr:row>
      <xdr:rowOff>0</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1207750" y="1680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1955" cy="257810"/>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0842625" y="166598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9090" cy="259080"/>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0906760" y="162788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8" name="【公民館】&#10;有形固定資産減価償却率グラフ枠">
          <a:extLst>
            <a:ext uri="{FF2B5EF4-FFF2-40B4-BE49-F238E27FC236}">
              <a16:creationId xmlns:a16="http://schemas.microsoft.com/office/drawing/2014/main" id="{00000000-0008-0000-0100-00009C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143510</xdr:rowOff>
    </xdr:from>
    <xdr:to>
      <xdr:col>85</xdr:col>
      <xdr:colOff>126365</xdr:colOff>
      <xdr:row>108</xdr:row>
      <xdr:rowOff>152400</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flipV="1">
          <a:off x="14699615" y="16774160"/>
          <a:ext cx="0" cy="1551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8630" cy="257810"/>
    <xdr:sp macro="" textlink="">
      <xdr:nvSpPr>
        <xdr:cNvPr id="670" name="【公民館】&#10;有形固定資産減価償却率最小値テキスト">
          <a:extLst>
            <a:ext uri="{FF2B5EF4-FFF2-40B4-BE49-F238E27FC236}">
              <a16:creationId xmlns:a16="http://schemas.microsoft.com/office/drawing/2014/main" id="{00000000-0008-0000-0100-00009E020000}"/>
            </a:ext>
          </a:extLst>
        </xdr:cNvPr>
        <xdr:cNvSpPr txBox="1"/>
      </xdr:nvSpPr>
      <xdr:spPr>
        <a:xfrm>
          <a:off x="14738350" y="183299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46113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89535</xdr:rowOff>
    </xdr:from>
    <xdr:ext cx="403860" cy="257810"/>
    <xdr:sp macro="" textlink="">
      <xdr:nvSpPr>
        <xdr:cNvPr id="672" name="【公民館】&#10;有形固定資産減価償却率最大値テキスト">
          <a:extLst>
            <a:ext uri="{FF2B5EF4-FFF2-40B4-BE49-F238E27FC236}">
              <a16:creationId xmlns:a16="http://schemas.microsoft.com/office/drawing/2014/main" id="{00000000-0008-0000-0100-0000A0020000}"/>
            </a:ext>
          </a:extLst>
        </xdr:cNvPr>
        <xdr:cNvSpPr txBox="1"/>
      </xdr:nvSpPr>
      <xdr:spPr>
        <a:xfrm>
          <a:off x="14738350" y="165487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143510</xdr:rowOff>
    </xdr:from>
    <xdr:to>
      <xdr:col>86</xdr:col>
      <xdr:colOff>25400</xdr:colOff>
      <xdr:row>99</xdr:row>
      <xdr:rowOff>143510</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a:off x="14611350" y="16774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99060</xdr:rowOff>
    </xdr:from>
    <xdr:ext cx="403860" cy="257810"/>
    <xdr:sp macro="" textlink="">
      <xdr:nvSpPr>
        <xdr:cNvPr id="674" name="【公民館】&#10;有形固定資産減価償却率平均値テキスト">
          <a:extLst>
            <a:ext uri="{FF2B5EF4-FFF2-40B4-BE49-F238E27FC236}">
              <a16:creationId xmlns:a16="http://schemas.microsoft.com/office/drawing/2014/main" id="{00000000-0008-0000-0100-0000A2020000}"/>
            </a:ext>
          </a:extLst>
        </xdr:cNvPr>
        <xdr:cNvSpPr txBox="1"/>
      </xdr:nvSpPr>
      <xdr:spPr>
        <a:xfrm>
          <a:off x="14738350" y="17758410"/>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120650</xdr:rowOff>
    </xdr:from>
    <xdr:to>
      <xdr:col>85</xdr:col>
      <xdr:colOff>171450</xdr:colOff>
      <xdr:row>106</xdr:row>
      <xdr:rowOff>50800</xdr:rowOff>
    </xdr:to>
    <xdr:sp macro="" textlink="">
      <xdr:nvSpPr>
        <xdr:cNvPr id="675" name="フローチャート: 判断 674">
          <a:extLst>
            <a:ext uri="{FF2B5EF4-FFF2-40B4-BE49-F238E27FC236}">
              <a16:creationId xmlns:a16="http://schemas.microsoft.com/office/drawing/2014/main" id="{00000000-0008-0000-0100-0000A3020000}"/>
            </a:ext>
          </a:extLst>
        </xdr:cNvPr>
        <xdr:cNvSpPr/>
      </xdr:nvSpPr>
      <xdr:spPr>
        <a:xfrm>
          <a:off x="14649450" y="177800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676" name="フローチャート: 判断 675">
          <a:extLst>
            <a:ext uri="{FF2B5EF4-FFF2-40B4-BE49-F238E27FC236}">
              <a16:creationId xmlns:a16="http://schemas.microsoft.com/office/drawing/2014/main" id="{00000000-0008-0000-0100-0000A4020000}"/>
            </a:ext>
          </a:extLst>
        </xdr:cNvPr>
        <xdr:cNvSpPr/>
      </xdr:nvSpPr>
      <xdr:spPr>
        <a:xfrm>
          <a:off x="1388745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677" name="フローチャート: 判断 676">
          <a:extLst>
            <a:ext uri="{FF2B5EF4-FFF2-40B4-BE49-F238E27FC236}">
              <a16:creationId xmlns:a16="http://schemas.microsoft.com/office/drawing/2014/main" id="{00000000-0008-0000-0100-0000A5020000}"/>
            </a:ext>
          </a:extLst>
        </xdr:cNvPr>
        <xdr:cNvSpPr/>
      </xdr:nvSpPr>
      <xdr:spPr>
        <a:xfrm>
          <a:off x="13093700" y="1760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678" name="フローチャート: 判断 677">
          <a:extLst>
            <a:ext uri="{FF2B5EF4-FFF2-40B4-BE49-F238E27FC236}">
              <a16:creationId xmlns:a16="http://schemas.microsoft.com/office/drawing/2014/main" id="{00000000-0008-0000-0100-0000A6020000}"/>
            </a:ext>
          </a:extLst>
        </xdr:cNvPr>
        <xdr:cNvSpPr/>
      </xdr:nvSpPr>
      <xdr:spPr>
        <a:xfrm>
          <a:off x="12299950" y="176942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679" name="フローチャート: 判断 678">
          <a:extLst>
            <a:ext uri="{FF2B5EF4-FFF2-40B4-BE49-F238E27FC236}">
              <a16:creationId xmlns:a16="http://schemas.microsoft.com/office/drawing/2014/main" id="{00000000-0008-0000-0100-0000A7020000}"/>
            </a:ext>
          </a:extLst>
        </xdr:cNvPr>
        <xdr:cNvSpPr/>
      </xdr:nvSpPr>
      <xdr:spPr>
        <a:xfrm>
          <a:off x="1148715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3766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683" name="テキスト ボックス 682">
          <a:extLst>
            <a:ext uri="{FF2B5EF4-FFF2-40B4-BE49-F238E27FC236}">
              <a16:creationId xmlns:a16="http://schemas.microsoft.com/office/drawing/2014/main" id="{00000000-0008-0000-0100-0000AB02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1366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93980</xdr:rowOff>
    </xdr:from>
    <xdr:to>
      <xdr:col>85</xdr:col>
      <xdr:colOff>171450</xdr:colOff>
      <xdr:row>106</xdr:row>
      <xdr:rowOff>24130</xdr:rowOff>
    </xdr:to>
    <xdr:sp macro="" textlink="">
      <xdr:nvSpPr>
        <xdr:cNvPr id="685" name="楕円 684">
          <a:extLst>
            <a:ext uri="{FF2B5EF4-FFF2-40B4-BE49-F238E27FC236}">
              <a16:creationId xmlns:a16="http://schemas.microsoft.com/office/drawing/2014/main" id="{00000000-0008-0000-0100-0000AD020000}"/>
            </a:ext>
          </a:extLst>
        </xdr:cNvPr>
        <xdr:cNvSpPr/>
      </xdr:nvSpPr>
      <xdr:spPr>
        <a:xfrm>
          <a:off x="14649450" y="1775333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116840</xdr:rowOff>
    </xdr:from>
    <xdr:ext cx="403860" cy="259080"/>
    <xdr:sp macro="" textlink="">
      <xdr:nvSpPr>
        <xdr:cNvPr id="686" name="【公民館】&#10;有形固定資産減価償却率該当値テキスト">
          <a:extLst>
            <a:ext uri="{FF2B5EF4-FFF2-40B4-BE49-F238E27FC236}">
              <a16:creationId xmlns:a16="http://schemas.microsoft.com/office/drawing/2014/main" id="{00000000-0008-0000-0100-0000AE020000}"/>
            </a:ext>
          </a:extLst>
        </xdr:cNvPr>
        <xdr:cNvSpPr txBox="1"/>
      </xdr:nvSpPr>
      <xdr:spPr>
        <a:xfrm>
          <a:off x="14738350" y="176047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50165</xdr:rowOff>
    </xdr:from>
    <xdr:to>
      <xdr:col>81</xdr:col>
      <xdr:colOff>101600</xdr:colOff>
      <xdr:row>105</xdr:row>
      <xdr:rowOff>151765</xdr:rowOff>
    </xdr:to>
    <xdr:sp macro="" textlink="">
      <xdr:nvSpPr>
        <xdr:cNvPr id="687" name="楕円 686">
          <a:extLst>
            <a:ext uri="{FF2B5EF4-FFF2-40B4-BE49-F238E27FC236}">
              <a16:creationId xmlns:a16="http://schemas.microsoft.com/office/drawing/2014/main" id="{00000000-0008-0000-0100-0000AF020000}"/>
            </a:ext>
          </a:extLst>
        </xdr:cNvPr>
        <xdr:cNvSpPr/>
      </xdr:nvSpPr>
      <xdr:spPr>
        <a:xfrm>
          <a:off x="13887450" y="1770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100965</xdr:rowOff>
    </xdr:from>
    <xdr:to>
      <xdr:col>85</xdr:col>
      <xdr:colOff>127000</xdr:colOff>
      <xdr:row>105</xdr:row>
      <xdr:rowOff>144780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3938250" y="17760315"/>
          <a:ext cx="762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166370</xdr:rowOff>
    </xdr:from>
    <xdr:to>
      <xdr:col>76</xdr:col>
      <xdr:colOff>165100</xdr:colOff>
      <xdr:row>105</xdr:row>
      <xdr:rowOff>96520</xdr:rowOff>
    </xdr:to>
    <xdr:sp macro="" textlink="">
      <xdr:nvSpPr>
        <xdr:cNvPr id="689" name="楕円 688">
          <a:extLst>
            <a:ext uri="{FF2B5EF4-FFF2-40B4-BE49-F238E27FC236}">
              <a16:creationId xmlns:a16="http://schemas.microsoft.com/office/drawing/2014/main" id="{00000000-0008-0000-0100-0000B1020000}"/>
            </a:ext>
          </a:extLst>
        </xdr:cNvPr>
        <xdr:cNvSpPr/>
      </xdr:nvSpPr>
      <xdr:spPr>
        <a:xfrm>
          <a:off x="13093700" y="1765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45720</xdr:rowOff>
    </xdr:from>
    <xdr:to>
      <xdr:col>81</xdr:col>
      <xdr:colOff>50800</xdr:colOff>
      <xdr:row>105</xdr:row>
      <xdr:rowOff>100965</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3144500" y="17705070"/>
          <a:ext cx="79375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120650</xdr:rowOff>
    </xdr:from>
    <xdr:to>
      <xdr:col>72</xdr:col>
      <xdr:colOff>38100</xdr:colOff>
      <xdr:row>105</xdr:row>
      <xdr:rowOff>50800</xdr:rowOff>
    </xdr:to>
    <xdr:sp macro="" textlink="">
      <xdr:nvSpPr>
        <xdr:cNvPr id="691" name="楕円 690">
          <a:extLst>
            <a:ext uri="{FF2B5EF4-FFF2-40B4-BE49-F238E27FC236}">
              <a16:creationId xmlns:a16="http://schemas.microsoft.com/office/drawing/2014/main" id="{00000000-0008-0000-0100-0000B3020000}"/>
            </a:ext>
          </a:extLst>
        </xdr:cNvPr>
        <xdr:cNvSpPr/>
      </xdr:nvSpPr>
      <xdr:spPr>
        <a:xfrm>
          <a:off x="12299950" y="176085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105</xdr:row>
      <xdr:rowOff>0</xdr:rowOff>
    </xdr:from>
    <xdr:to>
      <xdr:col>76</xdr:col>
      <xdr:colOff>114300</xdr:colOff>
      <xdr:row>105</xdr:row>
      <xdr:rowOff>45720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2344400" y="17659350"/>
          <a:ext cx="8001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74930</xdr:rowOff>
    </xdr:from>
    <xdr:to>
      <xdr:col>67</xdr:col>
      <xdr:colOff>101600</xdr:colOff>
      <xdr:row>105</xdr:row>
      <xdr:rowOff>5080</xdr:rowOff>
    </xdr:to>
    <xdr:sp macro="" textlink="">
      <xdr:nvSpPr>
        <xdr:cNvPr id="693" name="楕円 692">
          <a:extLst>
            <a:ext uri="{FF2B5EF4-FFF2-40B4-BE49-F238E27FC236}">
              <a16:creationId xmlns:a16="http://schemas.microsoft.com/office/drawing/2014/main" id="{00000000-0008-0000-0100-0000B5020000}"/>
            </a:ext>
          </a:extLst>
        </xdr:cNvPr>
        <xdr:cNvSpPr/>
      </xdr:nvSpPr>
      <xdr:spPr>
        <a:xfrm>
          <a:off x="11487150" y="1756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125730</xdr:rowOff>
    </xdr:from>
    <xdr:to>
      <xdr:col>71</xdr:col>
      <xdr:colOff>171450</xdr:colOff>
      <xdr:row>105</xdr:row>
      <xdr:rowOff>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1537950" y="17613630"/>
          <a:ext cx="8064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106</xdr:row>
      <xdr:rowOff>20955</xdr:rowOff>
    </xdr:from>
    <xdr:ext cx="403860" cy="257810"/>
    <xdr:sp macro="" textlink="">
      <xdr:nvSpPr>
        <xdr:cNvPr id="695" name="n_1aveValue【公民館】&#10;有形固定資産減価償却率">
          <a:extLst>
            <a:ext uri="{FF2B5EF4-FFF2-40B4-BE49-F238E27FC236}">
              <a16:creationId xmlns:a16="http://schemas.microsoft.com/office/drawing/2014/main" id="{00000000-0008-0000-0100-0000B7020000}"/>
            </a:ext>
          </a:extLst>
        </xdr:cNvPr>
        <xdr:cNvSpPr txBox="1"/>
      </xdr:nvSpPr>
      <xdr:spPr>
        <a:xfrm>
          <a:off x="13742035" y="178517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67310</xdr:rowOff>
    </xdr:from>
    <xdr:ext cx="403860" cy="259080"/>
    <xdr:sp macro="" textlink="">
      <xdr:nvSpPr>
        <xdr:cNvPr id="696" name="n_2aveValue【公民館】&#10;有形固定資産減価償却率">
          <a:extLst>
            <a:ext uri="{FF2B5EF4-FFF2-40B4-BE49-F238E27FC236}">
              <a16:creationId xmlns:a16="http://schemas.microsoft.com/office/drawing/2014/main" id="{00000000-0008-0000-0100-0000B8020000}"/>
            </a:ext>
          </a:extLst>
        </xdr:cNvPr>
        <xdr:cNvSpPr txBox="1"/>
      </xdr:nvSpPr>
      <xdr:spPr>
        <a:xfrm>
          <a:off x="12960985" y="173837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127635</xdr:rowOff>
    </xdr:from>
    <xdr:ext cx="405130" cy="259080"/>
    <xdr:sp macro="" textlink="">
      <xdr:nvSpPr>
        <xdr:cNvPr id="697" name="n_3aveValue【公民館】&#10;有形固定資産減価償却率">
          <a:extLst>
            <a:ext uri="{FF2B5EF4-FFF2-40B4-BE49-F238E27FC236}">
              <a16:creationId xmlns:a16="http://schemas.microsoft.com/office/drawing/2014/main" id="{00000000-0008-0000-0100-0000B9020000}"/>
            </a:ext>
          </a:extLst>
        </xdr:cNvPr>
        <xdr:cNvSpPr txBox="1"/>
      </xdr:nvSpPr>
      <xdr:spPr>
        <a:xfrm>
          <a:off x="12167235" y="177869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60960</xdr:rowOff>
    </xdr:from>
    <xdr:ext cx="403860" cy="259080"/>
    <xdr:sp macro="" textlink="">
      <xdr:nvSpPr>
        <xdr:cNvPr id="698" name="n_4aveValue【公民館】&#10;有形固定資産減価償却率">
          <a:extLst>
            <a:ext uri="{FF2B5EF4-FFF2-40B4-BE49-F238E27FC236}">
              <a16:creationId xmlns:a16="http://schemas.microsoft.com/office/drawing/2014/main" id="{00000000-0008-0000-0100-0000BA020000}"/>
            </a:ext>
          </a:extLst>
        </xdr:cNvPr>
        <xdr:cNvSpPr txBox="1"/>
      </xdr:nvSpPr>
      <xdr:spPr>
        <a:xfrm>
          <a:off x="11354435" y="177203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103</xdr:row>
      <xdr:rowOff>168275</xdr:rowOff>
    </xdr:from>
    <xdr:ext cx="403860" cy="257810"/>
    <xdr:sp macro="" textlink="">
      <xdr:nvSpPr>
        <xdr:cNvPr id="699" name="n_1mainValue【公民館】&#10;有形固定資産減価償却率">
          <a:extLst>
            <a:ext uri="{FF2B5EF4-FFF2-40B4-BE49-F238E27FC236}">
              <a16:creationId xmlns:a16="http://schemas.microsoft.com/office/drawing/2014/main" id="{00000000-0008-0000-0100-0000BB020000}"/>
            </a:ext>
          </a:extLst>
        </xdr:cNvPr>
        <xdr:cNvSpPr txBox="1"/>
      </xdr:nvSpPr>
      <xdr:spPr>
        <a:xfrm>
          <a:off x="13742035" y="174847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105</xdr:row>
      <xdr:rowOff>87630</xdr:rowOff>
    </xdr:from>
    <xdr:ext cx="403860" cy="257810"/>
    <xdr:sp macro="" textlink="">
      <xdr:nvSpPr>
        <xdr:cNvPr id="700" name="n_2mainValue【公民館】&#10;有形固定資産減価償却率">
          <a:extLst>
            <a:ext uri="{FF2B5EF4-FFF2-40B4-BE49-F238E27FC236}">
              <a16:creationId xmlns:a16="http://schemas.microsoft.com/office/drawing/2014/main" id="{00000000-0008-0000-0100-0000BC020000}"/>
            </a:ext>
          </a:extLst>
        </xdr:cNvPr>
        <xdr:cNvSpPr txBox="1"/>
      </xdr:nvSpPr>
      <xdr:spPr>
        <a:xfrm>
          <a:off x="12960985" y="177469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103</xdr:row>
      <xdr:rowOff>67310</xdr:rowOff>
    </xdr:from>
    <xdr:ext cx="405130" cy="259080"/>
    <xdr:sp macro="" textlink="">
      <xdr:nvSpPr>
        <xdr:cNvPr id="701" name="n_3mainValue【公民館】&#10;有形固定資産減価償却率">
          <a:extLst>
            <a:ext uri="{FF2B5EF4-FFF2-40B4-BE49-F238E27FC236}">
              <a16:creationId xmlns:a16="http://schemas.microsoft.com/office/drawing/2014/main" id="{00000000-0008-0000-0100-0000BD020000}"/>
            </a:ext>
          </a:extLst>
        </xdr:cNvPr>
        <xdr:cNvSpPr txBox="1"/>
      </xdr:nvSpPr>
      <xdr:spPr>
        <a:xfrm>
          <a:off x="12167235" y="17383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103</xdr:row>
      <xdr:rowOff>21590</xdr:rowOff>
    </xdr:from>
    <xdr:ext cx="403860" cy="259080"/>
    <xdr:sp macro="" textlink="">
      <xdr:nvSpPr>
        <xdr:cNvPr id="702" name="n_4mainValue【公民館】&#10;有形固定資産減価償却率">
          <a:extLst>
            <a:ext uri="{FF2B5EF4-FFF2-40B4-BE49-F238E27FC236}">
              <a16:creationId xmlns:a16="http://schemas.microsoft.com/office/drawing/2014/main" id="{00000000-0008-0000-0100-0000BE020000}"/>
            </a:ext>
          </a:extLst>
        </xdr:cNvPr>
        <xdr:cNvSpPr txBox="1"/>
      </xdr:nvSpPr>
      <xdr:spPr>
        <a:xfrm>
          <a:off x="11354435" y="173380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00000000-0008-0000-0100-0000C2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00000000-0008-0000-0100-0000C3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00000000-0008-0000-0100-0000C4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00000000-0008-0000-0100-0000C5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00000000-0008-0000-0100-0000C602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644015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a:off x="164592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090" cy="259080"/>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6048990" y="181076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164592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090" cy="259080"/>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6048990" y="176504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090" cy="259080"/>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6048990" y="17193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090" cy="259080"/>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6048990" y="16736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1604899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00000000-0008-0000-0100-0000D302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57785</xdr:rowOff>
    </xdr:from>
    <xdr:to>
      <xdr:col>116</xdr:col>
      <xdr:colOff>62865</xdr:colOff>
      <xdr:row>108</xdr:row>
      <xdr:rowOff>67310</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flipV="1">
          <a:off x="19951065" y="1685988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71120</xdr:rowOff>
    </xdr:from>
    <xdr:ext cx="468630" cy="259080"/>
    <xdr:sp macro="" textlink="">
      <xdr:nvSpPr>
        <xdr:cNvPr id="725" name="【公民館】&#10;一人当たり面積最小値テキスト">
          <a:extLst>
            <a:ext uri="{FF2B5EF4-FFF2-40B4-BE49-F238E27FC236}">
              <a16:creationId xmlns:a16="http://schemas.microsoft.com/office/drawing/2014/main" id="{00000000-0008-0000-0100-0000D5020000}"/>
            </a:ext>
          </a:extLst>
        </xdr:cNvPr>
        <xdr:cNvSpPr txBox="1"/>
      </xdr:nvSpPr>
      <xdr:spPr>
        <a:xfrm>
          <a:off x="19989800" y="182448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67310</xdr:rowOff>
    </xdr:from>
    <xdr:to>
      <xdr:col>116</xdr:col>
      <xdr:colOff>152400</xdr:colOff>
      <xdr:row>108</xdr:row>
      <xdr:rowOff>67310</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19881850" y="18241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4445</xdr:rowOff>
    </xdr:from>
    <xdr:ext cx="468630" cy="259080"/>
    <xdr:sp macro="" textlink="">
      <xdr:nvSpPr>
        <xdr:cNvPr id="727" name="【公民館】&#10;一人当たり面積最大値テキスト">
          <a:extLst>
            <a:ext uri="{FF2B5EF4-FFF2-40B4-BE49-F238E27FC236}">
              <a16:creationId xmlns:a16="http://schemas.microsoft.com/office/drawing/2014/main" id="{00000000-0008-0000-0100-0000D7020000}"/>
            </a:ext>
          </a:extLst>
        </xdr:cNvPr>
        <xdr:cNvSpPr txBox="1"/>
      </xdr:nvSpPr>
      <xdr:spPr>
        <a:xfrm>
          <a:off x="19989800" y="166350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1.520</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57785</xdr:rowOff>
    </xdr:from>
    <xdr:to>
      <xdr:col>116</xdr:col>
      <xdr:colOff>152400</xdr:colOff>
      <xdr:row>100</xdr:row>
      <xdr:rowOff>57785</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a:off x="19881850" y="168598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86360</xdr:rowOff>
    </xdr:from>
    <xdr:ext cx="468630" cy="257810"/>
    <xdr:sp macro="" textlink="">
      <xdr:nvSpPr>
        <xdr:cNvPr id="729" name="【公民館】&#10;一人当たり面積平均値テキスト">
          <a:extLst>
            <a:ext uri="{FF2B5EF4-FFF2-40B4-BE49-F238E27FC236}">
              <a16:creationId xmlns:a16="http://schemas.microsoft.com/office/drawing/2014/main" id="{00000000-0008-0000-0100-0000D9020000}"/>
            </a:ext>
          </a:extLst>
        </xdr:cNvPr>
        <xdr:cNvSpPr txBox="1"/>
      </xdr:nvSpPr>
      <xdr:spPr>
        <a:xfrm>
          <a:off x="19989800" y="17745710"/>
          <a:ext cx="4686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63500</xdr:rowOff>
    </xdr:from>
    <xdr:to>
      <xdr:col>116</xdr:col>
      <xdr:colOff>114300</xdr:colOff>
      <xdr:row>106</xdr:row>
      <xdr:rowOff>164465</xdr:rowOff>
    </xdr:to>
    <xdr:sp macro="" textlink="">
      <xdr:nvSpPr>
        <xdr:cNvPr id="730" name="フローチャート: 判断 729">
          <a:extLst>
            <a:ext uri="{FF2B5EF4-FFF2-40B4-BE49-F238E27FC236}">
              <a16:creationId xmlns:a16="http://schemas.microsoft.com/office/drawing/2014/main" id="{00000000-0008-0000-0100-0000DA020000}"/>
            </a:ext>
          </a:extLst>
        </xdr:cNvPr>
        <xdr:cNvSpPr/>
      </xdr:nvSpPr>
      <xdr:spPr>
        <a:xfrm>
          <a:off x="19900900" y="17894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68580</xdr:rowOff>
    </xdr:from>
    <xdr:to>
      <xdr:col>112</xdr:col>
      <xdr:colOff>38100</xdr:colOff>
      <xdr:row>106</xdr:row>
      <xdr:rowOff>170180</xdr:rowOff>
    </xdr:to>
    <xdr:sp macro="" textlink="">
      <xdr:nvSpPr>
        <xdr:cNvPr id="731" name="フローチャート: 判断 730">
          <a:extLst>
            <a:ext uri="{FF2B5EF4-FFF2-40B4-BE49-F238E27FC236}">
              <a16:creationId xmlns:a16="http://schemas.microsoft.com/office/drawing/2014/main" id="{00000000-0008-0000-0100-0000DB020000}"/>
            </a:ext>
          </a:extLst>
        </xdr:cNvPr>
        <xdr:cNvSpPr/>
      </xdr:nvSpPr>
      <xdr:spPr>
        <a:xfrm>
          <a:off x="19157950" y="17899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2" name="フローチャート: 判断 731">
          <a:extLst>
            <a:ext uri="{FF2B5EF4-FFF2-40B4-BE49-F238E27FC236}">
              <a16:creationId xmlns:a16="http://schemas.microsoft.com/office/drawing/2014/main" id="{00000000-0008-0000-0100-0000DC020000}"/>
            </a:ext>
          </a:extLst>
        </xdr:cNvPr>
        <xdr:cNvSpPr/>
      </xdr:nvSpPr>
      <xdr:spPr>
        <a:xfrm>
          <a:off x="18345150" y="1790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94615</xdr:rowOff>
    </xdr:from>
    <xdr:to>
      <xdr:col>102</xdr:col>
      <xdr:colOff>165100</xdr:colOff>
      <xdr:row>107</xdr:row>
      <xdr:rowOff>24765</xdr:rowOff>
    </xdr:to>
    <xdr:sp macro="" textlink="">
      <xdr:nvSpPr>
        <xdr:cNvPr id="733" name="フローチャート: 判断 732">
          <a:extLst>
            <a:ext uri="{FF2B5EF4-FFF2-40B4-BE49-F238E27FC236}">
              <a16:creationId xmlns:a16="http://schemas.microsoft.com/office/drawing/2014/main" id="{00000000-0008-0000-0100-0000DD020000}"/>
            </a:ext>
          </a:extLst>
        </xdr:cNvPr>
        <xdr:cNvSpPr/>
      </xdr:nvSpPr>
      <xdr:spPr>
        <a:xfrm>
          <a:off x="17551400" y="1792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113030</xdr:rowOff>
    </xdr:from>
    <xdr:to>
      <xdr:col>98</xdr:col>
      <xdr:colOff>38100</xdr:colOff>
      <xdr:row>107</xdr:row>
      <xdr:rowOff>43180</xdr:rowOff>
    </xdr:to>
    <xdr:sp macro="" textlink="">
      <xdr:nvSpPr>
        <xdr:cNvPr id="734" name="フローチャート: 判断 733">
          <a:extLst>
            <a:ext uri="{FF2B5EF4-FFF2-40B4-BE49-F238E27FC236}">
              <a16:creationId xmlns:a16="http://schemas.microsoft.com/office/drawing/2014/main" id="{00000000-0008-0000-0100-0000DE020000}"/>
            </a:ext>
          </a:extLst>
        </xdr:cNvPr>
        <xdr:cNvSpPr/>
      </xdr:nvSpPr>
      <xdr:spPr>
        <a:xfrm>
          <a:off x="16757650" y="179438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737" name="テキスト ボックス 736">
          <a:extLst>
            <a:ext uri="{FF2B5EF4-FFF2-40B4-BE49-F238E27FC236}">
              <a16:creationId xmlns:a16="http://schemas.microsoft.com/office/drawing/2014/main" id="{00000000-0008-0000-0100-0000E1020000}"/>
            </a:ext>
          </a:extLst>
        </xdr:cNvPr>
        <xdr:cNvSpPr txBox="1"/>
      </xdr:nvSpPr>
      <xdr:spPr>
        <a:xfrm>
          <a:off x="18224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38" name="テキスト ボックス 737">
          <a:extLst>
            <a:ext uri="{FF2B5EF4-FFF2-40B4-BE49-F238E27FC236}">
              <a16:creationId xmlns:a16="http://schemas.microsoft.com/office/drawing/2014/main" id="{00000000-0008-0000-0100-0000E202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739" name="テキスト ボックス 738">
          <a:extLst>
            <a:ext uri="{FF2B5EF4-FFF2-40B4-BE49-F238E27FC236}">
              <a16:creationId xmlns:a16="http://schemas.microsoft.com/office/drawing/2014/main" id="{00000000-0008-0000-0100-0000E302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93345</xdr:rowOff>
    </xdr:from>
    <xdr:to>
      <xdr:col>116</xdr:col>
      <xdr:colOff>114300</xdr:colOff>
      <xdr:row>107</xdr:row>
      <xdr:rowOff>23495</xdr:rowOff>
    </xdr:to>
    <xdr:sp macro="" textlink="">
      <xdr:nvSpPr>
        <xdr:cNvPr id="740" name="楕円 739">
          <a:extLst>
            <a:ext uri="{FF2B5EF4-FFF2-40B4-BE49-F238E27FC236}">
              <a16:creationId xmlns:a16="http://schemas.microsoft.com/office/drawing/2014/main" id="{00000000-0008-0000-0100-0000E4020000}"/>
            </a:ext>
          </a:extLst>
        </xdr:cNvPr>
        <xdr:cNvSpPr/>
      </xdr:nvSpPr>
      <xdr:spPr>
        <a:xfrm>
          <a:off x="19900900" y="1792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71755</xdr:rowOff>
    </xdr:from>
    <xdr:ext cx="468630" cy="259080"/>
    <xdr:sp macro="" textlink="">
      <xdr:nvSpPr>
        <xdr:cNvPr id="741" name="【公民館】&#10;一人当たり面積該当値テキスト">
          <a:extLst>
            <a:ext uri="{FF2B5EF4-FFF2-40B4-BE49-F238E27FC236}">
              <a16:creationId xmlns:a16="http://schemas.microsoft.com/office/drawing/2014/main" id="{00000000-0008-0000-0100-0000E5020000}"/>
            </a:ext>
          </a:extLst>
        </xdr:cNvPr>
        <xdr:cNvSpPr txBox="1"/>
      </xdr:nvSpPr>
      <xdr:spPr>
        <a:xfrm>
          <a:off x="19989800" y="179025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0.301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101600</xdr:rowOff>
    </xdr:from>
    <xdr:to>
      <xdr:col>112</xdr:col>
      <xdr:colOff>38100</xdr:colOff>
      <xdr:row>107</xdr:row>
      <xdr:rowOff>31750</xdr:rowOff>
    </xdr:to>
    <xdr:sp macro="" textlink="">
      <xdr:nvSpPr>
        <xdr:cNvPr id="742" name="楕円 741">
          <a:extLst>
            <a:ext uri="{FF2B5EF4-FFF2-40B4-BE49-F238E27FC236}">
              <a16:creationId xmlns:a16="http://schemas.microsoft.com/office/drawing/2014/main" id="{00000000-0008-0000-0100-0000E6020000}"/>
            </a:ext>
          </a:extLst>
        </xdr:cNvPr>
        <xdr:cNvSpPr/>
      </xdr:nvSpPr>
      <xdr:spPr>
        <a:xfrm>
          <a:off x="19157950" y="17932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106</xdr:row>
      <xdr:rowOff>144145</xdr:rowOff>
    </xdr:from>
    <xdr:to>
      <xdr:col>116</xdr:col>
      <xdr:colOff>63500</xdr:colOff>
      <xdr:row>106</xdr:row>
      <xdr:rowOff>152400</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flipV="1">
          <a:off x="19202400" y="17974945"/>
          <a:ext cx="7493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56515</xdr:rowOff>
    </xdr:from>
    <xdr:to>
      <xdr:col>107</xdr:col>
      <xdr:colOff>101600</xdr:colOff>
      <xdr:row>106</xdr:row>
      <xdr:rowOff>158115</xdr:rowOff>
    </xdr:to>
    <xdr:sp macro="" textlink="">
      <xdr:nvSpPr>
        <xdr:cNvPr id="744" name="楕円 743">
          <a:extLst>
            <a:ext uri="{FF2B5EF4-FFF2-40B4-BE49-F238E27FC236}">
              <a16:creationId xmlns:a16="http://schemas.microsoft.com/office/drawing/2014/main" id="{00000000-0008-0000-0100-0000E8020000}"/>
            </a:ext>
          </a:extLst>
        </xdr:cNvPr>
        <xdr:cNvSpPr/>
      </xdr:nvSpPr>
      <xdr:spPr>
        <a:xfrm>
          <a:off x="18345150" y="1788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107315</xdr:rowOff>
    </xdr:from>
    <xdr:to>
      <xdr:col>111</xdr:col>
      <xdr:colOff>171450</xdr:colOff>
      <xdr:row>106</xdr:row>
      <xdr:rowOff>152400</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8395950" y="17938115"/>
          <a:ext cx="8064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63500</xdr:rowOff>
    </xdr:from>
    <xdr:to>
      <xdr:col>102</xdr:col>
      <xdr:colOff>165100</xdr:colOff>
      <xdr:row>106</xdr:row>
      <xdr:rowOff>165100</xdr:rowOff>
    </xdr:to>
    <xdr:sp macro="" textlink="">
      <xdr:nvSpPr>
        <xdr:cNvPr id="746" name="楕円 745">
          <a:extLst>
            <a:ext uri="{FF2B5EF4-FFF2-40B4-BE49-F238E27FC236}">
              <a16:creationId xmlns:a16="http://schemas.microsoft.com/office/drawing/2014/main" id="{00000000-0008-0000-0100-0000EA020000}"/>
            </a:ext>
          </a:extLst>
        </xdr:cNvPr>
        <xdr:cNvSpPr/>
      </xdr:nvSpPr>
      <xdr:spPr>
        <a:xfrm>
          <a:off x="175514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107315</xdr:rowOff>
    </xdr:from>
    <xdr:to>
      <xdr:col>107</xdr:col>
      <xdr:colOff>50800</xdr:colOff>
      <xdr:row>106</xdr:row>
      <xdr:rowOff>114300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flipV="1">
          <a:off x="17602200" y="17938115"/>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71120</xdr:rowOff>
    </xdr:from>
    <xdr:to>
      <xdr:col>98</xdr:col>
      <xdr:colOff>38100</xdr:colOff>
      <xdr:row>107</xdr:row>
      <xdr:rowOff>1270</xdr:rowOff>
    </xdr:to>
    <xdr:sp macro="" textlink="">
      <xdr:nvSpPr>
        <xdr:cNvPr id="748" name="楕円 747">
          <a:extLst>
            <a:ext uri="{FF2B5EF4-FFF2-40B4-BE49-F238E27FC236}">
              <a16:creationId xmlns:a16="http://schemas.microsoft.com/office/drawing/2014/main" id="{00000000-0008-0000-0100-0000EC020000}"/>
            </a:ext>
          </a:extLst>
        </xdr:cNvPr>
        <xdr:cNvSpPr/>
      </xdr:nvSpPr>
      <xdr:spPr>
        <a:xfrm>
          <a:off x="16757650" y="179019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106</xdr:row>
      <xdr:rowOff>114300</xdr:rowOff>
    </xdr:from>
    <xdr:to>
      <xdr:col>102</xdr:col>
      <xdr:colOff>114300</xdr:colOff>
      <xdr:row>106</xdr:row>
      <xdr:rowOff>121920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flipV="1">
          <a:off x="16802100" y="17945100"/>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15240</xdr:rowOff>
    </xdr:from>
    <xdr:ext cx="469900" cy="259080"/>
    <xdr:sp macro="" textlink="">
      <xdr:nvSpPr>
        <xdr:cNvPr id="750" name="n_1aveValue【公民館】&#10;一人当たり面積">
          <a:extLst>
            <a:ext uri="{FF2B5EF4-FFF2-40B4-BE49-F238E27FC236}">
              <a16:creationId xmlns:a16="http://schemas.microsoft.com/office/drawing/2014/main" id="{00000000-0008-0000-0100-0000EE020000}"/>
            </a:ext>
          </a:extLst>
        </xdr:cNvPr>
        <xdr:cNvSpPr txBox="1"/>
      </xdr:nvSpPr>
      <xdr:spPr>
        <a:xfrm>
          <a:off x="18980150" y="17674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170180</xdr:rowOff>
    </xdr:from>
    <xdr:ext cx="469900" cy="259080"/>
    <xdr:sp macro="" textlink="">
      <xdr:nvSpPr>
        <xdr:cNvPr id="751" name="n_2aveValue【公民館】&#10;一人当たり面積">
          <a:extLst>
            <a:ext uri="{FF2B5EF4-FFF2-40B4-BE49-F238E27FC236}">
              <a16:creationId xmlns:a16="http://schemas.microsoft.com/office/drawing/2014/main" id="{00000000-0008-0000-0100-0000EF020000}"/>
            </a:ext>
          </a:extLst>
        </xdr:cNvPr>
        <xdr:cNvSpPr txBox="1"/>
      </xdr:nvSpPr>
      <xdr:spPr>
        <a:xfrm>
          <a:off x="18180050" y="18000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107</xdr:row>
      <xdr:rowOff>15875</xdr:rowOff>
    </xdr:from>
    <xdr:ext cx="469900" cy="259080"/>
    <xdr:sp macro="" textlink="">
      <xdr:nvSpPr>
        <xdr:cNvPr id="752" name="n_3aveValue【公民館】&#10;一人当たり面積">
          <a:extLst>
            <a:ext uri="{FF2B5EF4-FFF2-40B4-BE49-F238E27FC236}">
              <a16:creationId xmlns:a16="http://schemas.microsoft.com/office/drawing/2014/main" id="{00000000-0008-0000-0100-0000F0020000}"/>
            </a:ext>
          </a:extLst>
        </xdr:cNvPr>
        <xdr:cNvSpPr txBox="1"/>
      </xdr:nvSpPr>
      <xdr:spPr>
        <a:xfrm>
          <a:off x="17386300" y="180181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107</xdr:row>
      <xdr:rowOff>34290</xdr:rowOff>
    </xdr:from>
    <xdr:ext cx="469900" cy="259080"/>
    <xdr:sp macro="" textlink="">
      <xdr:nvSpPr>
        <xdr:cNvPr id="753" name="n_4aveValue【公民館】&#10;一人当たり面積">
          <a:extLst>
            <a:ext uri="{FF2B5EF4-FFF2-40B4-BE49-F238E27FC236}">
              <a16:creationId xmlns:a16="http://schemas.microsoft.com/office/drawing/2014/main" id="{00000000-0008-0000-0100-0000F1020000}"/>
            </a:ext>
          </a:extLst>
        </xdr:cNvPr>
        <xdr:cNvSpPr txBox="1"/>
      </xdr:nvSpPr>
      <xdr:spPr>
        <a:xfrm>
          <a:off x="16592550" y="18036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22860</xdr:rowOff>
    </xdr:from>
    <xdr:ext cx="469900" cy="259080"/>
    <xdr:sp macro="" textlink="">
      <xdr:nvSpPr>
        <xdr:cNvPr id="754" name="n_1mainValue【公民館】&#10;一人当たり面積">
          <a:extLst>
            <a:ext uri="{FF2B5EF4-FFF2-40B4-BE49-F238E27FC236}">
              <a16:creationId xmlns:a16="http://schemas.microsoft.com/office/drawing/2014/main" id="{00000000-0008-0000-0100-0000F2020000}"/>
            </a:ext>
          </a:extLst>
        </xdr:cNvPr>
        <xdr:cNvSpPr txBox="1"/>
      </xdr:nvSpPr>
      <xdr:spPr>
        <a:xfrm>
          <a:off x="18980150" y="18025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105</xdr:row>
      <xdr:rowOff>3175</xdr:rowOff>
    </xdr:from>
    <xdr:ext cx="469900" cy="259080"/>
    <xdr:sp macro="" textlink="">
      <xdr:nvSpPr>
        <xdr:cNvPr id="755" name="n_2mainValue【公民館】&#10;一人当たり面積">
          <a:extLst>
            <a:ext uri="{FF2B5EF4-FFF2-40B4-BE49-F238E27FC236}">
              <a16:creationId xmlns:a16="http://schemas.microsoft.com/office/drawing/2014/main" id="{00000000-0008-0000-0100-0000F3020000}"/>
            </a:ext>
          </a:extLst>
        </xdr:cNvPr>
        <xdr:cNvSpPr txBox="1"/>
      </xdr:nvSpPr>
      <xdr:spPr>
        <a:xfrm>
          <a:off x="18180050" y="176625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105</xdr:row>
      <xdr:rowOff>10795</xdr:rowOff>
    </xdr:from>
    <xdr:ext cx="469900" cy="258445"/>
    <xdr:sp macro="" textlink="">
      <xdr:nvSpPr>
        <xdr:cNvPr id="756" name="n_3mainValue【公民館】&#10;一人当たり面積">
          <a:extLst>
            <a:ext uri="{FF2B5EF4-FFF2-40B4-BE49-F238E27FC236}">
              <a16:creationId xmlns:a16="http://schemas.microsoft.com/office/drawing/2014/main" id="{00000000-0008-0000-0100-0000F4020000}"/>
            </a:ext>
          </a:extLst>
        </xdr:cNvPr>
        <xdr:cNvSpPr txBox="1"/>
      </xdr:nvSpPr>
      <xdr:spPr>
        <a:xfrm>
          <a:off x="17386300" y="176701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105</xdr:row>
      <xdr:rowOff>17780</xdr:rowOff>
    </xdr:from>
    <xdr:ext cx="469900" cy="257810"/>
    <xdr:sp macro="" textlink="">
      <xdr:nvSpPr>
        <xdr:cNvPr id="757" name="n_4mainValue【公民館】&#10;一人当たり面積">
          <a:extLst>
            <a:ext uri="{FF2B5EF4-FFF2-40B4-BE49-F238E27FC236}">
              <a16:creationId xmlns:a16="http://schemas.microsoft.com/office/drawing/2014/main" id="{00000000-0008-0000-0100-0000F5020000}"/>
            </a:ext>
          </a:extLst>
        </xdr:cNvPr>
        <xdr:cNvSpPr txBox="1"/>
      </xdr:nvSpPr>
      <xdr:spPr>
        <a:xfrm>
          <a:off x="16592550" y="176771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00000000-0008-0000-0100-0000F602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00000000-0008-0000-0100-0000F702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400" b="0" i="0" u="none" strike="noStrike" baseline="0">
              <a:solidFill>
                <a:schemeClr val="dk1"/>
              </a:solidFill>
              <a:latin typeface="ＭＳ Ｐゴシック"/>
              <a:ea typeface="ＭＳ Ｐゴシック"/>
              <a:cs typeface="+mn-cs"/>
            </a:rPr>
            <a:t>本町の地理的条件（面積が広大かつ過疎地域）を解消する投資的事業の実施から、一人当たりの面積や有形固定資産額は類似団体平均と比較して高くならざるを得ない。</a:t>
          </a:r>
        </a:p>
        <a:p>
          <a:r>
            <a:rPr lang="ja-JP" altLang="en-US" sz="1400" b="0" i="0" u="none" strike="noStrike" baseline="0">
              <a:solidFill>
                <a:schemeClr val="dk1"/>
              </a:solidFill>
              <a:latin typeface="ＭＳ Ｐゴシック"/>
              <a:ea typeface="ＭＳ Ｐゴシック"/>
              <a:cs typeface="+mn-cs"/>
            </a:rPr>
            <a:t>また、特に公営住宅において、昭和60年代～平成初期に建築された施設が多くあり、耐用年数を経過しつつあるため有形固定資産減価償却率が高くなっている。</a:t>
          </a:r>
          <a:endParaRPr kumimoji="1" lang="ja-JP" altLang="en-US" sz="1300">
            <a:latin typeface="ＭＳ Ｐゴシック"/>
            <a:ea typeface="ＭＳ Ｐゴシック"/>
          </a:endParaRPr>
        </a:p>
        <a:p>
          <a:r>
            <a:rPr lang="ja-JP" altLang="en-US" sz="1400" b="0" i="0" u="none" strike="noStrike" baseline="0">
              <a:solidFill>
                <a:schemeClr val="dk1"/>
              </a:solidFill>
              <a:latin typeface="ＭＳ Ｐゴシック"/>
              <a:ea typeface="ＭＳ Ｐゴシック"/>
              <a:cs typeface="+mn-cs"/>
            </a:rPr>
            <a:t>以上のことから、人口減少に応じた施設の在り方の検討や、今後も活用が見込まれる既存の施設については、長寿命化計画に基づいた適切な修繕を行うことで、中長期的な視野に基づいた施設運営を行っていく。</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京都府京丹波町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12,384
12,119
303.09
12,271,102
12,199,521
56,234
6,816,403
13,805,964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15.2
58.0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09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41350" y="2736215"/>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09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41350" y="3667125"/>
          <a:ext cx="4433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0345"/>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666750" y="5033010"/>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090" cy="25209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7559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90805</xdr:rowOff>
    </xdr:from>
    <xdr:to>
      <xdr:col>28</xdr:col>
      <xdr:colOff>114300</xdr:colOff>
      <xdr:row>42</xdr:row>
      <xdr:rowOff>90805</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685800" y="7135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118745</xdr:rowOff>
    </xdr:from>
    <xdr:ext cx="466090" cy="25336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75590" y="699579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106680</xdr:rowOff>
    </xdr:from>
    <xdr:to>
      <xdr:col>28</xdr:col>
      <xdr:colOff>114300</xdr:colOff>
      <xdr:row>40</xdr:row>
      <xdr:rowOff>106680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685800" y="6816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134620</xdr:rowOff>
    </xdr:from>
    <xdr:ext cx="401955" cy="25336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39725" y="66763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122555</xdr:rowOff>
    </xdr:from>
    <xdr:to>
      <xdr:col>28</xdr:col>
      <xdr:colOff>114300</xdr:colOff>
      <xdr:row>38</xdr:row>
      <xdr:rowOff>122555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685800" y="6496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151130</xdr:rowOff>
    </xdr:from>
    <xdr:ext cx="401955" cy="25336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39725" y="63576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138430</xdr:rowOff>
    </xdr:from>
    <xdr:to>
      <xdr:col>28</xdr:col>
      <xdr:colOff>114300</xdr:colOff>
      <xdr:row>36</xdr:row>
      <xdr:rowOff>138430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685800" y="6177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167005</xdr:rowOff>
    </xdr:from>
    <xdr:ext cx="401955" cy="252730"/>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39725" y="603821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154305</xdr:rowOff>
    </xdr:from>
    <xdr:to>
      <xdr:col>28</xdr:col>
      <xdr:colOff>114300</xdr:colOff>
      <xdr:row>34</xdr:row>
      <xdr:rowOff>154305</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685800" y="5857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1955" cy="25209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39725" y="57194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6858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31115</xdr:rowOff>
    </xdr:from>
    <xdr:ext cx="337820" cy="25209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384810" y="539940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74295</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135255</xdr:rowOff>
    </xdr:from>
    <xdr:to>
      <xdr:col>24</xdr:col>
      <xdr:colOff>62865</xdr:colOff>
      <xdr:row>42</xdr:row>
      <xdr:rowOff>69850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177665" y="5671185"/>
          <a:ext cx="0" cy="1443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73025</xdr:rowOff>
    </xdr:from>
    <xdr:ext cx="403860" cy="25336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216400" y="711771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69850</xdr:rowOff>
    </xdr:from>
    <xdr:to>
      <xdr:col>24</xdr:col>
      <xdr:colOff>152400</xdr:colOff>
      <xdr:row>42</xdr:row>
      <xdr:rowOff>69850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108450" y="7114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83185</xdr:rowOff>
    </xdr:from>
    <xdr:ext cx="339090" cy="25336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216400" y="5451475"/>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135255</xdr:rowOff>
    </xdr:from>
    <xdr:to>
      <xdr:col>24</xdr:col>
      <xdr:colOff>152400</xdr:colOff>
      <xdr:row>33</xdr:row>
      <xdr:rowOff>135255</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108450" y="56711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90170</xdr:rowOff>
    </xdr:from>
    <xdr:ext cx="403860" cy="25209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216400" y="629666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111125</xdr:rowOff>
    </xdr:from>
    <xdr:to>
      <xdr:col>24</xdr:col>
      <xdr:colOff>114300</xdr:colOff>
      <xdr:row>38</xdr:row>
      <xdr:rowOff>42545</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127500" y="63176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64135</xdr:rowOff>
    </xdr:from>
    <xdr:to>
      <xdr:col>20</xdr:col>
      <xdr:colOff>38100</xdr:colOff>
      <xdr:row>37</xdr:row>
      <xdr:rowOff>163830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384550" y="62706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161290</xdr:rowOff>
    </xdr:from>
    <xdr:to>
      <xdr:col>15</xdr:col>
      <xdr:colOff>101600</xdr:colOff>
      <xdr:row>37</xdr:row>
      <xdr:rowOff>92710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571750" y="6200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107950</xdr:rowOff>
    </xdr:from>
    <xdr:to>
      <xdr:col>10</xdr:col>
      <xdr:colOff>165100</xdr:colOff>
      <xdr:row>37</xdr:row>
      <xdr:rowOff>39370</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778000" y="61468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77470</xdr:rowOff>
    </xdr:from>
    <xdr:to>
      <xdr:col>6</xdr:col>
      <xdr:colOff>38100</xdr:colOff>
      <xdr:row>37</xdr:row>
      <xdr:rowOff>8890</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984250" y="61163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09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0068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09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2575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730" cy="25209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4511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09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657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09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857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66675</xdr:rowOff>
    </xdr:from>
    <xdr:to>
      <xdr:col>24</xdr:col>
      <xdr:colOff>114300</xdr:colOff>
      <xdr:row>35</xdr:row>
      <xdr:rowOff>165735</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127500" y="59378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88900</xdr:rowOff>
    </xdr:from>
    <xdr:ext cx="403860" cy="251460"/>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216400" y="5792470"/>
          <a:ext cx="403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111125</xdr:rowOff>
    </xdr:from>
    <xdr:to>
      <xdr:col>20</xdr:col>
      <xdr:colOff>38100</xdr:colOff>
      <xdr:row>35</xdr:row>
      <xdr:rowOff>42545</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384550" y="58146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34</xdr:row>
      <xdr:rowOff>161290</xdr:rowOff>
    </xdr:from>
    <xdr:to>
      <xdr:col>24</xdr:col>
      <xdr:colOff>63500</xdr:colOff>
      <xdr:row>35</xdr:row>
      <xdr:rowOff>116205</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429000" y="5864860"/>
          <a:ext cx="7493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154940</xdr:rowOff>
    </xdr:from>
    <xdr:ext cx="403860" cy="253365"/>
    <xdr:sp macro="" textlink="">
      <xdr:nvSpPr>
        <xdr:cNvPr id="78" name="n_1aveValue【図書館】&#10;有形固定資産減価償却率">
          <a:extLst>
            <a:ext uri="{FF2B5EF4-FFF2-40B4-BE49-F238E27FC236}">
              <a16:creationId xmlns:a16="http://schemas.microsoft.com/office/drawing/2014/main" id="{00000000-0008-0000-0200-00004E000000}"/>
            </a:ext>
          </a:extLst>
        </xdr:cNvPr>
        <xdr:cNvSpPr txBox="1"/>
      </xdr:nvSpPr>
      <xdr:spPr>
        <a:xfrm>
          <a:off x="3239135" y="63614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108585</xdr:rowOff>
    </xdr:from>
    <xdr:ext cx="403860" cy="252095"/>
    <xdr:sp macro="" textlink="">
      <xdr:nvSpPr>
        <xdr:cNvPr id="79" name="n_2aveValue【図書館】&#10;有形固定資産減価償却率">
          <a:extLst>
            <a:ext uri="{FF2B5EF4-FFF2-40B4-BE49-F238E27FC236}">
              <a16:creationId xmlns:a16="http://schemas.microsoft.com/office/drawing/2014/main" id="{00000000-0008-0000-0200-00004F000000}"/>
            </a:ext>
          </a:extLst>
        </xdr:cNvPr>
        <xdr:cNvSpPr txBox="1"/>
      </xdr:nvSpPr>
      <xdr:spPr>
        <a:xfrm>
          <a:off x="2439035" y="597979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55880</xdr:rowOff>
    </xdr:from>
    <xdr:ext cx="403860" cy="253365"/>
    <xdr:sp macro="" textlink="">
      <xdr:nvSpPr>
        <xdr:cNvPr id="80" name="n_3aveValue【図書館】&#10;有形固定資産減価償却率">
          <a:extLst>
            <a:ext uri="{FF2B5EF4-FFF2-40B4-BE49-F238E27FC236}">
              <a16:creationId xmlns:a16="http://schemas.microsoft.com/office/drawing/2014/main" id="{00000000-0008-0000-0200-000050000000}"/>
            </a:ext>
          </a:extLst>
        </xdr:cNvPr>
        <xdr:cNvSpPr txBox="1"/>
      </xdr:nvSpPr>
      <xdr:spPr>
        <a:xfrm>
          <a:off x="1645285" y="59270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25400</xdr:rowOff>
    </xdr:from>
    <xdr:ext cx="405130" cy="253365"/>
    <xdr:sp macro="" textlink="">
      <xdr:nvSpPr>
        <xdr:cNvPr id="81" name="n_4aveValue【図書館】&#10;有形固定資産減価償却率">
          <a:extLst>
            <a:ext uri="{FF2B5EF4-FFF2-40B4-BE49-F238E27FC236}">
              <a16:creationId xmlns:a16="http://schemas.microsoft.com/office/drawing/2014/main" id="{00000000-0008-0000-0200-000051000000}"/>
            </a:ext>
          </a:extLst>
        </xdr:cNvPr>
        <xdr:cNvSpPr txBox="1"/>
      </xdr:nvSpPr>
      <xdr:spPr>
        <a:xfrm>
          <a:off x="851535" y="58966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33</xdr:row>
      <xdr:rowOff>59055</xdr:rowOff>
    </xdr:from>
    <xdr:ext cx="403860" cy="253365"/>
    <xdr:sp macro="" textlink="">
      <xdr:nvSpPr>
        <xdr:cNvPr id="82" name="n_1mainValue【図書館】&#10;有形固定資産減価償却率">
          <a:extLst>
            <a:ext uri="{FF2B5EF4-FFF2-40B4-BE49-F238E27FC236}">
              <a16:creationId xmlns:a16="http://schemas.microsoft.com/office/drawing/2014/main" id="{00000000-0008-0000-0200-000052000000}"/>
            </a:ext>
          </a:extLst>
        </xdr:cNvPr>
        <xdr:cNvSpPr txBox="1"/>
      </xdr:nvSpPr>
      <xdr:spPr>
        <a:xfrm>
          <a:off x="3239135" y="55949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83" name="正方形/長方形 82">
          <a:extLst>
            <a:ext uri="{FF2B5EF4-FFF2-40B4-BE49-F238E27FC236}">
              <a16:creationId xmlns:a16="http://schemas.microsoft.com/office/drawing/2014/main" id="{00000000-0008-0000-0200-000053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84" name="正方形/長方形 83">
          <a:extLst>
            <a:ext uri="{FF2B5EF4-FFF2-40B4-BE49-F238E27FC236}">
              <a16:creationId xmlns:a16="http://schemas.microsoft.com/office/drawing/2014/main" id="{00000000-0008-0000-0200-000054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85" name="正方形/長方形 84">
          <a:extLst>
            <a:ext uri="{FF2B5EF4-FFF2-40B4-BE49-F238E27FC236}">
              <a16:creationId xmlns:a16="http://schemas.microsoft.com/office/drawing/2014/main" id="{00000000-0008-0000-0200-000055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86" name="正方形/長方形 85">
          <a:extLst>
            <a:ext uri="{FF2B5EF4-FFF2-40B4-BE49-F238E27FC236}">
              <a16:creationId xmlns:a16="http://schemas.microsoft.com/office/drawing/2014/main" id="{00000000-0008-0000-0200-000056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87" name="正方形/長方形 86">
          <a:extLst>
            <a:ext uri="{FF2B5EF4-FFF2-40B4-BE49-F238E27FC236}">
              <a16:creationId xmlns:a16="http://schemas.microsoft.com/office/drawing/2014/main" id="{00000000-0008-0000-0200-000057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88" name="正方形/長方形 87">
          <a:extLst>
            <a:ext uri="{FF2B5EF4-FFF2-40B4-BE49-F238E27FC236}">
              <a16:creationId xmlns:a16="http://schemas.microsoft.com/office/drawing/2014/main" id="{00000000-0008-0000-0200-000058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89" name="正方形/長方形 88">
          <a:extLst>
            <a:ext uri="{FF2B5EF4-FFF2-40B4-BE49-F238E27FC236}">
              <a16:creationId xmlns:a16="http://schemas.microsoft.com/office/drawing/2014/main" id="{00000000-0008-0000-0200-000059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8615" cy="220345"/>
    <xdr:sp macro="" textlink="">
      <xdr:nvSpPr>
        <xdr:cNvPr id="91" name="テキスト ボックス 90">
          <a:extLst>
            <a:ext uri="{FF2B5EF4-FFF2-40B4-BE49-F238E27FC236}">
              <a16:creationId xmlns:a16="http://schemas.microsoft.com/office/drawing/2014/main" id="{00000000-0008-0000-0200-00005B000000}"/>
            </a:ext>
          </a:extLst>
        </xdr:cNvPr>
        <xdr:cNvSpPr txBox="1"/>
      </xdr:nvSpPr>
      <xdr:spPr>
        <a:xfrm>
          <a:off x="591820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130175</xdr:rowOff>
    </xdr:from>
    <xdr:to>
      <xdr:col>59</xdr:col>
      <xdr:colOff>50800</xdr:colOff>
      <xdr:row>41</xdr:row>
      <xdr:rowOff>130175</xdr:rowOff>
    </xdr:to>
    <xdr:cxnSp macro="">
      <xdr:nvCxnSpPr>
        <xdr:cNvPr id="93" name="直線コネクタ 92">
          <a:extLst>
            <a:ext uri="{FF2B5EF4-FFF2-40B4-BE49-F238E27FC236}">
              <a16:creationId xmlns:a16="http://schemas.microsoft.com/office/drawing/2014/main" id="{00000000-0008-0000-0200-00005D000000}"/>
            </a:ext>
          </a:extLst>
        </xdr:cNvPr>
        <xdr:cNvCxnSpPr/>
      </xdr:nvCxnSpPr>
      <xdr:spPr>
        <a:xfrm>
          <a:off x="5956300" y="70072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159385</xdr:rowOff>
    </xdr:from>
    <xdr:ext cx="466090" cy="252095"/>
    <xdr:sp macro="" textlink="">
      <xdr:nvSpPr>
        <xdr:cNvPr id="94" name="テキスト ボックス 93">
          <a:extLst>
            <a:ext uri="{FF2B5EF4-FFF2-40B4-BE49-F238E27FC236}">
              <a16:creationId xmlns:a16="http://schemas.microsoft.com/office/drawing/2014/main" id="{00000000-0008-0000-0200-00005E000000}"/>
            </a:ext>
          </a:extLst>
        </xdr:cNvPr>
        <xdr:cNvSpPr txBox="1"/>
      </xdr:nvSpPr>
      <xdr:spPr>
        <a:xfrm>
          <a:off x="5527040" y="686879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18415</xdr:rowOff>
    </xdr:from>
    <xdr:to>
      <xdr:col>59</xdr:col>
      <xdr:colOff>50800</xdr:colOff>
      <xdr:row>39</xdr:row>
      <xdr:rowOff>18415</xdr:rowOff>
    </xdr:to>
    <xdr:cxnSp macro="">
      <xdr:nvCxnSpPr>
        <xdr:cNvPr id="95" name="直線コネクタ 94">
          <a:extLst>
            <a:ext uri="{FF2B5EF4-FFF2-40B4-BE49-F238E27FC236}">
              <a16:creationId xmlns:a16="http://schemas.microsoft.com/office/drawing/2014/main" id="{00000000-0008-0000-0200-00005F000000}"/>
            </a:ext>
          </a:extLst>
        </xdr:cNvPr>
        <xdr:cNvCxnSpPr/>
      </xdr:nvCxnSpPr>
      <xdr:spPr>
        <a:xfrm>
          <a:off x="5956300" y="65601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47625</xdr:rowOff>
    </xdr:from>
    <xdr:ext cx="466090" cy="252095"/>
    <xdr:sp macro="" textlink="">
      <xdr:nvSpPr>
        <xdr:cNvPr id="96" name="テキスト ボックス 95">
          <a:extLst>
            <a:ext uri="{FF2B5EF4-FFF2-40B4-BE49-F238E27FC236}">
              <a16:creationId xmlns:a16="http://schemas.microsoft.com/office/drawing/2014/main" id="{00000000-0008-0000-0200-000060000000}"/>
            </a:ext>
          </a:extLst>
        </xdr:cNvPr>
        <xdr:cNvSpPr txBox="1"/>
      </xdr:nvSpPr>
      <xdr:spPr>
        <a:xfrm>
          <a:off x="5527040" y="642175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74295</xdr:rowOff>
    </xdr:from>
    <xdr:to>
      <xdr:col>59</xdr:col>
      <xdr:colOff>50800</xdr:colOff>
      <xdr:row>36</xdr:row>
      <xdr:rowOff>74295</xdr:rowOff>
    </xdr:to>
    <xdr:cxnSp macro="">
      <xdr:nvCxnSpPr>
        <xdr:cNvPr id="97" name="直線コネクタ 96">
          <a:extLst>
            <a:ext uri="{FF2B5EF4-FFF2-40B4-BE49-F238E27FC236}">
              <a16:creationId xmlns:a16="http://schemas.microsoft.com/office/drawing/2014/main" id="{00000000-0008-0000-0200-000061000000}"/>
            </a:ext>
          </a:extLst>
        </xdr:cNvPr>
        <xdr:cNvCxnSpPr/>
      </xdr:nvCxnSpPr>
      <xdr:spPr>
        <a:xfrm>
          <a:off x="5956300" y="61131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103505</xdr:rowOff>
    </xdr:from>
    <xdr:ext cx="466090" cy="252095"/>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5527040" y="597471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130175</xdr:rowOff>
    </xdr:from>
    <xdr:to>
      <xdr:col>59</xdr:col>
      <xdr:colOff>50800</xdr:colOff>
      <xdr:row>33</xdr:row>
      <xdr:rowOff>130175</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5956300" y="56661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159385</xdr:rowOff>
    </xdr:from>
    <xdr:ext cx="466090" cy="252095"/>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5527040" y="552767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47625</xdr:rowOff>
    </xdr:from>
    <xdr:ext cx="466090" cy="25209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5527040" y="5080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03" name="【図書館】&#10;一人当たり面積グラフ枠">
          <a:extLst>
            <a:ext uri="{FF2B5EF4-FFF2-40B4-BE49-F238E27FC236}">
              <a16:creationId xmlns:a16="http://schemas.microsoft.com/office/drawing/2014/main" id="{00000000-0008-0000-0200-000067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29845</xdr:rowOff>
    </xdr:from>
    <xdr:to>
      <xdr:col>54</xdr:col>
      <xdr:colOff>171450</xdr:colOff>
      <xdr:row>41</xdr:row>
      <xdr:rowOff>85725</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flipV="1">
          <a:off x="9429750" y="5733415"/>
          <a:ext cx="0" cy="1229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89535</xdr:rowOff>
    </xdr:from>
    <xdr:ext cx="468630" cy="252095"/>
    <xdr:sp macro="" textlink="">
      <xdr:nvSpPr>
        <xdr:cNvPr id="105" name="【図書館】&#10;一人当たり面積最小値テキスト">
          <a:extLst>
            <a:ext uri="{FF2B5EF4-FFF2-40B4-BE49-F238E27FC236}">
              <a16:creationId xmlns:a16="http://schemas.microsoft.com/office/drawing/2014/main" id="{00000000-0008-0000-0200-000069000000}"/>
            </a:ext>
          </a:extLst>
        </xdr:cNvPr>
        <xdr:cNvSpPr txBox="1"/>
      </xdr:nvSpPr>
      <xdr:spPr>
        <a:xfrm>
          <a:off x="9467850" y="696658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85725</xdr:rowOff>
    </xdr:from>
    <xdr:to>
      <xdr:col>55</xdr:col>
      <xdr:colOff>88900</xdr:colOff>
      <xdr:row>41</xdr:row>
      <xdr:rowOff>85725</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9359900" y="6962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145415</xdr:rowOff>
    </xdr:from>
    <xdr:ext cx="468630" cy="252095"/>
    <xdr:sp macro="" textlink="">
      <xdr:nvSpPr>
        <xdr:cNvPr id="107" name="【図書館】&#10;一人当たり面積最大値テキスト">
          <a:extLst>
            <a:ext uri="{FF2B5EF4-FFF2-40B4-BE49-F238E27FC236}">
              <a16:creationId xmlns:a16="http://schemas.microsoft.com/office/drawing/2014/main" id="{00000000-0008-0000-0200-00006B000000}"/>
            </a:ext>
          </a:extLst>
        </xdr:cNvPr>
        <xdr:cNvSpPr txBox="1"/>
      </xdr:nvSpPr>
      <xdr:spPr>
        <a:xfrm>
          <a:off x="9467850" y="551370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0.285</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29845</xdr:rowOff>
    </xdr:from>
    <xdr:to>
      <xdr:col>55</xdr:col>
      <xdr:colOff>88900</xdr:colOff>
      <xdr:row>34</xdr:row>
      <xdr:rowOff>29845</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9359900" y="57334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100330</xdr:rowOff>
    </xdr:from>
    <xdr:ext cx="468630" cy="253365"/>
    <xdr:sp macro="" textlink="">
      <xdr:nvSpPr>
        <xdr:cNvPr id="109" name="【図書館】&#10;一人当たり面積平均値テキスト">
          <a:extLst>
            <a:ext uri="{FF2B5EF4-FFF2-40B4-BE49-F238E27FC236}">
              <a16:creationId xmlns:a16="http://schemas.microsoft.com/office/drawing/2014/main" id="{00000000-0008-0000-0200-00006D000000}"/>
            </a:ext>
          </a:extLst>
        </xdr:cNvPr>
        <xdr:cNvSpPr txBox="1"/>
      </xdr:nvSpPr>
      <xdr:spPr>
        <a:xfrm>
          <a:off x="9467850" y="630682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78105</xdr:rowOff>
    </xdr:from>
    <xdr:to>
      <xdr:col>55</xdr:col>
      <xdr:colOff>50800</xdr:colOff>
      <xdr:row>39</xdr:row>
      <xdr:rowOff>10160</xdr:rowOff>
    </xdr:to>
    <xdr:sp macro="" textlink="">
      <xdr:nvSpPr>
        <xdr:cNvPr id="110" name="フローチャート: 判断 109">
          <a:extLst>
            <a:ext uri="{FF2B5EF4-FFF2-40B4-BE49-F238E27FC236}">
              <a16:creationId xmlns:a16="http://schemas.microsoft.com/office/drawing/2014/main" id="{00000000-0008-0000-0200-00006E000000}"/>
            </a:ext>
          </a:extLst>
        </xdr:cNvPr>
        <xdr:cNvSpPr/>
      </xdr:nvSpPr>
      <xdr:spPr>
        <a:xfrm>
          <a:off x="9398000" y="64522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114300</xdr:rowOff>
    </xdr:from>
    <xdr:to>
      <xdr:col>50</xdr:col>
      <xdr:colOff>165100</xdr:colOff>
      <xdr:row>39</xdr:row>
      <xdr:rowOff>45720</xdr:rowOff>
    </xdr:to>
    <xdr:sp macro="" textlink="">
      <xdr:nvSpPr>
        <xdr:cNvPr id="111" name="フローチャート: 判断 110">
          <a:extLst>
            <a:ext uri="{FF2B5EF4-FFF2-40B4-BE49-F238E27FC236}">
              <a16:creationId xmlns:a16="http://schemas.microsoft.com/office/drawing/2014/main" id="{00000000-0008-0000-0200-00006F000000}"/>
            </a:ext>
          </a:extLst>
        </xdr:cNvPr>
        <xdr:cNvSpPr/>
      </xdr:nvSpPr>
      <xdr:spPr>
        <a:xfrm>
          <a:off x="8636000" y="64884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100330</xdr:rowOff>
    </xdr:from>
    <xdr:to>
      <xdr:col>46</xdr:col>
      <xdr:colOff>38100</xdr:colOff>
      <xdr:row>39</xdr:row>
      <xdr:rowOff>32385</xdr:rowOff>
    </xdr:to>
    <xdr:sp macro="" textlink="">
      <xdr:nvSpPr>
        <xdr:cNvPr id="112" name="フローチャート: 判断 111">
          <a:extLst>
            <a:ext uri="{FF2B5EF4-FFF2-40B4-BE49-F238E27FC236}">
              <a16:creationId xmlns:a16="http://schemas.microsoft.com/office/drawing/2014/main" id="{00000000-0008-0000-0200-000070000000}"/>
            </a:ext>
          </a:extLst>
        </xdr:cNvPr>
        <xdr:cNvSpPr/>
      </xdr:nvSpPr>
      <xdr:spPr>
        <a:xfrm>
          <a:off x="7842250" y="64744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118110</xdr:rowOff>
    </xdr:from>
    <xdr:to>
      <xdr:col>41</xdr:col>
      <xdr:colOff>101600</xdr:colOff>
      <xdr:row>39</xdr:row>
      <xdr:rowOff>50800</xdr:rowOff>
    </xdr:to>
    <xdr:sp macro="" textlink="">
      <xdr:nvSpPr>
        <xdr:cNvPr id="113" name="フローチャート: 判断 112">
          <a:extLst>
            <a:ext uri="{FF2B5EF4-FFF2-40B4-BE49-F238E27FC236}">
              <a16:creationId xmlns:a16="http://schemas.microsoft.com/office/drawing/2014/main" id="{00000000-0008-0000-0200-000071000000}"/>
            </a:ext>
          </a:extLst>
        </xdr:cNvPr>
        <xdr:cNvSpPr/>
      </xdr:nvSpPr>
      <xdr:spPr>
        <a:xfrm>
          <a:off x="7029450" y="649224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132080</xdr:rowOff>
    </xdr:from>
    <xdr:to>
      <xdr:col>36</xdr:col>
      <xdr:colOff>165100</xdr:colOff>
      <xdr:row>39</xdr:row>
      <xdr:rowOff>63500</xdr:rowOff>
    </xdr:to>
    <xdr:sp macro="" textlink="">
      <xdr:nvSpPr>
        <xdr:cNvPr id="114" name="フローチャート: 判断 113">
          <a:extLst>
            <a:ext uri="{FF2B5EF4-FFF2-40B4-BE49-F238E27FC236}">
              <a16:creationId xmlns:a16="http://schemas.microsoft.com/office/drawing/2014/main" id="{00000000-0008-0000-0200-000072000000}"/>
            </a:ext>
          </a:extLst>
        </xdr:cNvPr>
        <xdr:cNvSpPr/>
      </xdr:nvSpPr>
      <xdr:spPr>
        <a:xfrm>
          <a:off x="6235700" y="65062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095"/>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92583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095"/>
    <xdr:sp macro="" textlink="">
      <xdr:nvSpPr>
        <xdr:cNvPr id="116" name="テキスト ボックス 115">
          <a:extLst>
            <a:ext uri="{FF2B5EF4-FFF2-40B4-BE49-F238E27FC236}">
              <a16:creationId xmlns:a16="http://schemas.microsoft.com/office/drawing/2014/main" id="{00000000-0008-0000-0200-000074000000}"/>
            </a:ext>
          </a:extLst>
        </xdr:cNvPr>
        <xdr:cNvSpPr txBox="1"/>
      </xdr:nvSpPr>
      <xdr:spPr>
        <a:xfrm>
          <a:off x="8515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095"/>
    <xdr:sp macro="" textlink="">
      <xdr:nvSpPr>
        <xdr:cNvPr id="117" name="テキスト ボックス 116">
          <a:extLst>
            <a:ext uri="{FF2B5EF4-FFF2-40B4-BE49-F238E27FC236}">
              <a16:creationId xmlns:a16="http://schemas.microsoft.com/office/drawing/2014/main" id="{00000000-0008-0000-0200-000075000000}"/>
            </a:ext>
          </a:extLst>
        </xdr:cNvPr>
        <xdr:cNvSpPr txBox="1"/>
      </xdr:nvSpPr>
      <xdr:spPr>
        <a:xfrm>
          <a:off x="7715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730" cy="25209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6908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095"/>
    <xdr:sp macro="" textlink="">
      <xdr:nvSpPr>
        <xdr:cNvPr id="119" name="テキスト ボックス 118">
          <a:extLst>
            <a:ext uri="{FF2B5EF4-FFF2-40B4-BE49-F238E27FC236}">
              <a16:creationId xmlns:a16="http://schemas.microsoft.com/office/drawing/2014/main" id="{00000000-0008-0000-0200-000077000000}"/>
            </a:ext>
          </a:extLst>
        </xdr:cNvPr>
        <xdr:cNvSpPr txBox="1"/>
      </xdr:nvSpPr>
      <xdr:spPr>
        <a:xfrm>
          <a:off x="6115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53975</xdr:rowOff>
    </xdr:from>
    <xdr:to>
      <xdr:col>55</xdr:col>
      <xdr:colOff>50800</xdr:colOff>
      <xdr:row>39</xdr:row>
      <xdr:rowOff>153035</xdr:rowOff>
    </xdr:to>
    <xdr:sp macro="" textlink="">
      <xdr:nvSpPr>
        <xdr:cNvPr id="120" name="楕円 119">
          <a:extLst>
            <a:ext uri="{FF2B5EF4-FFF2-40B4-BE49-F238E27FC236}">
              <a16:creationId xmlns:a16="http://schemas.microsoft.com/office/drawing/2014/main" id="{00000000-0008-0000-0200-000078000000}"/>
            </a:ext>
          </a:extLst>
        </xdr:cNvPr>
        <xdr:cNvSpPr/>
      </xdr:nvSpPr>
      <xdr:spPr>
        <a:xfrm>
          <a:off x="9398000" y="65957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33020</xdr:rowOff>
    </xdr:from>
    <xdr:ext cx="468630" cy="251460"/>
    <xdr:sp macro="" textlink="">
      <xdr:nvSpPr>
        <xdr:cNvPr id="121" name="【図書館】&#10;一人当たり面積該当値テキスト">
          <a:extLst>
            <a:ext uri="{FF2B5EF4-FFF2-40B4-BE49-F238E27FC236}">
              <a16:creationId xmlns:a16="http://schemas.microsoft.com/office/drawing/2014/main" id="{00000000-0008-0000-0200-000079000000}"/>
            </a:ext>
          </a:extLst>
        </xdr:cNvPr>
        <xdr:cNvSpPr txBox="1"/>
      </xdr:nvSpPr>
      <xdr:spPr>
        <a:xfrm>
          <a:off x="9467850" y="6574790"/>
          <a:ext cx="468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62230</xdr:rowOff>
    </xdr:from>
    <xdr:to>
      <xdr:col>50</xdr:col>
      <xdr:colOff>165100</xdr:colOff>
      <xdr:row>39</xdr:row>
      <xdr:rowOff>162560</xdr:rowOff>
    </xdr:to>
    <xdr:sp macro="" textlink="">
      <xdr:nvSpPr>
        <xdr:cNvPr id="122" name="楕円 121">
          <a:extLst>
            <a:ext uri="{FF2B5EF4-FFF2-40B4-BE49-F238E27FC236}">
              <a16:creationId xmlns:a16="http://schemas.microsoft.com/office/drawing/2014/main" id="{00000000-0008-0000-0200-00007A000000}"/>
            </a:ext>
          </a:extLst>
        </xdr:cNvPr>
        <xdr:cNvSpPr/>
      </xdr:nvSpPr>
      <xdr:spPr>
        <a:xfrm>
          <a:off x="8636000" y="66040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104140</xdr:rowOff>
    </xdr:from>
    <xdr:to>
      <xdr:col>55</xdr:col>
      <xdr:colOff>0</xdr:colOff>
      <xdr:row>39</xdr:row>
      <xdr:rowOff>112395</xdr:rowOff>
    </xdr:to>
    <xdr:cxnSp macro="">
      <xdr:nvCxnSpPr>
        <xdr:cNvPr id="123" name="直線コネクタ 122">
          <a:extLst>
            <a:ext uri="{FF2B5EF4-FFF2-40B4-BE49-F238E27FC236}">
              <a16:creationId xmlns:a16="http://schemas.microsoft.com/office/drawing/2014/main" id="{00000000-0008-0000-0200-00007B000000}"/>
            </a:ext>
          </a:extLst>
        </xdr:cNvPr>
        <xdr:cNvCxnSpPr/>
      </xdr:nvCxnSpPr>
      <xdr:spPr>
        <a:xfrm flipV="1">
          <a:off x="8686800" y="6645910"/>
          <a:ext cx="7429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37</xdr:row>
      <xdr:rowOff>61595</xdr:rowOff>
    </xdr:from>
    <xdr:ext cx="469900" cy="253365"/>
    <xdr:sp macro="" textlink="">
      <xdr:nvSpPr>
        <xdr:cNvPr id="124" name="n_1aveValue【図書館】&#10;一人当たり面積">
          <a:extLst>
            <a:ext uri="{FF2B5EF4-FFF2-40B4-BE49-F238E27FC236}">
              <a16:creationId xmlns:a16="http://schemas.microsoft.com/office/drawing/2014/main" id="{00000000-0008-0000-0200-00007C000000}"/>
            </a:ext>
          </a:extLst>
        </xdr:cNvPr>
        <xdr:cNvSpPr txBox="1"/>
      </xdr:nvSpPr>
      <xdr:spPr>
        <a:xfrm>
          <a:off x="8458200" y="62680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48895</xdr:rowOff>
    </xdr:from>
    <xdr:ext cx="469900" cy="252095"/>
    <xdr:sp macro="" textlink="">
      <xdr:nvSpPr>
        <xdr:cNvPr id="125" name="n_2aveValue【図書館】&#10;一人当たり面積">
          <a:extLst>
            <a:ext uri="{FF2B5EF4-FFF2-40B4-BE49-F238E27FC236}">
              <a16:creationId xmlns:a16="http://schemas.microsoft.com/office/drawing/2014/main" id="{00000000-0008-0000-0200-00007D000000}"/>
            </a:ext>
          </a:extLst>
        </xdr:cNvPr>
        <xdr:cNvSpPr txBox="1"/>
      </xdr:nvSpPr>
      <xdr:spPr>
        <a:xfrm>
          <a:off x="7677150" y="62553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66675</xdr:rowOff>
    </xdr:from>
    <xdr:ext cx="469900" cy="251460"/>
    <xdr:sp macro="" textlink="">
      <xdr:nvSpPr>
        <xdr:cNvPr id="126" name="n_3aveValue【図書館】&#10;一人当たり面積">
          <a:extLst>
            <a:ext uri="{FF2B5EF4-FFF2-40B4-BE49-F238E27FC236}">
              <a16:creationId xmlns:a16="http://schemas.microsoft.com/office/drawing/2014/main" id="{00000000-0008-0000-0200-00007E000000}"/>
            </a:ext>
          </a:extLst>
        </xdr:cNvPr>
        <xdr:cNvSpPr txBox="1"/>
      </xdr:nvSpPr>
      <xdr:spPr>
        <a:xfrm>
          <a:off x="6864350" y="62731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80010</xdr:rowOff>
    </xdr:from>
    <xdr:ext cx="469900" cy="253365"/>
    <xdr:sp macro="" textlink="">
      <xdr:nvSpPr>
        <xdr:cNvPr id="127" name="n_4aveValue【図書館】&#10;一人当たり面積">
          <a:extLst>
            <a:ext uri="{FF2B5EF4-FFF2-40B4-BE49-F238E27FC236}">
              <a16:creationId xmlns:a16="http://schemas.microsoft.com/office/drawing/2014/main" id="{00000000-0008-0000-0200-00007F000000}"/>
            </a:ext>
          </a:extLst>
        </xdr:cNvPr>
        <xdr:cNvSpPr txBox="1"/>
      </xdr:nvSpPr>
      <xdr:spPr>
        <a:xfrm>
          <a:off x="6070600" y="62865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39</xdr:row>
      <xdr:rowOff>153035</xdr:rowOff>
    </xdr:from>
    <xdr:ext cx="469900" cy="253365"/>
    <xdr:sp macro="" textlink="">
      <xdr:nvSpPr>
        <xdr:cNvPr id="128" name="n_1mainValue【図書館】&#10;一人当たり面積">
          <a:extLst>
            <a:ext uri="{FF2B5EF4-FFF2-40B4-BE49-F238E27FC236}">
              <a16:creationId xmlns:a16="http://schemas.microsoft.com/office/drawing/2014/main" id="{00000000-0008-0000-0200-000080000000}"/>
            </a:ext>
          </a:extLst>
        </xdr:cNvPr>
        <xdr:cNvSpPr txBox="1"/>
      </xdr:nvSpPr>
      <xdr:spPr>
        <a:xfrm>
          <a:off x="8458200" y="66948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29" name="正方形/長方形 128">
          <a:extLst>
            <a:ext uri="{FF2B5EF4-FFF2-40B4-BE49-F238E27FC236}">
              <a16:creationId xmlns:a16="http://schemas.microsoft.com/office/drawing/2014/main" id="{00000000-0008-0000-0200-000081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30" name="正方形/長方形 129">
          <a:extLst>
            <a:ext uri="{FF2B5EF4-FFF2-40B4-BE49-F238E27FC236}">
              <a16:creationId xmlns:a16="http://schemas.microsoft.com/office/drawing/2014/main" id="{00000000-0008-0000-0200-000082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31" name="正方形/長方形 130">
          <a:extLst>
            <a:ext uri="{FF2B5EF4-FFF2-40B4-BE49-F238E27FC236}">
              <a16:creationId xmlns:a16="http://schemas.microsoft.com/office/drawing/2014/main" id="{00000000-0008-0000-0200-000083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32" name="正方形/長方形 131">
          <a:extLst>
            <a:ext uri="{FF2B5EF4-FFF2-40B4-BE49-F238E27FC236}">
              <a16:creationId xmlns:a16="http://schemas.microsoft.com/office/drawing/2014/main" id="{00000000-0008-0000-0200-000084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33" name="正方形/長方形 132">
          <a:extLst>
            <a:ext uri="{FF2B5EF4-FFF2-40B4-BE49-F238E27FC236}">
              <a16:creationId xmlns:a16="http://schemas.microsoft.com/office/drawing/2014/main" id="{00000000-0008-0000-0200-000085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34" name="正方形/長方形 133">
          <a:extLst>
            <a:ext uri="{FF2B5EF4-FFF2-40B4-BE49-F238E27FC236}">
              <a16:creationId xmlns:a16="http://schemas.microsoft.com/office/drawing/2014/main" id="{00000000-0008-0000-0200-000086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35" name="正方形/長方形 134">
          <a:extLst>
            <a:ext uri="{FF2B5EF4-FFF2-40B4-BE49-F238E27FC236}">
              <a16:creationId xmlns:a16="http://schemas.microsoft.com/office/drawing/2014/main" id="{00000000-0008-0000-0200-000087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36" name="正方形/長方形 135">
          <a:extLst>
            <a:ext uri="{FF2B5EF4-FFF2-40B4-BE49-F238E27FC236}">
              <a16:creationId xmlns:a16="http://schemas.microsoft.com/office/drawing/2014/main" id="{00000000-0008-0000-0200-000088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180" cy="220345"/>
    <xdr:sp macro="" textlink="">
      <xdr:nvSpPr>
        <xdr:cNvPr id="137" name="テキスト ボックス 136">
          <a:extLst>
            <a:ext uri="{FF2B5EF4-FFF2-40B4-BE49-F238E27FC236}">
              <a16:creationId xmlns:a16="http://schemas.microsoft.com/office/drawing/2014/main" id="{00000000-0008-0000-0200-000089000000}"/>
            </a:ext>
          </a:extLst>
        </xdr:cNvPr>
        <xdr:cNvSpPr txBox="1"/>
      </xdr:nvSpPr>
      <xdr:spPr>
        <a:xfrm>
          <a:off x="666750" y="875855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090" cy="252095"/>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2755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103505</xdr:rowOff>
    </xdr:from>
    <xdr:ext cx="466090" cy="252095"/>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27559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42" name="直線コネクタ 141">
          <a:extLst>
            <a:ext uri="{FF2B5EF4-FFF2-40B4-BE49-F238E27FC236}">
              <a16:creationId xmlns:a16="http://schemas.microsoft.com/office/drawing/2014/main" id="{00000000-0008-0000-0200-00008E000000}"/>
            </a:ext>
          </a:extLst>
        </xdr:cNvPr>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401955" cy="25209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339725" y="102958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4" name="直線コネクタ 143">
          <a:extLst>
            <a:ext uri="{FF2B5EF4-FFF2-40B4-BE49-F238E27FC236}">
              <a16:creationId xmlns:a16="http://schemas.microsoft.com/office/drawing/2014/main" id="{00000000-0008-0000-0200-000090000000}"/>
            </a:ext>
          </a:extLst>
        </xdr:cNvPr>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1955" cy="25209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339725" y="99231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146" name="直線コネクタ 145">
          <a:extLst>
            <a:ext uri="{FF2B5EF4-FFF2-40B4-BE49-F238E27FC236}">
              <a16:creationId xmlns:a16="http://schemas.microsoft.com/office/drawing/2014/main" id="{00000000-0008-0000-0200-000092000000}"/>
            </a:ext>
          </a:extLst>
        </xdr:cNvPr>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401955" cy="252095"/>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339725" y="95510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148" name="直線コネクタ 147">
          <a:extLst>
            <a:ext uri="{FF2B5EF4-FFF2-40B4-BE49-F238E27FC236}">
              <a16:creationId xmlns:a16="http://schemas.microsoft.com/office/drawing/2014/main" id="{00000000-0008-0000-0200-000094000000}"/>
            </a:ext>
          </a:extLst>
        </xdr:cNvPr>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121920</xdr:rowOff>
    </xdr:from>
    <xdr:ext cx="401955" cy="252095"/>
    <xdr:sp macro="" textlink="">
      <xdr:nvSpPr>
        <xdr:cNvPr id="149" name="テキスト ボックス 148">
          <a:extLst>
            <a:ext uri="{FF2B5EF4-FFF2-40B4-BE49-F238E27FC236}">
              <a16:creationId xmlns:a16="http://schemas.microsoft.com/office/drawing/2014/main" id="{00000000-0008-0000-0200-000095000000}"/>
            </a:ext>
          </a:extLst>
        </xdr:cNvPr>
        <xdr:cNvSpPr txBox="1"/>
      </xdr:nvSpPr>
      <xdr:spPr>
        <a:xfrm>
          <a:off x="339725" y="91782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50" name="直線コネクタ 149">
          <a:extLst>
            <a:ext uri="{FF2B5EF4-FFF2-40B4-BE49-F238E27FC236}">
              <a16:creationId xmlns:a16="http://schemas.microsoft.com/office/drawing/2014/main" id="{00000000-0008-0000-0200-000096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84455</xdr:rowOff>
    </xdr:from>
    <xdr:ext cx="337820" cy="252095"/>
    <xdr:sp macro="" textlink="">
      <xdr:nvSpPr>
        <xdr:cNvPr id="151" name="テキスト ボックス 150">
          <a:extLst>
            <a:ext uri="{FF2B5EF4-FFF2-40B4-BE49-F238E27FC236}">
              <a16:creationId xmlns:a16="http://schemas.microsoft.com/office/drawing/2014/main" id="{00000000-0008-0000-0200-000097000000}"/>
            </a:ext>
          </a:extLst>
        </xdr:cNvPr>
        <xdr:cNvSpPr txBox="1"/>
      </xdr:nvSpPr>
      <xdr:spPr>
        <a:xfrm>
          <a:off x="384810" y="880554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152400</xdr:colOff>
      <xdr:row>66</xdr:row>
      <xdr:rowOff>111760</xdr:rowOff>
    </xdr:to>
    <xdr:sp macro="" textlink="">
      <xdr:nvSpPr>
        <xdr:cNvPr id="152" name="【体育館・プール】&#10;有形固定資産減価償却率グラフ枠">
          <a:extLst>
            <a:ext uri="{FF2B5EF4-FFF2-40B4-BE49-F238E27FC236}">
              <a16:creationId xmlns:a16="http://schemas.microsoft.com/office/drawing/2014/main" id="{00000000-0008-0000-0200-000098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74295</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flipV="1">
          <a:off x="4177665" y="9561195"/>
          <a:ext cx="0" cy="1245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78105</xdr:rowOff>
    </xdr:from>
    <xdr:ext cx="468630" cy="253365"/>
    <xdr:sp macro="" textlink="">
      <xdr:nvSpPr>
        <xdr:cNvPr id="154" name="【体育館・プール】&#10;有形固定資産減価償却率最小値テキスト">
          <a:extLst>
            <a:ext uri="{FF2B5EF4-FFF2-40B4-BE49-F238E27FC236}">
              <a16:creationId xmlns:a16="http://schemas.microsoft.com/office/drawing/2014/main" id="{00000000-0008-0000-0200-00009A000000}"/>
            </a:ext>
          </a:extLst>
        </xdr:cNvPr>
        <xdr:cNvSpPr txBox="1"/>
      </xdr:nvSpPr>
      <xdr:spPr>
        <a:xfrm>
          <a:off x="4216400" y="1081087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a:off x="41084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117475</xdr:rowOff>
    </xdr:from>
    <xdr:ext cx="403860" cy="253365"/>
    <xdr:sp macro="" textlink="">
      <xdr:nvSpPr>
        <xdr:cNvPr id="156" name="【体育館・プール】&#10;有形固定資産減価償却率最大値テキスト">
          <a:extLst>
            <a:ext uri="{FF2B5EF4-FFF2-40B4-BE49-F238E27FC236}">
              <a16:creationId xmlns:a16="http://schemas.microsoft.com/office/drawing/2014/main" id="{00000000-0008-0000-0200-00009C000000}"/>
            </a:ext>
          </a:extLst>
        </xdr:cNvPr>
        <xdr:cNvSpPr txBox="1"/>
      </xdr:nvSpPr>
      <xdr:spPr>
        <a:xfrm>
          <a:off x="4216400" y="93414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4108450" y="95611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30480</xdr:rowOff>
    </xdr:from>
    <xdr:ext cx="403860" cy="252095"/>
    <xdr:sp macro="" textlink="">
      <xdr:nvSpPr>
        <xdr:cNvPr id="158" name="【体育館・プール】&#10;有形固定資産減価償却率平均値テキスト">
          <a:extLst>
            <a:ext uri="{FF2B5EF4-FFF2-40B4-BE49-F238E27FC236}">
              <a16:creationId xmlns:a16="http://schemas.microsoft.com/office/drawing/2014/main" id="{00000000-0008-0000-0200-00009E000000}"/>
            </a:ext>
          </a:extLst>
        </xdr:cNvPr>
        <xdr:cNvSpPr txBox="1"/>
      </xdr:nvSpPr>
      <xdr:spPr>
        <a:xfrm>
          <a:off x="4216400" y="1009269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7620</xdr:rowOff>
    </xdr:from>
    <xdr:to>
      <xdr:col>24</xdr:col>
      <xdr:colOff>114300</xdr:colOff>
      <xdr:row>61</xdr:row>
      <xdr:rowOff>107315</xdr:rowOff>
    </xdr:to>
    <xdr:sp macro="" textlink="">
      <xdr:nvSpPr>
        <xdr:cNvPr id="159" name="フローチャート: 判断 158">
          <a:extLst>
            <a:ext uri="{FF2B5EF4-FFF2-40B4-BE49-F238E27FC236}">
              <a16:creationId xmlns:a16="http://schemas.microsoft.com/office/drawing/2014/main" id="{00000000-0008-0000-0200-00009F000000}"/>
            </a:ext>
          </a:extLst>
        </xdr:cNvPr>
        <xdr:cNvSpPr/>
      </xdr:nvSpPr>
      <xdr:spPr>
        <a:xfrm>
          <a:off x="4127500" y="102374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5715</xdr:rowOff>
    </xdr:from>
    <xdr:to>
      <xdr:col>20</xdr:col>
      <xdr:colOff>38100</xdr:colOff>
      <xdr:row>61</xdr:row>
      <xdr:rowOff>106045</xdr:rowOff>
    </xdr:to>
    <xdr:sp macro="" textlink="">
      <xdr:nvSpPr>
        <xdr:cNvPr id="160" name="フローチャート: 判断 159">
          <a:extLst>
            <a:ext uri="{FF2B5EF4-FFF2-40B4-BE49-F238E27FC236}">
              <a16:creationId xmlns:a16="http://schemas.microsoft.com/office/drawing/2014/main" id="{00000000-0008-0000-0200-0000A0000000}"/>
            </a:ext>
          </a:extLst>
        </xdr:cNvPr>
        <xdr:cNvSpPr/>
      </xdr:nvSpPr>
      <xdr:spPr>
        <a:xfrm>
          <a:off x="3384550" y="1023556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166370</xdr:rowOff>
    </xdr:from>
    <xdr:to>
      <xdr:col>15</xdr:col>
      <xdr:colOff>101600</xdr:colOff>
      <xdr:row>61</xdr:row>
      <xdr:rowOff>97790</xdr:rowOff>
    </xdr:to>
    <xdr:sp macro="" textlink="">
      <xdr:nvSpPr>
        <xdr:cNvPr id="161" name="フローチャート: 判断 160">
          <a:extLst>
            <a:ext uri="{FF2B5EF4-FFF2-40B4-BE49-F238E27FC236}">
              <a16:creationId xmlns:a16="http://schemas.microsoft.com/office/drawing/2014/main" id="{00000000-0008-0000-0200-0000A1000000}"/>
            </a:ext>
          </a:extLst>
        </xdr:cNvPr>
        <xdr:cNvSpPr/>
      </xdr:nvSpPr>
      <xdr:spPr>
        <a:xfrm>
          <a:off x="2571750" y="102285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147955</xdr:rowOff>
    </xdr:from>
    <xdr:to>
      <xdr:col>10</xdr:col>
      <xdr:colOff>165100</xdr:colOff>
      <xdr:row>61</xdr:row>
      <xdr:rowOff>79375</xdr:rowOff>
    </xdr:to>
    <xdr:sp macro="" textlink="">
      <xdr:nvSpPr>
        <xdr:cNvPr id="162" name="フローチャート: 判断 161">
          <a:extLst>
            <a:ext uri="{FF2B5EF4-FFF2-40B4-BE49-F238E27FC236}">
              <a16:creationId xmlns:a16="http://schemas.microsoft.com/office/drawing/2014/main" id="{00000000-0008-0000-0200-0000A2000000}"/>
            </a:ext>
          </a:extLst>
        </xdr:cNvPr>
        <xdr:cNvSpPr/>
      </xdr:nvSpPr>
      <xdr:spPr>
        <a:xfrm>
          <a:off x="1778000" y="102101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112395</xdr:rowOff>
    </xdr:from>
    <xdr:to>
      <xdr:col>6</xdr:col>
      <xdr:colOff>38100</xdr:colOff>
      <xdr:row>61</xdr:row>
      <xdr:rowOff>43815</xdr:rowOff>
    </xdr:to>
    <xdr:sp macro="" textlink="">
      <xdr:nvSpPr>
        <xdr:cNvPr id="163" name="フローチャート: 判断 162">
          <a:extLst>
            <a:ext uri="{FF2B5EF4-FFF2-40B4-BE49-F238E27FC236}">
              <a16:creationId xmlns:a16="http://schemas.microsoft.com/office/drawing/2014/main" id="{00000000-0008-0000-0200-0000A3000000}"/>
            </a:ext>
          </a:extLst>
        </xdr:cNvPr>
        <xdr:cNvSpPr/>
      </xdr:nvSpPr>
      <xdr:spPr>
        <a:xfrm>
          <a:off x="984250" y="101746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09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40068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09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2575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730" cy="25209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24511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09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1657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09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857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62</xdr:row>
      <xdr:rowOff>149860</xdr:rowOff>
    </xdr:from>
    <xdr:to>
      <xdr:col>24</xdr:col>
      <xdr:colOff>114300</xdr:colOff>
      <xdr:row>63</xdr:row>
      <xdr:rowOff>81280</xdr:rowOff>
    </xdr:to>
    <xdr:sp macro="" textlink="">
      <xdr:nvSpPr>
        <xdr:cNvPr id="169" name="楕円 168">
          <a:extLst>
            <a:ext uri="{FF2B5EF4-FFF2-40B4-BE49-F238E27FC236}">
              <a16:creationId xmlns:a16="http://schemas.microsoft.com/office/drawing/2014/main" id="{00000000-0008-0000-0200-0000A9000000}"/>
            </a:ext>
          </a:extLst>
        </xdr:cNvPr>
        <xdr:cNvSpPr/>
      </xdr:nvSpPr>
      <xdr:spPr>
        <a:xfrm>
          <a:off x="4127500" y="105473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128905</xdr:rowOff>
    </xdr:from>
    <xdr:ext cx="403860" cy="253365"/>
    <xdr:sp macro="" textlink="">
      <xdr:nvSpPr>
        <xdr:cNvPr id="170" name="【体育館・プール】&#10;有形固定資産減価償却率該当値テキスト">
          <a:extLst>
            <a:ext uri="{FF2B5EF4-FFF2-40B4-BE49-F238E27FC236}">
              <a16:creationId xmlns:a16="http://schemas.microsoft.com/office/drawing/2014/main" id="{00000000-0008-0000-0200-0000AA000000}"/>
            </a:ext>
          </a:extLst>
        </xdr:cNvPr>
        <xdr:cNvSpPr txBox="1"/>
      </xdr:nvSpPr>
      <xdr:spPr>
        <a:xfrm>
          <a:off x="4216400" y="105263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130810</xdr:rowOff>
    </xdr:from>
    <xdr:to>
      <xdr:col>20</xdr:col>
      <xdr:colOff>38100</xdr:colOff>
      <xdr:row>63</xdr:row>
      <xdr:rowOff>62230</xdr:rowOff>
    </xdr:to>
    <xdr:sp macro="" textlink="">
      <xdr:nvSpPr>
        <xdr:cNvPr id="171" name="楕円 170">
          <a:extLst>
            <a:ext uri="{FF2B5EF4-FFF2-40B4-BE49-F238E27FC236}">
              <a16:creationId xmlns:a16="http://schemas.microsoft.com/office/drawing/2014/main" id="{00000000-0008-0000-0200-0000AB000000}"/>
            </a:ext>
          </a:extLst>
        </xdr:cNvPr>
        <xdr:cNvSpPr/>
      </xdr:nvSpPr>
      <xdr:spPr>
        <a:xfrm>
          <a:off x="3384550" y="105283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63</xdr:row>
      <xdr:rowOff>13335</xdr:rowOff>
    </xdr:from>
    <xdr:to>
      <xdr:col>24</xdr:col>
      <xdr:colOff>63500</xdr:colOff>
      <xdr:row>63</xdr:row>
      <xdr:rowOff>31750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3429000" y="10578465"/>
          <a:ext cx="7493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112395</xdr:rowOff>
    </xdr:from>
    <xdr:to>
      <xdr:col>15</xdr:col>
      <xdr:colOff>101600</xdr:colOff>
      <xdr:row>63</xdr:row>
      <xdr:rowOff>43815</xdr:rowOff>
    </xdr:to>
    <xdr:sp macro="" textlink="">
      <xdr:nvSpPr>
        <xdr:cNvPr id="173" name="楕円 172">
          <a:extLst>
            <a:ext uri="{FF2B5EF4-FFF2-40B4-BE49-F238E27FC236}">
              <a16:creationId xmlns:a16="http://schemas.microsoft.com/office/drawing/2014/main" id="{00000000-0008-0000-0200-0000AD000000}"/>
            </a:ext>
          </a:extLst>
        </xdr:cNvPr>
        <xdr:cNvSpPr/>
      </xdr:nvSpPr>
      <xdr:spPr>
        <a:xfrm>
          <a:off x="2571750" y="105098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162560</xdr:rowOff>
    </xdr:from>
    <xdr:to>
      <xdr:col>19</xdr:col>
      <xdr:colOff>171450</xdr:colOff>
      <xdr:row>63</xdr:row>
      <xdr:rowOff>13335</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2622550" y="10560050"/>
          <a:ext cx="8064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93980</xdr:rowOff>
    </xdr:from>
    <xdr:to>
      <xdr:col>10</xdr:col>
      <xdr:colOff>165100</xdr:colOff>
      <xdr:row>63</xdr:row>
      <xdr:rowOff>25400</xdr:rowOff>
    </xdr:to>
    <xdr:sp macro="" textlink="">
      <xdr:nvSpPr>
        <xdr:cNvPr id="175" name="楕円 174">
          <a:extLst>
            <a:ext uri="{FF2B5EF4-FFF2-40B4-BE49-F238E27FC236}">
              <a16:creationId xmlns:a16="http://schemas.microsoft.com/office/drawing/2014/main" id="{00000000-0008-0000-0200-0000AF000000}"/>
            </a:ext>
          </a:extLst>
        </xdr:cNvPr>
        <xdr:cNvSpPr/>
      </xdr:nvSpPr>
      <xdr:spPr>
        <a:xfrm>
          <a:off x="1778000" y="10491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143510</xdr:rowOff>
    </xdr:from>
    <xdr:to>
      <xdr:col>15</xdr:col>
      <xdr:colOff>50800</xdr:colOff>
      <xdr:row>62</xdr:row>
      <xdr:rowOff>162560</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1828800" y="10541000"/>
          <a:ext cx="7937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74930</xdr:rowOff>
    </xdr:from>
    <xdr:to>
      <xdr:col>6</xdr:col>
      <xdr:colOff>38100</xdr:colOff>
      <xdr:row>63</xdr:row>
      <xdr:rowOff>6350</xdr:rowOff>
    </xdr:to>
    <xdr:sp macro="" textlink="">
      <xdr:nvSpPr>
        <xdr:cNvPr id="177" name="楕円 176">
          <a:extLst>
            <a:ext uri="{FF2B5EF4-FFF2-40B4-BE49-F238E27FC236}">
              <a16:creationId xmlns:a16="http://schemas.microsoft.com/office/drawing/2014/main" id="{00000000-0008-0000-0200-0000B1000000}"/>
            </a:ext>
          </a:extLst>
        </xdr:cNvPr>
        <xdr:cNvSpPr/>
      </xdr:nvSpPr>
      <xdr:spPr>
        <a:xfrm>
          <a:off x="984250" y="104724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62</xdr:row>
      <xdr:rowOff>125095</xdr:rowOff>
    </xdr:from>
    <xdr:to>
      <xdr:col>10</xdr:col>
      <xdr:colOff>114300</xdr:colOff>
      <xdr:row>62</xdr:row>
      <xdr:rowOff>143510</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1028700" y="10522585"/>
          <a:ext cx="8001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121920</xdr:rowOff>
    </xdr:from>
    <xdr:ext cx="403860" cy="252095"/>
    <xdr:sp macro="" textlink="">
      <xdr:nvSpPr>
        <xdr:cNvPr id="179" name="n_1aveValue【体育館・プール】&#10;有形固定資産減価償却率">
          <a:extLst>
            <a:ext uri="{FF2B5EF4-FFF2-40B4-BE49-F238E27FC236}">
              <a16:creationId xmlns:a16="http://schemas.microsoft.com/office/drawing/2014/main" id="{00000000-0008-0000-0200-0000B3000000}"/>
            </a:ext>
          </a:extLst>
        </xdr:cNvPr>
        <xdr:cNvSpPr txBox="1"/>
      </xdr:nvSpPr>
      <xdr:spPr>
        <a:xfrm>
          <a:off x="3239135" y="1001649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114300</xdr:rowOff>
    </xdr:from>
    <xdr:ext cx="403860" cy="253365"/>
    <xdr:sp macro="" textlink="">
      <xdr:nvSpPr>
        <xdr:cNvPr id="180" name="n_2aveValue【体育館・プール】&#10;有形固定資産減価償却率">
          <a:extLst>
            <a:ext uri="{FF2B5EF4-FFF2-40B4-BE49-F238E27FC236}">
              <a16:creationId xmlns:a16="http://schemas.microsoft.com/office/drawing/2014/main" id="{00000000-0008-0000-0200-0000B4000000}"/>
            </a:ext>
          </a:extLst>
        </xdr:cNvPr>
        <xdr:cNvSpPr txBox="1"/>
      </xdr:nvSpPr>
      <xdr:spPr>
        <a:xfrm>
          <a:off x="2439035" y="1000887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95250</xdr:rowOff>
    </xdr:from>
    <xdr:ext cx="403860" cy="253365"/>
    <xdr:sp macro="" textlink="">
      <xdr:nvSpPr>
        <xdr:cNvPr id="181" name="n_3aveValue【体育館・プール】&#10;有形固定資産減価償却率">
          <a:extLst>
            <a:ext uri="{FF2B5EF4-FFF2-40B4-BE49-F238E27FC236}">
              <a16:creationId xmlns:a16="http://schemas.microsoft.com/office/drawing/2014/main" id="{00000000-0008-0000-0200-0000B5000000}"/>
            </a:ext>
          </a:extLst>
        </xdr:cNvPr>
        <xdr:cNvSpPr txBox="1"/>
      </xdr:nvSpPr>
      <xdr:spPr>
        <a:xfrm>
          <a:off x="1645285" y="998982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60325</xdr:rowOff>
    </xdr:from>
    <xdr:ext cx="405130" cy="253365"/>
    <xdr:sp macro="" textlink="">
      <xdr:nvSpPr>
        <xdr:cNvPr id="182" name="n_4aveValue【体育館・プール】&#10;有形固定資産減価償却率">
          <a:extLst>
            <a:ext uri="{FF2B5EF4-FFF2-40B4-BE49-F238E27FC236}">
              <a16:creationId xmlns:a16="http://schemas.microsoft.com/office/drawing/2014/main" id="{00000000-0008-0000-0200-0000B6000000}"/>
            </a:ext>
          </a:extLst>
        </xdr:cNvPr>
        <xdr:cNvSpPr txBox="1"/>
      </xdr:nvSpPr>
      <xdr:spPr>
        <a:xfrm>
          <a:off x="851535" y="99548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63</xdr:row>
      <xdr:rowOff>53975</xdr:rowOff>
    </xdr:from>
    <xdr:ext cx="403860" cy="252095"/>
    <xdr:sp macro="" textlink="">
      <xdr:nvSpPr>
        <xdr:cNvPr id="183" name="n_1mainValue【体育館・プール】&#10;有形固定資産減価償却率">
          <a:extLst>
            <a:ext uri="{FF2B5EF4-FFF2-40B4-BE49-F238E27FC236}">
              <a16:creationId xmlns:a16="http://schemas.microsoft.com/office/drawing/2014/main" id="{00000000-0008-0000-0200-0000B7000000}"/>
            </a:ext>
          </a:extLst>
        </xdr:cNvPr>
        <xdr:cNvSpPr txBox="1"/>
      </xdr:nvSpPr>
      <xdr:spPr>
        <a:xfrm>
          <a:off x="3239135" y="1061910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63</xdr:row>
      <xdr:rowOff>35560</xdr:rowOff>
    </xdr:from>
    <xdr:ext cx="403860" cy="252095"/>
    <xdr:sp macro="" textlink="">
      <xdr:nvSpPr>
        <xdr:cNvPr id="184" name="n_2mainValue【体育館・プール】&#10;有形固定資産減価償却率">
          <a:extLst>
            <a:ext uri="{FF2B5EF4-FFF2-40B4-BE49-F238E27FC236}">
              <a16:creationId xmlns:a16="http://schemas.microsoft.com/office/drawing/2014/main" id="{00000000-0008-0000-0200-0000B8000000}"/>
            </a:ext>
          </a:extLst>
        </xdr:cNvPr>
        <xdr:cNvSpPr txBox="1"/>
      </xdr:nvSpPr>
      <xdr:spPr>
        <a:xfrm>
          <a:off x="2439035" y="1060069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63</xdr:row>
      <xdr:rowOff>17145</xdr:rowOff>
    </xdr:from>
    <xdr:ext cx="403860" cy="253365"/>
    <xdr:sp macro="" textlink="">
      <xdr:nvSpPr>
        <xdr:cNvPr id="185" name="n_3mainValue【体育館・プール】&#10;有形固定資産減価償却率">
          <a:extLst>
            <a:ext uri="{FF2B5EF4-FFF2-40B4-BE49-F238E27FC236}">
              <a16:creationId xmlns:a16="http://schemas.microsoft.com/office/drawing/2014/main" id="{00000000-0008-0000-0200-0000B9000000}"/>
            </a:ext>
          </a:extLst>
        </xdr:cNvPr>
        <xdr:cNvSpPr txBox="1"/>
      </xdr:nvSpPr>
      <xdr:spPr>
        <a:xfrm>
          <a:off x="1645285" y="105822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165735</xdr:rowOff>
    </xdr:from>
    <xdr:ext cx="405130" cy="252095"/>
    <xdr:sp macro="" textlink="">
      <xdr:nvSpPr>
        <xdr:cNvPr id="186" name="n_4mainValue【体育館・プール】&#10;有形固定資産減価償却率">
          <a:extLst>
            <a:ext uri="{FF2B5EF4-FFF2-40B4-BE49-F238E27FC236}">
              <a16:creationId xmlns:a16="http://schemas.microsoft.com/office/drawing/2014/main" id="{00000000-0008-0000-0200-0000BA000000}"/>
            </a:ext>
          </a:extLst>
        </xdr:cNvPr>
        <xdr:cNvSpPr txBox="1"/>
      </xdr:nvSpPr>
      <xdr:spPr>
        <a:xfrm>
          <a:off x="851535" y="1056322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187" name="正方形/長方形 186">
          <a:extLst>
            <a:ext uri="{FF2B5EF4-FFF2-40B4-BE49-F238E27FC236}">
              <a16:creationId xmlns:a16="http://schemas.microsoft.com/office/drawing/2014/main" id="{00000000-0008-0000-0200-0000BB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188" name="正方形/長方形 187">
          <a:extLst>
            <a:ext uri="{FF2B5EF4-FFF2-40B4-BE49-F238E27FC236}">
              <a16:creationId xmlns:a16="http://schemas.microsoft.com/office/drawing/2014/main" id="{00000000-0008-0000-0200-0000BC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189" name="正方形/長方形 188">
          <a:extLst>
            <a:ext uri="{FF2B5EF4-FFF2-40B4-BE49-F238E27FC236}">
              <a16:creationId xmlns:a16="http://schemas.microsoft.com/office/drawing/2014/main" id="{00000000-0008-0000-0200-0000BD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190" name="正方形/長方形 189">
          <a:extLst>
            <a:ext uri="{FF2B5EF4-FFF2-40B4-BE49-F238E27FC236}">
              <a16:creationId xmlns:a16="http://schemas.microsoft.com/office/drawing/2014/main" id="{00000000-0008-0000-0200-0000BE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191" name="正方形/長方形 190">
          <a:extLst>
            <a:ext uri="{FF2B5EF4-FFF2-40B4-BE49-F238E27FC236}">
              <a16:creationId xmlns:a16="http://schemas.microsoft.com/office/drawing/2014/main" id="{00000000-0008-0000-0200-0000BF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192" name="正方形/長方形 191">
          <a:extLst>
            <a:ext uri="{FF2B5EF4-FFF2-40B4-BE49-F238E27FC236}">
              <a16:creationId xmlns:a16="http://schemas.microsoft.com/office/drawing/2014/main" id="{00000000-0008-0000-0200-0000C0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193" name="正方形/長方形 192">
          <a:extLst>
            <a:ext uri="{FF2B5EF4-FFF2-40B4-BE49-F238E27FC236}">
              <a16:creationId xmlns:a16="http://schemas.microsoft.com/office/drawing/2014/main" id="{00000000-0008-0000-0200-0000C1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194" name="正方形/長方形 193">
          <a:extLst>
            <a:ext uri="{FF2B5EF4-FFF2-40B4-BE49-F238E27FC236}">
              <a16:creationId xmlns:a16="http://schemas.microsoft.com/office/drawing/2014/main" id="{00000000-0008-0000-0200-0000C2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8615" cy="220345"/>
    <xdr:sp macro="" textlink="">
      <xdr:nvSpPr>
        <xdr:cNvPr id="195" name="テキスト ボックス 194">
          <a:extLst>
            <a:ext uri="{FF2B5EF4-FFF2-40B4-BE49-F238E27FC236}">
              <a16:creationId xmlns:a16="http://schemas.microsoft.com/office/drawing/2014/main" id="{00000000-0008-0000-0200-0000C3000000}"/>
            </a:ext>
          </a:extLst>
        </xdr:cNvPr>
        <xdr:cNvSpPr txBox="1"/>
      </xdr:nvSpPr>
      <xdr:spPr>
        <a:xfrm>
          <a:off x="591820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103505</xdr:rowOff>
    </xdr:from>
    <xdr:ext cx="466090" cy="252095"/>
    <xdr:sp macro="" textlink="">
      <xdr:nvSpPr>
        <xdr:cNvPr id="198" name="テキスト ボックス 197">
          <a:extLst>
            <a:ext uri="{FF2B5EF4-FFF2-40B4-BE49-F238E27FC236}">
              <a16:creationId xmlns:a16="http://schemas.microsoft.com/office/drawing/2014/main" id="{00000000-0008-0000-0200-0000C6000000}"/>
            </a:ext>
          </a:extLst>
        </xdr:cNvPr>
        <xdr:cNvSpPr txBox="1"/>
      </xdr:nvSpPr>
      <xdr:spPr>
        <a:xfrm>
          <a:off x="552704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66040</xdr:rowOff>
    </xdr:from>
    <xdr:ext cx="466090" cy="252095"/>
    <xdr:sp macro="" textlink="">
      <xdr:nvSpPr>
        <xdr:cNvPr id="200" name="テキスト ボックス 199">
          <a:extLst>
            <a:ext uri="{FF2B5EF4-FFF2-40B4-BE49-F238E27FC236}">
              <a16:creationId xmlns:a16="http://schemas.microsoft.com/office/drawing/2014/main" id="{00000000-0008-0000-0200-0000C8000000}"/>
            </a:ext>
          </a:extLst>
        </xdr:cNvPr>
        <xdr:cNvSpPr txBox="1"/>
      </xdr:nvSpPr>
      <xdr:spPr>
        <a:xfrm>
          <a:off x="5527040" y="102958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1" name="直線コネクタ 200">
          <a:extLst>
            <a:ext uri="{FF2B5EF4-FFF2-40B4-BE49-F238E27FC236}">
              <a16:creationId xmlns:a16="http://schemas.microsoft.com/office/drawing/2014/main" id="{00000000-0008-0000-0200-0000C9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28575</xdr:rowOff>
    </xdr:from>
    <xdr:ext cx="466090" cy="252095"/>
    <xdr:sp macro="" textlink="">
      <xdr:nvSpPr>
        <xdr:cNvPr id="202" name="テキスト ボックス 201">
          <a:extLst>
            <a:ext uri="{FF2B5EF4-FFF2-40B4-BE49-F238E27FC236}">
              <a16:creationId xmlns:a16="http://schemas.microsoft.com/office/drawing/2014/main" id="{00000000-0008-0000-0200-0000CA000000}"/>
            </a:ext>
          </a:extLst>
        </xdr:cNvPr>
        <xdr:cNvSpPr txBox="1"/>
      </xdr:nvSpPr>
      <xdr:spPr>
        <a:xfrm>
          <a:off x="5527040" y="99231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03" name="直線コネクタ 202">
          <a:extLst>
            <a:ext uri="{FF2B5EF4-FFF2-40B4-BE49-F238E27FC236}">
              <a16:creationId xmlns:a16="http://schemas.microsoft.com/office/drawing/2014/main" id="{00000000-0008-0000-0200-0000CB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159385</xdr:rowOff>
    </xdr:from>
    <xdr:ext cx="466090" cy="252095"/>
    <xdr:sp macro="" textlink="">
      <xdr:nvSpPr>
        <xdr:cNvPr id="204" name="テキスト ボックス 203">
          <a:extLst>
            <a:ext uri="{FF2B5EF4-FFF2-40B4-BE49-F238E27FC236}">
              <a16:creationId xmlns:a16="http://schemas.microsoft.com/office/drawing/2014/main" id="{00000000-0008-0000-0200-0000CC000000}"/>
            </a:ext>
          </a:extLst>
        </xdr:cNvPr>
        <xdr:cNvSpPr txBox="1"/>
      </xdr:nvSpPr>
      <xdr:spPr>
        <a:xfrm>
          <a:off x="5527040" y="95510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05" name="直線コネクタ 204">
          <a:extLst>
            <a:ext uri="{FF2B5EF4-FFF2-40B4-BE49-F238E27FC236}">
              <a16:creationId xmlns:a16="http://schemas.microsoft.com/office/drawing/2014/main" id="{00000000-0008-0000-0200-0000CD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121920</xdr:rowOff>
    </xdr:from>
    <xdr:ext cx="466090" cy="252095"/>
    <xdr:sp macro="" textlink="">
      <xdr:nvSpPr>
        <xdr:cNvPr id="206" name="テキスト ボックス 205">
          <a:extLst>
            <a:ext uri="{FF2B5EF4-FFF2-40B4-BE49-F238E27FC236}">
              <a16:creationId xmlns:a16="http://schemas.microsoft.com/office/drawing/2014/main" id="{00000000-0008-0000-0200-0000CE000000}"/>
            </a:ext>
          </a:extLst>
        </xdr:cNvPr>
        <xdr:cNvSpPr txBox="1"/>
      </xdr:nvSpPr>
      <xdr:spPr>
        <a:xfrm>
          <a:off x="5527040" y="9178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07" name="直線コネクタ 206">
          <a:extLst>
            <a:ext uri="{FF2B5EF4-FFF2-40B4-BE49-F238E27FC236}">
              <a16:creationId xmlns:a16="http://schemas.microsoft.com/office/drawing/2014/main" id="{00000000-0008-0000-0200-0000CF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6090" cy="252095"/>
    <xdr:sp macro="" textlink="">
      <xdr:nvSpPr>
        <xdr:cNvPr id="208" name="テキスト ボックス 207">
          <a:extLst>
            <a:ext uri="{FF2B5EF4-FFF2-40B4-BE49-F238E27FC236}">
              <a16:creationId xmlns:a16="http://schemas.microsoft.com/office/drawing/2014/main" id="{00000000-0008-0000-0200-0000D0000000}"/>
            </a:ext>
          </a:extLst>
        </xdr:cNvPr>
        <xdr:cNvSpPr txBox="1"/>
      </xdr:nvSpPr>
      <xdr:spPr>
        <a:xfrm>
          <a:off x="5527040" y="8805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09" name="【体育館・プール】&#10;一人当たり面積グラフ枠">
          <a:extLst>
            <a:ext uri="{FF2B5EF4-FFF2-40B4-BE49-F238E27FC236}">
              <a16:creationId xmlns:a16="http://schemas.microsoft.com/office/drawing/2014/main" id="{00000000-0008-0000-0200-0000D1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111125</xdr:rowOff>
    </xdr:from>
    <xdr:to>
      <xdr:col>54</xdr:col>
      <xdr:colOff>171450</xdr:colOff>
      <xdr:row>64</xdr:row>
      <xdr:rowOff>22860</xdr:rowOff>
    </xdr:to>
    <xdr:cxnSp macro="">
      <xdr:nvCxnSpPr>
        <xdr:cNvPr id="210" name="直線コネクタ 209">
          <a:extLst>
            <a:ext uri="{FF2B5EF4-FFF2-40B4-BE49-F238E27FC236}">
              <a16:creationId xmlns:a16="http://schemas.microsoft.com/office/drawing/2014/main" id="{00000000-0008-0000-0200-0000D2000000}"/>
            </a:ext>
          </a:extLst>
        </xdr:cNvPr>
        <xdr:cNvCxnSpPr/>
      </xdr:nvCxnSpPr>
      <xdr:spPr>
        <a:xfrm flipV="1">
          <a:off x="9429750" y="9502775"/>
          <a:ext cx="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26670</xdr:rowOff>
    </xdr:from>
    <xdr:ext cx="468630" cy="253365"/>
    <xdr:sp macro="" textlink="">
      <xdr:nvSpPr>
        <xdr:cNvPr id="211" name="【体育館・プール】&#10;一人当たり面積最小値テキスト">
          <a:extLst>
            <a:ext uri="{FF2B5EF4-FFF2-40B4-BE49-F238E27FC236}">
              <a16:creationId xmlns:a16="http://schemas.microsoft.com/office/drawing/2014/main" id="{00000000-0008-0000-0200-0000D3000000}"/>
            </a:ext>
          </a:extLst>
        </xdr:cNvPr>
        <xdr:cNvSpPr txBox="1"/>
      </xdr:nvSpPr>
      <xdr:spPr>
        <a:xfrm>
          <a:off x="9467850" y="1075944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22860</xdr:rowOff>
    </xdr:from>
    <xdr:to>
      <xdr:col>55</xdr:col>
      <xdr:colOff>88900</xdr:colOff>
      <xdr:row>64</xdr:row>
      <xdr:rowOff>22860</xdr:rowOff>
    </xdr:to>
    <xdr:cxnSp macro="">
      <xdr:nvCxnSpPr>
        <xdr:cNvPr id="212" name="直線コネクタ 211">
          <a:extLst>
            <a:ext uri="{FF2B5EF4-FFF2-40B4-BE49-F238E27FC236}">
              <a16:creationId xmlns:a16="http://schemas.microsoft.com/office/drawing/2014/main" id="{00000000-0008-0000-0200-0000D4000000}"/>
            </a:ext>
          </a:extLst>
        </xdr:cNvPr>
        <xdr:cNvCxnSpPr/>
      </xdr:nvCxnSpPr>
      <xdr:spPr>
        <a:xfrm>
          <a:off x="9359900" y="107556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59055</xdr:rowOff>
    </xdr:from>
    <xdr:ext cx="468630" cy="253365"/>
    <xdr:sp macro="" textlink="">
      <xdr:nvSpPr>
        <xdr:cNvPr id="213" name="【体育館・プール】&#10;一人当たり面積最大値テキスト">
          <a:extLst>
            <a:ext uri="{FF2B5EF4-FFF2-40B4-BE49-F238E27FC236}">
              <a16:creationId xmlns:a16="http://schemas.microsoft.com/office/drawing/2014/main" id="{00000000-0008-0000-0200-0000D5000000}"/>
            </a:ext>
          </a:extLst>
        </xdr:cNvPr>
        <xdr:cNvSpPr txBox="1"/>
      </xdr:nvSpPr>
      <xdr:spPr>
        <a:xfrm>
          <a:off x="9467850" y="928306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111125</xdr:rowOff>
    </xdr:from>
    <xdr:to>
      <xdr:col>55</xdr:col>
      <xdr:colOff>88900</xdr:colOff>
      <xdr:row>56</xdr:row>
      <xdr:rowOff>111125</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9359900" y="9502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74295</xdr:rowOff>
    </xdr:from>
    <xdr:ext cx="468630" cy="252730"/>
    <xdr:sp macro="" textlink="">
      <xdr:nvSpPr>
        <xdr:cNvPr id="215" name="【体育館・プール】&#10;一人当たり面積平均値テキスト">
          <a:extLst>
            <a:ext uri="{FF2B5EF4-FFF2-40B4-BE49-F238E27FC236}">
              <a16:creationId xmlns:a16="http://schemas.microsoft.com/office/drawing/2014/main" id="{00000000-0008-0000-0200-0000D7000000}"/>
            </a:ext>
          </a:extLst>
        </xdr:cNvPr>
        <xdr:cNvSpPr txBox="1"/>
      </xdr:nvSpPr>
      <xdr:spPr>
        <a:xfrm>
          <a:off x="9467850" y="10304145"/>
          <a:ext cx="4686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52070</xdr:rowOff>
    </xdr:from>
    <xdr:to>
      <xdr:col>55</xdr:col>
      <xdr:colOff>50800</xdr:colOff>
      <xdr:row>62</xdr:row>
      <xdr:rowOff>151130</xdr:rowOff>
    </xdr:to>
    <xdr:sp macro="" textlink="">
      <xdr:nvSpPr>
        <xdr:cNvPr id="216" name="フローチャート: 判断 215">
          <a:extLst>
            <a:ext uri="{FF2B5EF4-FFF2-40B4-BE49-F238E27FC236}">
              <a16:creationId xmlns:a16="http://schemas.microsoft.com/office/drawing/2014/main" id="{00000000-0008-0000-0200-0000D8000000}"/>
            </a:ext>
          </a:extLst>
        </xdr:cNvPr>
        <xdr:cNvSpPr/>
      </xdr:nvSpPr>
      <xdr:spPr>
        <a:xfrm>
          <a:off x="9398000" y="104495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57785</xdr:rowOff>
    </xdr:from>
    <xdr:to>
      <xdr:col>50</xdr:col>
      <xdr:colOff>165100</xdr:colOff>
      <xdr:row>62</xdr:row>
      <xdr:rowOff>156845</xdr:rowOff>
    </xdr:to>
    <xdr:sp macro="" textlink="">
      <xdr:nvSpPr>
        <xdr:cNvPr id="217" name="フローチャート: 判断 216">
          <a:extLst>
            <a:ext uri="{FF2B5EF4-FFF2-40B4-BE49-F238E27FC236}">
              <a16:creationId xmlns:a16="http://schemas.microsoft.com/office/drawing/2014/main" id="{00000000-0008-0000-0200-0000D9000000}"/>
            </a:ext>
          </a:extLst>
        </xdr:cNvPr>
        <xdr:cNvSpPr/>
      </xdr:nvSpPr>
      <xdr:spPr>
        <a:xfrm>
          <a:off x="8636000" y="104552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59690</xdr:rowOff>
    </xdr:from>
    <xdr:to>
      <xdr:col>46</xdr:col>
      <xdr:colOff>38100</xdr:colOff>
      <xdr:row>62</xdr:row>
      <xdr:rowOff>159385</xdr:rowOff>
    </xdr:to>
    <xdr:sp macro="" textlink="">
      <xdr:nvSpPr>
        <xdr:cNvPr id="218" name="フローチャート: 判断 217">
          <a:extLst>
            <a:ext uri="{FF2B5EF4-FFF2-40B4-BE49-F238E27FC236}">
              <a16:creationId xmlns:a16="http://schemas.microsoft.com/office/drawing/2014/main" id="{00000000-0008-0000-0200-0000DA000000}"/>
            </a:ext>
          </a:extLst>
        </xdr:cNvPr>
        <xdr:cNvSpPr/>
      </xdr:nvSpPr>
      <xdr:spPr>
        <a:xfrm>
          <a:off x="7842250" y="104571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68580</xdr:rowOff>
    </xdr:from>
    <xdr:to>
      <xdr:col>41</xdr:col>
      <xdr:colOff>101600</xdr:colOff>
      <xdr:row>62</xdr:row>
      <xdr:rowOff>167640</xdr:rowOff>
    </xdr:to>
    <xdr:sp macro="" textlink="">
      <xdr:nvSpPr>
        <xdr:cNvPr id="219" name="フローチャート: 判断 218">
          <a:extLst>
            <a:ext uri="{FF2B5EF4-FFF2-40B4-BE49-F238E27FC236}">
              <a16:creationId xmlns:a16="http://schemas.microsoft.com/office/drawing/2014/main" id="{00000000-0008-0000-0200-0000DB000000}"/>
            </a:ext>
          </a:extLst>
        </xdr:cNvPr>
        <xdr:cNvSpPr/>
      </xdr:nvSpPr>
      <xdr:spPr>
        <a:xfrm>
          <a:off x="7029450" y="104660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57150</xdr:rowOff>
    </xdr:from>
    <xdr:to>
      <xdr:col>36</xdr:col>
      <xdr:colOff>165100</xdr:colOff>
      <xdr:row>62</xdr:row>
      <xdr:rowOff>156210</xdr:rowOff>
    </xdr:to>
    <xdr:sp macro="" textlink="">
      <xdr:nvSpPr>
        <xdr:cNvPr id="220" name="フローチャート: 判断 219">
          <a:extLst>
            <a:ext uri="{FF2B5EF4-FFF2-40B4-BE49-F238E27FC236}">
              <a16:creationId xmlns:a16="http://schemas.microsoft.com/office/drawing/2014/main" id="{00000000-0008-0000-0200-0000DC000000}"/>
            </a:ext>
          </a:extLst>
        </xdr:cNvPr>
        <xdr:cNvSpPr/>
      </xdr:nvSpPr>
      <xdr:spPr>
        <a:xfrm>
          <a:off x="6235700" y="104546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09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92583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09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8515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09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7715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730" cy="25209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908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09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15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135890</xdr:rowOff>
    </xdr:from>
    <xdr:to>
      <xdr:col>55</xdr:col>
      <xdr:colOff>50800</xdr:colOff>
      <xdr:row>63</xdr:row>
      <xdr:rowOff>67945</xdr:rowOff>
    </xdr:to>
    <xdr:sp macro="" textlink="">
      <xdr:nvSpPr>
        <xdr:cNvPr id="226" name="楕円 225">
          <a:extLst>
            <a:ext uri="{FF2B5EF4-FFF2-40B4-BE49-F238E27FC236}">
              <a16:creationId xmlns:a16="http://schemas.microsoft.com/office/drawing/2014/main" id="{00000000-0008-0000-0200-0000E2000000}"/>
            </a:ext>
          </a:extLst>
        </xdr:cNvPr>
        <xdr:cNvSpPr/>
      </xdr:nvSpPr>
      <xdr:spPr>
        <a:xfrm>
          <a:off x="9398000" y="105333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114935</xdr:rowOff>
    </xdr:from>
    <xdr:ext cx="468630" cy="253365"/>
    <xdr:sp macro="" textlink="">
      <xdr:nvSpPr>
        <xdr:cNvPr id="227" name="【体育館・プール】&#10;一人当たり面積該当値テキスト">
          <a:extLst>
            <a:ext uri="{FF2B5EF4-FFF2-40B4-BE49-F238E27FC236}">
              <a16:creationId xmlns:a16="http://schemas.microsoft.com/office/drawing/2014/main" id="{00000000-0008-0000-0200-0000E3000000}"/>
            </a:ext>
          </a:extLst>
        </xdr:cNvPr>
        <xdr:cNvSpPr txBox="1"/>
      </xdr:nvSpPr>
      <xdr:spPr>
        <a:xfrm>
          <a:off x="9467850" y="1051242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0.301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141605</xdr:rowOff>
    </xdr:from>
    <xdr:to>
      <xdr:col>50</xdr:col>
      <xdr:colOff>165100</xdr:colOff>
      <xdr:row>63</xdr:row>
      <xdr:rowOff>73025</xdr:rowOff>
    </xdr:to>
    <xdr:sp macro="" textlink="">
      <xdr:nvSpPr>
        <xdr:cNvPr id="228" name="楕円 227">
          <a:extLst>
            <a:ext uri="{FF2B5EF4-FFF2-40B4-BE49-F238E27FC236}">
              <a16:creationId xmlns:a16="http://schemas.microsoft.com/office/drawing/2014/main" id="{00000000-0008-0000-0200-0000E4000000}"/>
            </a:ext>
          </a:extLst>
        </xdr:cNvPr>
        <xdr:cNvSpPr/>
      </xdr:nvSpPr>
      <xdr:spPr>
        <a:xfrm>
          <a:off x="8636000" y="105390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17780</xdr:rowOff>
    </xdr:from>
    <xdr:to>
      <xdr:col>55</xdr:col>
      <xdr:colOff>0</xdr:colOff>
      <xdr:row>63</xdr:row>
      <xdr:rowOff>23495</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flipV="1">
          <a:off x="8686800" y="10582910"/>
          <a:ext cx="742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146685</xdr:rowOff>
    </xdr:from>
    <xdr:to>
      <xdr:col>46</xdr:col>
      <xdr:colOff>38100</xdr:colOff>
      <xdr:row>63</xdr:row>
      <xdr:rowOff>78105</xdr:rowOff>
    </xdr:to>
    <xdr:sp macro="" textlink="">
      <xdr:nvSpPr>
        <xdr:cNvPr id="230" name="楕円 229">
          <a:extLst>
            <a:ext uri="{FF2B5EF4-FFF2-40B4-BE49-F238E27FC236}">
              <a16:creationId xmlns:a16="http://schemas.microsoft.com/office/drawing/2014/main" id="{00000000-0008-0000-0200-0000E6000000}"/>
            </a:ext>
          </a:extLst>
        </xdr:cNvPr>
        <xdr:cNvSpPr/>
      </xdr:nvSpPr>
      <xdr:spPr>
        <a:xfrm>
          <a:off x="7842250" y="105441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63</xdr:row>
      <xdr:rowOff>23495</xdr:rowOff>
    </xdr:from>
    <xdr:to>
      <xdr:col>50</xdr:col>
      <xdr:colOff>114300</xdr:colOff>
      <xdr:row>63</xdr:row>
      <xdr:rowOff>28575</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flipV="1">
          <a:off x="7886700" y="10588625"/>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151130</xdr:rowOff>
    </xdr:from>
    <xdr:to>
      <xdr:col>41</xdr:col>
      <xdr:colOff>101600</xdr:colOff>
      <xdr:row>63</xdr:row>
      <xdr:rowOff>83185</xdr:rowOff>
    </xdr:to>
    <xdr:sp macro="" textlink="">
      <xdr:nvSpPr>
        <xdr:cNvPr id="232" name="楕円 231">
          <a:extLst>
            <a:ext uri="{FF2B5EF4-FFF2-40B4-BE49-F238E27FC236}">
              <a16:creationId xmlns:a16="http://schemas.microsoft.com/office/drawing/2014/main" id="{00000000-0008-0000-0200-0000E8000000}"/>
            </a:ext>
          </a:extLst>
        </xdr:cNvPr>
        <xdr:cNvSpPr/>
      </xdr:nvSpPr>
      <xdr:spPr>
        <a:xfrm>
          <a:off x="7029450" y="105486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28575</xdr:rowOff>
    </xdr:from>
    <xdr:to>
      <xdr:col>45</xdr:col>
      <xdr:colOff>171450</xdr:colOff>
      <xdr:row>63</xdr:row>
      <xdr:rowOff>33655</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flipV="1">
          <a:off x="7080250" y="10593705"/>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155575</xdr:rowOff>
    </xdr:from>
    <xdr:to>
      <xdr:col>36</xdr:col>
      <xdr:colOff>165100</xdr:colOff>
      <xdr:row>63</xdr:row>
      <xdr:rowOff>87630</xdr:rowOff>
    </xdr:to>
    <xdr:sp macro="" textlink="">
      <xdr:nvSpPr>
        <xdr:cNvPr id="234" name="楕円 233">
          <a:extLst>
            <a:ext uri="{FF2B5EF4-FFF2-40B4-BE49-F238E27FC236}">
              <a16:creationId xmlns:a16="http://schemas.microsoft.com/office/drawing/2014/main" id="{00000000-0008-0000-0200-0000EA000000}"/>
            </a:ext>
          </a:extLst>
        </xdr:cNvPr>
        <xdr:cNvSpPr/>
      </xdr:nvSpPr>
      <xdr:spPr>
        <a:xfrm>
          <a:off x="6235700" y="105530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33655</xdr:rowOff>
    </xdr:from>
    <xdr:to>
      <xdr:col>41</xdr:col>
      <xdr:colOff>50800</xdr:colOff>
      <xdr:row>63</xdr:row>
      <xdr:rowOff>38100</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flipV="1">
          <a:off x="6286500" y="10598785"/>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5715</xdr:rowOff>
    </xdr:from>
    <xdr:ext cx="469900" cy="253365"/>
    <xdr:sp macro="" textlink="">
      <xdr:nvSpPr>
        <xdr:cNvPr id="236" name="n_1aveValue【体育館・プール】&#10;一人当たり面積">
          <a:extLst>
            <a:ext uri="{FF2B5EF4-FFF2-40B4-BE49-F238E27FC236}">
              <a16:creationId xmlns:a16="http://schemas.microsoft.com/office/drawing/2014/main" id="{00000000-0008-0000-0200-0000EC000000}"/>
            </a:ext>
          </a:extLst>
        </xdr:cNvPr>
        <xdr:cNvSpPr txBox="1"/>
      </xdr:nvSpPr>
      <xdr:spPr>
        <a:xfrm>
          <a:off x="8458200" y="102355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6985</xdr:rowOff>
    </xdr:from>
    <xdr:ext cx="469900" cy="253365"/>
    <xdr:sp macro="" textlink="">
      <xdr:nvSpPr>
        <xdr:cNvPr id="237" name="n_2aveValue【体育館・プール】&#10;一人当たり面積">
          <a:extLst>
            <a:ext uri="{FF2B5EF4-FFF2-40B4-BE49-F238E27FC236}">
              <a16:creationId xmlns:a16="http://schemas.microsoft.com/office/drawing/2014/main" id="{00000000-0008-0000-0200-0000ED000000}"/>
            </a:ext>
          </a:extLst>
        </xdr:cNvPr>
        <xdr:cNvSpPr txBox="1"/>
      </xdr:nvSpPr>
      <xdr:spPr>
        <a:xfrm>
          <a:off x="7677150" y="102368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16510</xdr:rowOff>
    </xdr:from>
    <xdr:ext cx="469900" cy="252095"/>
    <xdr:sp macro="" textlink="">
      <xdr:nvSpPr>
        <xdr:cNvPr id="238" name="n_3aveValue【体育館・プール】&#10;一人当たり面積">
          <a:extLst>
            <a:ext uri="{FF2B5EF4-FFF2-40B4-BE49-F238E27FC236}">
              <a16:creationId xmlns:a16="http://schemas.microsoft.com/office/drawing/2014/main" id="{00000000-0008-0000-0200-0000EE000000}"/>
            </a:ext>
          </a:extLst>
        </xdr:cNvPr>
        <xdr:cNvSpPr txBox="1"/>
      </xdr:nvSpPr>
      <xdr:spPr>
        <a:xfrm>
          <a:off x="6864350" y="102463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61</xdr:row>
      <xdr:rowOff>5080</xdr:rowOff>
    </xdr:from>
    <xdr:ext cx="469900" cy="253365"/>
    <xdr:sp macro="" textlink="">
      <xdr:nvSpPr>
        <xdr:cNvPr id="239" name="n_4aveValue【体育館・プール】&#10;一人当たり面積">
          <a:extLst>
            <a:ext uri="{FF2B5EF4-FFF2-40B4-BE49-F238E27FC236}">
              <a16:creationId xmlns:a16="http://schemas.microsoft.com/office/drawing/2014/main" id="{00000000-0008-0000-0200-0000EF000000}"/>
            </a:ext>
          </a:extLst>
        </xdr:cNvPr>
        <xdr:cNvSpPr txBox="1"/>
      </xdr:nvSpPr>
      <xdr:spPr>
        <a:xfrm>
          <a:off x="6070600" y="102349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64135</xdr:rowOff>
    </xdr:from>
    <xdr:ext cx="469900" cy="253365"/>
    <xdr:sp macro="" textlink="">
      <xdr:nvSpPr>
        <xdr:cNvPr id="240" name="n_1mainValue【体育館・プール】&#10;一人当たり面積">
          <a:extLst>
            <a:ext uri="{FF2B5EF4-FFF2-40B4-BE49-F238E27FC236}">
              <a16:creationId xmlns:a16="http://schemas.microsoft.com/office/drawing/2014/main" id="{00000000-0008-0000-0200-0000F0000000}"/>
            </a:ext>
          </a:extLst>
        </xdr:cNvPr>
        <xdr:cNvSpPr txBox="1"/>
      </xdr:nvSpPr>
      <xdr:spPr>
        <a:xfrm>
          <a:off x="8458200" y="106292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69850</xdr:rowOff>
    </xdr:from>
    <xdr:ext cx="469900" cy="252095"/>
    <xdr:sp macro="" textlink="">
      <xdr:nvSpPr>
        <xdr:cNvPr id="241" name="n_2mainValue【体育館・プール】&#10;一人当たり面積">
          <a:extLst>
            <a:ext uri="{FF2B5EF4-FFF2-40B4-BE49-F238E27FC236}">
              <a16:creationId xmlns:a16="http://schemas.microsoft.com/office/drawing/2014/main" id="{00000000-0008-0000-0200-0000F1000000}"/>
            </a:ext>
          </a:extLst>
        </xdr:cNvPr>
        <xdr:cNvSpPr txBox="1"/>
      </xdr:nvSpPr>
      <xdr:spPr>
        <a:xfrm>
          <a:off x="7677150" y="106349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74295</xdr:rowOff>
    </xdr:from>
    <xdr:ext cx="469900" cy="252730"/>
    <xdr:sp macro="" textlink="">
      <xdr:nvSpPr>
        <xdr:cNvPr id="242" name="n_3mainValue【体育館・プール】&#10;一人当たり面積">
          <a:extLst>
            <a:ext uri="{FF2B5EF4-FFF2-40B4-BE49-F238E27FC236}">
              <a16:creationId xmlns:a16="http://schemas.microsoft.com/office/drawing/2014/main" id="{00000000-0008-0000-0200-0000F2000000}"/>
            </a:ext>
          </a:extLst>
        </xdr:cNvPr>
        <xdr:cNvSpPr txBox="1"/>
      </xdr:nvSpPr>
      <xdr:spPr>
        <a:xfrm>
          <a:off x="6864350" y="106394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78740</xdr:rowOff>
    </xdr:from>
    <xdr:ext cx="469900" cy="253365"/>
    <xdr:sp macro="" textlink="">
      <xdr:nvSpPr>
        <xdr:cNvPr id="243" name="n_4mainValue【体育館・プール】&#10;一人当たり面積">
          <a:extLst>
            <a:ext uri="{FF2B5EF4-FFF2-40B4-BE49-F238E27FC236}">
              <a16:creationId xmlns:a16="http://schemas.microsoft.com/office/drawing/2014/main" id="{00000000-0008-0000-0200-0000F3000000}"/>
            </a:ext>
          </a:extLst>
        </xdr:cNvPr>
        <xdr:cNvSpPr txBox="1"/>
      </xdr:nvSpPr>
      <xdr:spPr>
        <a:xfrm>
          <a:off x="6070600" y="106438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44" name="正方形/長方形 243">
          <a:extLst>
            <a:ext uri="{FF2B5EF4-FFF2-40B4-BE49-F238E27FC236}">
              <a16:creationId xmlns:a16="http://schemas.microsoft.com/office/drawing/2014/main" id="{00000000-0008-0000-0200-0000F400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45" name="正方形/長方形 244">
          <a:extLst>
            <a:ext uri="{FF2B5EF4-FFF2-40B4-BE49-F238E27FC236}">
              <a16:creationId xmlns:a16="http://schemas.microsoft.com/office/drawing/2014/main" id="{00000000-0008-0000-0200-0000F500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46" name="正方形/長方形 245">
          <a:extLst>
            <a:ext uri="{FF2B5EF4-FFF2-40B4-BE49-F238E27FC236}">
              <a16:creationId xmlns:a16="http://schemas.microsoft.com/office/drawing/2014/main" id="{00000000-0008-0000-0200-0000F600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47" name="正方形/長方形 246">
          <a:extLst>
            <a:ext uri="{FF2B5EF4-FFF2-40B4-BE49-F238E27FC236}">
              <a16:creationId xmlns:a16="http://schemas.microsoft.com/office/drawing/2014/main" id="{00000000-0008-0000-0200-0000F700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48" name="正方形/長方形 247">
          <a:extLst>
            <a:ext uri="{FF2B5EF4-FFF2-40B4-BE49-F238E27FC236}">
              <a16:creationId xmlns:a16="http://schemas.microsoft.com/office/drawing/2014/main" id="{00000000-0008-0000-0200-0000F800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49" name="正方形/長方形 248">
          <a:extLst>
            <a:ext uri="{FF2B5EF4-FFF2-40B4-BE49-F238E27FC236}">
              <a16:creationId xmlns:a16="http://schemas.microsoft.com/office/drawing/2014/main" id="{00000000-0008-0000-0200-0000F900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50" name="正方形/長方形 249">
          <a:extLst>
            <a:ext uri="{FF2B5EF4-FFF2-40B4-BE49-F238E27FC236}">
              <a16:creationId xmlns:a16="http://schemas.microsoft.com/office/drawing/2014/main" id="{00000000-0008-0000-0200-0000FA00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51" name="正方形/長方形 250">
          <a:extLst>
            <a:ext uri="{FF2B5EF4-FFF2-40B4-BE49-F238E27FC236}">
              <a16:creationId xmlns:a16="http://schemas.microsoft.com/office/drawing/2014/main" id="{00000000-0008-0000-0200-0000FB000000}"/>
            </a:ext>
          </a:extLst>
        </xdr:cNvPr>
        <xdr:cNvSpPr/>
      </xdr:nvSpPr>
      <xdr:spPr>
        <a:xfrm>
          <a:off x="685800" y="1267015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149225</xdr:rowOff>
    </xdr:from>
    <xdr:to>
      <xdr:col>59</xdr:col>
      <xdr:colOff>88900</xdr:colOff>
      <xdr:row>72</xdr:row>
      <xdr:rowOff>99060</xdr:rowOff>
    </xdr:to>
    <xdr:sp macro="" textlink="">
      <xdr:nvSpPr>
        <xdr:cNvPr id="252" name="正方形/長方形 251">
          <a:extLst>
            <a:ext uri="{FF2B5EF4-FFF2-40B4-BE49-F238E27FC236}">
              <a16:creationId xmlns:a16="http://schemas.microsoft.com/office/drawing/2014/main" id="{00000000-0008-0000-0200-0000FC00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253" name="正方形/長方形 252">
          <a:extLst>
            <a:ext uri="{FF2B5EF4-FFF2-40B4-BE49-F238E27FC236}">
              <a16:creationId xmlns:a16="http://schemas.microsoft.com/office/drawing/2014/main" id="{00000000-0008-0000-0200-0000FD00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254" name="正方形/長方形 253">
          <a:extLst>
            <a:ext uri="{FF2B5EF4-FFF2-40B4-BE49-F238E27FC236}">
              <a16:creationId xmlns:a16="http://schemas.microsoft.com/office/drawing/2014/main" id="{00000000-0008-0000-0200-0000FE00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255" name="正方形/長方形 254">
          <a:extLst>
            <a:ext uri="{FF2B5EF4-FFF2-40B4-BE49-F238E27FC236}">
              <a16:creationId xmlns:a16="http://schemas.microsoft.com/office/drawing/2014/main" id="{00000000-0008-0000-0200-0000FF00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256" name="正方形/長方形 255">
          <a:extLst>
            <a:ext uri="{FF2B5EF4-FFF2-40B4-BE49-F238E27FC236}">
              <a16:creationId xmlns:a16="http://schemas.microsoft.com/office/drawing/2014/main" id="{00000000-0008-0000-0200-000000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257" name="正方形/長方形 256">
          <a:extLst>
            <a:ext uri="{FF2B5EF4-FFF2-40B4-BE49-F238E27FC236}">
              <a16:creationId xmlns:a16="http://schemas.microsoft.com/office/drawing/2014/main" id="{00000000-0008-0000-0200-000001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258" name="正方形/長方形 257">
          <a:extLst>
            <a:ext uri="{FF2B5EF4-FFF2-40B4-BE49-F238E27FC236}">
              <a16:creationId xmlns:a16="http://schemas.microsoft.com/office/drawing/2014/main" id="{00000000-0008-0000-0200-000002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259" name="正方形/長方形 258">
          <a:extLst>
            <a:ext uri="{FF2B5EF4-FFF2-40B4-BE49-F238E27FC236}">
              <a16:creationId xmlns:a16="http://schemas.microsoft.com/office/drawing/2014/main" id="{00000000-0008-0000-0200-000003010000}"/>
            </a:ext>
          </a:extLst>
        </xdr:cNvPr>
        <xdr:cNvSpPr/>
      </xdr:nvSpPr>
      <xdr:spPr>
        <a:xfrm>
          <a:off x="5956300" y="1267015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180" cy="225425"/>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666750" y="162306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090" cy="259080"/>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27559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6858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6090" cy="259080"/>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275590" y="18183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6858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1955" cy="257810"/>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339725" y="178028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6858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1955" cy="259080"/>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39725" y="17421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6858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1955" cy="259080"/>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39725" y="17040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6858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1955" cy="257810"/>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39725" y="166598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7820" cy="259080"/>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84810" y="162788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83" name="【市民会館】&#10;有形固定資産減価償却率グラフ枠">
          <a:extLst>
            <a:ext uri="{FF2B5EF4-FFF2-40B4-BE49-F238E27FC236}">
              <a16:creationId xmlns:a16="http://schemas.microsoft.com/office/drawing/2014/main" id="{00000000-0008-0000-0200-00001B010000}"/>
            </a:ext>
          </a:extLst>
        </xdr:cNvPr>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89535</xdr:rowOff>
    </xdr:from>
    <xdr:to>
      <xdr:col>24</xdr:col>
      <xdr:colOff>62865</xdr:colOff>
      <xdr:row>108</xdr:row>
      <xdr:rowOff>152400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flipV="1">
          <a:off x="4177665" y="17063085"/>
          <a:ext cx="0" cy="1263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156210</xdr:rowOff>
    </xdr:from>
    <xdr:ext cx="468630" cy="257810"/>
    <xdr:sp macro="" textlink="">
      <xdr:nvSpPr>
        <xdr:cNvPr id="285" name="【市民会館】&#10;有形固定資産減価償却率最小値テキスト">
          <a:extLst>
            <a:ext uri="{FF2B5EF4-FFF2-40B4-BE49-F238E27FC236}">
              <a16:creationId xmlns:a16="http://schemas.microsoft.com/office/drawing/2014/main" id="{00000000-0008-0000-0200-00001D010000}"/>
            </a:ext>
          </a:extLst>
        </xdr:cNvPr>
        <xdr:cNvSpPr txBox="1"/>
      </xdr:nvSpPr>
      <xdr:spPr>
        <a:xfrm>
          <a:off x="4216400" y="183299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41084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36195</xdr:rowOff>
    </xdr:from>
    <xdr:ext cx="403860" cy="259080"/>
    <xdr:sp macro="" textlink="">
      <xdr:nvSpPr>
        <xdr:cNvPr id="287" name="【市民会館】&#10;有形固定資産減価償却率最大値テキスト">
          <a:extLst>
            <a:ext uri="{FF2B5EF4-FFF2-40B4-BE49-F238E27FC236}">
              <a16:creationId xmlns:a16="http://schemas.microsoft.com/office/drawing/2014/main" id="{00000000-0008-0000-0200-00001F010000}"/>
            </a:ext>
          </a:extLst>
        </xdr:cNvPr>
        <xdr:cNvSpPr txBox="1"/>
      </xdr:nvSpPr>
      <xdr:spPr>
        <a:xfrm>
          <a:off x="4216400" y="168382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33.7</a:t>
          </a:r>
          <a:endParaRPr kumimoji="1" lang="ja-JP" altLang="en-US" sz="1000" b="1">
            <a:latin typeface="ＭＳ Ｐゴシック"/>
            <a:ea typeface="ＭＳ Ｐゴシック"/>
          </a:endParaRPr>
        </a:p>
      </xdr:txBody>
    </xdr:sp>
    <xdr:clientData/>
  </xdr:oneCellAnchor>
  <xdr:twoCellAnchor>
    <xdr:from>
      <xdr:col>23</xdr:col>
      <xdr:colOff>165100</xdr:colOff>
      <xdr:row>101</xdr:row>
      <xdr:rowOff>89535</xdr:rowOff>
    </xdr:from>
    <xdr:to>
      <xdr:col>24</xdr:col>
      <xdr:colOff>152400</xdr:colOff>
      <xdr:row>101</xdr:row>
      <xdr:rowOff>89535</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a:off x="4108450" y="170630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109220</xdr:rowOff>
    </xdr:from>
    <xdr:ext cx="403860" cy="257810"/>
    <xdr:sp macro="" textlink="">
      <xdr:nvSpPr>
        <xdr:cNvPr id="289" name="【市民会館】&#10;有形固定資産減価償却率平均値テキスト">
          <a:extLst>
            <a:ext uri="{FF2B5EF4-FFF2-40B4-BE49-F238E27FC236}">
              <a16:creationId xmlns:a16="http://schemas.microsoft.com/office/drawing/2014/main" id="{00000000-0008-0000-0200-000021010000}"/>
            </a:ext>
          </a:extLst>
        </xdr:cNvPr>
        <xdr:cNvSpPr txBox="1"/>
      </xdr:nvSpPr>
      <xdr:spPr>
        <a:xfrm>
          <a:off x="4216400" y="17425670"/>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86360</xdr:rowOff>
    </xdr:from>
    <xdr:to>
      <xdr:col>24</xdr:col>
      <xdr:colOff>114300</xdr:colOff>
      <xdr:row>105</xdr:row>
      <xdr:rowOff>16510</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4127500" y="175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3384550" y="175514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12065</xdr:rowOff>
    </xdr:from>
    <xdr:to>
      <xdr:col>15</xdr:col>
      <xdr:colOff>101600</xdr:colOff>
      <xdr:row>104</xdr:row>
      <xdr:rowOff>113665</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2571750" y="1749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1778000" y="1746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124460</xdr:rowOff>
    </xdr:from>
    <xdr:to>
      <xdr:col>6</xdr:col>
      <xdr:colOff>38100</xdr:colOff>
      <xdr:row>104</xdr:row>
      <xdr:rowOff>54610</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984250" y="174409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0730" cy="259080"/>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24511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107</xdr:row>
      <xdr:rowOff>124460</xdr:rowOff>
    </xdr:from>
    <xdr:to>
      <xdr:col>24</xdr:col>
      <xdr:colOff>114300</xdr:colOff>
      <xdr:row>108</xdr:row>
      <xdr:rowOff>54610</xdr:rowOff>
    </xdr:to>
    <xdr:sp macro="" textlink="">
      <xdr:nvSpPr>
        <xdr:cNvPr id="300" name="楕円 299">
          <a:extLst>
            <a:ext uri="{FF2B5EF4-FFF2-40B4-BE49-F238E27FC236}">
              <a16:creationId xmlns:a16="http://schemas.microsoft.com/office/drawing/2014/main" id="{00000000-0008-0000-0200-00002C010000}"/>
            </a:ext>
          </a:extLst>
        </xdr:cNvPr>
        <xdr:cNvSpPr/>
      </xdr:nvSpPr>
      <xdr:spPr>
        <a:xfrm>
          <a:off x="4127500" y="1812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102870</xdr:rowOff>
    </xdr:from>
    <xdr:ext cx="403860" cy="259080"/>
    <xdr:sp macro="" textlink="">
      <xdr:nvSpPr>
        <xdr:cNvPr id="301" name="【市民会館】&#10;有形固定資産減価償却率該当値テキスト">
          <a:extLst>
            <a:ext uri="{FF2B5EF4-FFF2-40B4-BE49-F238E27FC236}">
              <a16:creationId xmlns:a16="http://schemas.microsoft.com/office/drawing/2014/main" id="{00000000-0008-0000-0200-00002D010000}"/>
            </a:ext>
          </a:extLst>
        </xdr:cNvPr>
        <xdr:cNvSpPr txBox="1"/>
      </xdr:nvSpPr>
      <xdr:spPr>
        <a:xfrm>
          <a:off x="4216400" y="181051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107</xdr:row>
      <xdr:rowOff>97790</xdr:rowOff>
    </xdr:from>
    <xdr:to>
      <xdr:col>20</xdr:col>
      <xdr:colOff>38100</xdr:colOff>
      <xdr:row>108</xdr:row>
      <xdr:rowOff>27940</xdr:rowOff>
    </xdr:to>
    <xdr:sp macro="" textlink="">
      <xdr:nvSpPr>
        <xdr:cNvPr id="302" name="楕円 301">
          <a:extLst>
            <a:ext uri="{FF2B5EF4-FFF2-40B4-BE49-F238E27FC236}">
              <a16:creationId xmlns:a16="http://schemas.microsoft.com/office/drawing/2014/main" id="{00000000-0008-0000-0200-00002E010000}"/>
            </a:ext>
          </a:extLst>
        </xdr:cNvPr>
        <xdr:cNvSpPr/>
      </xdr:nvSpPr>
      <xdr:spPr>
        <a:xfrm>
          <a:off x="3384550" y="181000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107</xdr:row>
      <xdr:rowOff>148590</xdr:rowOff>
    </xdr:from>
    <xdr:to>
      <xdr:col>24</xdr:col>
      <xdr:colOff>63500</xdr:colOff>
      <xdr:row>108</xdr:row>
      <xdr:rowOff>3810</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3429000" y="18150840"/>
          <a:ext cx="7493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59690</xdr:rowOff>
    </xdr:from>
    <xdr:to>
      <xdr:col>15</xdr:col>
      <xdr:colOff>101600</xdr:colOff>
      <xdr:row>107</xdr:row>
      <xdr:rowOff>161290</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2571750" y="1806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110490</xdr:rowOff>
    </xdr:from>
    <xdr:to>
      <xdr:col>19</xdr:col>
      <xdr:colOff>171450</xdr:colOff>
      <xdr:row>107</xdr:row>
      <xdr:rowOff>148590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2622550" y="18112740"/>
          <a:ext cx="8064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23495</xdr:rowOff>
    </xdr:from>
    <xdr:to>
      <xdr:col>10</xdr:col>
      <xdr:colOff>165100</xdr:colOff>
      <xdr:row>107</xdr:row>
      <xdr:rowOff>125095</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1778000" y="1802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74930</xdr:rowOff>
    </xdr:from>
    <xdr:to>
      <xdr:col>15</xdr:col>
      <xdr:colOff>50800</xdr:colOff>
      <xdr:row>107</xdr:row>
      <xdr:rowOff>110490</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1828800" y="18077180"/>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158750</xdr:rowOff>
    </xdr:from>
    <xdr:to>
      <xdr:col>6</xdr:col>
      <xdr:colOff>38100</xdr:colOff>
      <xdr:row>107</xdr:row>
      <xdr:rowOff>88900</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984250" y="179895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107</xdr:row>
      <xdr:rowOff>38100</xdr:rowOff>
    </xdr:from>
    <xdr:to>
      <xdr:col>10</xdr:col>
      <xdr:colOff>114300</xdr:colOff>
      <xdr:row>107</xdr:row>
      <xdr:rowOff>74930</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1028700" y="18040350"/>
          <a:ext cx="8001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10160</xdr:rowOff>
    </xdr:from>
    <xdr:ext cx="403860" cy="259080"/>
    <xdr:sp macro="" textlink="">
      <xdr:nvSpPr>
        <xdr:cNvPr id="310" name="n_1aveValue【市民会館】&#10;有形固定資産減価償却率">
          <a:extLst>
            <a:ext uri="{FF2B5EF4-FFF2-40B4-BE49-F238E27FC236}">
              <a16:creationId xmlns:a16="http://schemas.microsoft.com/office/drawing/2014/main" id="{00000000-0008-0000-0200-000036010000}"/>
            </a:ext>
          </a:extLst>
        </xdr:cNvPr>
        <xdr:cNvSpPr txBox="1"/>
      </xdr:nvSpPr>
      <xdr:spPr>
        <a:xfrm>
          <a:off x="3239135" y="173266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102</xdr:row>
      <xdr:rowOff>130175</xdr:rowOff>
    </xdr:from>
    <xdr:ext cx="403860" cy="259080"/>
    <xdr:sp macro="" textlink="">
      <xdr:nvSpPr>
        <xdr:cNvPr id="311" name="n_2aveValue【市民会館】&#10;有形固定資産減価償却率">
          <a:extLst>
            <a:ext uri="{FF2B5EF4-FFF2-40B4-BE49-F238E27FC236}">
              <a16:creationId xmlns:a16="http://schemas.microsoft.com/office/drawing/2014/main" id="{00000000-0008-0000-0200-000037010000}"/>
            </a:ext>
          </a:extLst>
        </xdr:cNvPr>
        <xdr:cNvSpPr txBox="1"/>
      </xdr:nvSpPr>
      <xdr:spPr>
        <a:xfrm>
          <a:off x="2439035" y="172751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102</xdr:row>
      <xdr:rowOff>95885</xdr:rowOff>
    </xdr:from>
    <xdr:ext cx="403860" cy="259080"/>
    <xdr:sp macro="" textlink="">
      <xdr:nvSpPr>
        <xdr:cNvPr id="312" name="n_3aveValue【市民会館】&#10;有形固定資産減価償却率">
          <a:extLst>
            <a:ext uri="{FF2B5EF4-FFF2-40B4-BE49-F238E27FC236}">
              <a16:creationId xmlns:a16="http://schemas.microsoft.com/office/drawing/2014/main" id="{00000000-0008-0000-0200-000038010000}"/>
            </a:ext>
          </a:extLst>
        </xdr:cNvPr>
        <xdr:cNvSpPr txBox="1"/>
      </xdr:nvSpPr>
      <xdr:spPr>
        <a:xfrm>
          <a:off x="1645285" y="172408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102</xdr:row>
      <xdr:rowOff>71120</xdr:rowOff>
    </xdr:from>
    <xdr:ext cx="405130" cy="259080"/>
    <xdr:sp macro="" textlink="">
      <xdr:nvSpPr>
        <xdr:cNvPr id="313" name="n_4aveValue【市民会館】&#10;有形固定資産減価償却率">
          <a:extLst>
            <a:ext uri="{FF2B5EF4-FFF2-40B4-BE49-F238E27FC236}">
              <a16:creationId xmlns:a16="http://schemas.microsoft.com/office/drawing/2014/main" id="{00000000-0008-0000-0200-000039010000}"/>
            </a:ext>
          </a:extLst>
        </xdr:cNvPr>
        <xdr:cNvSpPr txBox="1"/>
      </xdr:nvSpPr>
      <xdr:spPr>
        <a:xfrm>
          <a:off x="851535" y="17216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108</xdr:row>
      <xdr:rowOff>19050</xdr:rowOff>
    </xdr:from>
    <xdr:ext cx="403860" cy="257810"/>
    <xdr:sp macro="" textlink="">
      <xdr:nvSpPr>
        <xdr:cNvPr id="314" name="n_1mainValue【市民会館】&#10;有形固定資産減価償却率">
          <a:extLst>
            <a:ext uri="{FF2B5EF4-FFF2-40B4-BE49-F238E27FC236}">
              <a16:creationId xmlns:a16="http://schemas.microsoft.com/office/drawing/2014/main" id="{00000000-0008-0000-0200-00003A010000}"/>
            </a:ext>
          </a:extLst>
        </xdr:cNvPr>
        <xdr:cNvSpPr txBox="1"/>
      </xdr:nvSpPr>
      <xdr:spPr>
        <a:xfrm>
          <a:off x="3239135" y="181927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107</xdr:row>
      <xdr:rowOff>152400</xdr:rowOff>
    </xdr:from>
    <xdr:ext cx="403860" cy="259080"/>
    <xdr:sp macro="" textlink="">
      <xdr:nvSpPr>
        <xdr:cNvPr id="315" name="n_2mainValue【市民会館】&#10;有形固定資産減価償却率">
          <a:extLst>
            <a:ext uri="{FF2B5EF4-FFF2-40B4-BE49-F238E27FC236}">
              <a16:creationId xmlns:a16="http://schemas.microsoft.com/office/drawing/2014/main" id="{00000000-0008-0000-0200-00003B010000}"/>
            </a:ext>
          </a:extLst>
        </xdr:cNvPr>
        <xdr:cNvSpPr txBox="1"/>
      </xdr:nvSpPr>
      <xdr:spPr>
        <a:xfrm>
          <a:off x="2439035" y="181546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107</xdr:row>
      <xdr:rowOff>116205</xdr:rowOff>
    </xdr:from>
    <xdr:ext cx="403860" cy="259080"/>
    <xdr:sp macro="" textlink="">
      <xdr:nvSpPr>
        <xdr:cNvPr id="316" name="n_3mainValue【市民会館】&#10;有形固定資産減価償却率">
          <a:extLst>
            <a:ext uri="{FF2B5EF4-FFF2-40B4-BE49-F238E27FC236}">
              <a16:creationId xmlns:a16="http://schemas.microsoft.com/office/drawing/2014/main" id="{00000000-0008-0000-0200-00003C010000}"/>
            </a:ext>
          </a:extLst>
        </xdr:cNvPr>
        <xdr:cNvSpPr txBox="1"/>
      </xdr:nvSpPr>
      <xdr:spPr>
        <a:xfrm>
          <a:off x="1645285" y="181184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107</xdr:row>
      <xdr:rowOff>80010</xdr:rowOff>
    </xdr:from>
    <xdr:ext cx="405130" cy="259080"/>
    <xdr:sp macro="" textlink="">
      <xdr:nvSpPr>
        <xdr:cNvPr id="317" name="n_4mainValue【市民会館】&#10;有形固定資産減価償却率">
          <a:extLst>
            <a:ext uri="{FF2B5EF4-FFF2-40B4-BE49-F238E27FC236}">
              <a16:creationId xmlns:a16="http://schemas.microsoft.com/office/drawing/2014/main" id="{00000000-0008-0000-0200-00003D010000}"/>
            </a:ext>
          </a:extLst>
        </xdr:cNvPr>
        <xdr:cNvSpPr txBox="1"/>
      </xdr:nvSpPr>
      <xdr:spPr>
        <a:xfrm>
          <a:off x="851535" y="18082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326" name="テキスト ボックス 325">
          <a:extLst>
            <a:ext uri="{FF2B5EF4-FFF2-40B4-BE49-F238E27FC236}">
              <a16:creationId xmlns:a16="http://schemas.microsoft.com/office/drawing/2014/main" id="{00000000-0008-0000-0200-000046010000}"/>
            </a:ext>
          </a:extLst>
        </xdr:cNvPr>
        <xdr:cNvSpPr txBox="1"/>
      </xdr:nvSpPr>
      <xdr:spPr>
        <a:xfrm>
          <a:off x="591820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5956300" y="1832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6090" cy="259080"/>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5527040" y="18183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5956300" y="1794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105</xdr:row>
      <xdr:rowOff>143510</xdr:rowOff>
    </xdr:from>
    <xdr:ext cx="530225" cy="257810"/>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5481955" y="1780286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5956300" y="1756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103</xdr:row>
      <xdr:rowOff>105410</xdr:rowOff>
    </xdr:from>
    <xdr:ext cx="530225" cy="259080"/>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5481955" y="174218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5956300" y="1718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101</xdr:row>
      <xdr:rowOff>67310</xdr:rowOff>
    </xdr:from>
    <xdr:ext cx="530225" cy="259080"/>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5481955" y="170408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5956300" y="1680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99</xdr:row>
      <xdr:rowOff>29210</xdr:rowOff>
    </xdr:from>
    <xdr:ext cx="530225" cy="257810"/>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5481955" y="1665986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162560</xdr:rowOff>
    </xdr:from>
    <xdr:ext cx="595630" cy="259080"/>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5417820" y="16278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40" name="【市民会館】&#10;一人当たり面積グラフ枠">
          <a:extLst>
            <a:ext uri="{FF2B5EF4-FFF2-40B4-BE49-F238E27FC236}">
              <a16:creationId xmlns:a16="http://schemas.microsoft.com/office/drawing/2014/main" id="{00000000-0008-0000-0200-000054010000}"/>
            </a:ext>
          </a:extLst>
        </xdr:cNvPr>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99</xdr:row>
      <xdr:rowOff>75565</xdr:rowOff>
    </xdr:from>
    <xdr:to>
      <xdr:col>54</xdr:col>
      <xdr:colOff>171450</xdr:colOff>
      <xdr:row>108</xdr:row>
      <xdr:rowOff>151765</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flipV="1">
          <a:off x="9429750" y="16706215"/>
          <a:ext cx="0" cy="1619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155575</xdr:rowOff>
    </xdr:from>
    <xdr:ext cx="468630" cy="257810"/>
    <xdr:sp macro="" textlink="">
      <xdr:nvSpPr>
        <xdr:cNvPr id="342" name="【市民会館】&#10;一人当たり面積最小値テキスト">
          <a:extLst>
            <a:ext uri="{FF2B5EF4-FFF2-40B4-BE49-F238E27FC236}">
              <a16:creationId xmlns:a16="http://schemas.microsoft.com/office/drawing/2014/main" id="{00000000-0008-0000-0200-000056010000}"/>
            </a:ext>
          </a:extLst>
        </xdr:cNvPr>
        <xdr:cNvSpPr txBox="1"/>
      </xdr:nvSpPr>
      <xdr:spPr>
        <a:xfrm>
          <a:off x="9467850" y="1832927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151765</xdr:rowOff>
    </xdr:from>
    <xdr:to>
      <xdr:col>55</xdr:col>
      <xdr:colOff>88900</xdr:colOff>
      <xdr:row>108</xdr:row>
      <xdr:rowOff>151765</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a:off x="9359900" y="183254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22860</xdr:rowOff>
    </xdr:from>
    <xdr:ext cx="533400" cy="259080"/>
    <xdr:sp macro="" textlink="">
      <xdr:nvSpPr>
        <xdr:cNvPr id="344" name="【市民会館】&#10;一人当たり面積最大値テキスト">
          <a:extLst>
            <a:ext uri="{FF2B5EF4-FFF2-40B4-BE49-F238E27FC236}">
              <a16:creationId xmlns:a16="http://schemas.microsoft.com/office/drawing/2014/main" id="{00000000-0008-0000-0200-000058010000}"/>
            </a:ext>
          </a:extLst>
        </xdr:cNvPr>
        <xdr:cNvSpPr txBox="1"/>
      </xdr:nvSpPr>
      <xdr:spPr>
        <a:xfrm>
          <a:off x="9467850" y="164820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85.017</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75565</xdr:rowOff>
    </xdr:from>
    <xdr:to>
      <xdr:col>55</xdr:col>
      <xdr:colOff>88900</xdr:colOff>
      <xdr:row>99</xdr:row>
      <xdr:rowOff>75565</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9359900" y="167062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43180</xdr:rowOff>
    </xdr:from>
    <xdr:ext cx="468630" cy="257810"/>
    <xdr:sp macro="" textlink="">
      <xdr:nvSpPr>
        <xdr:cNvPr id="346" name="【市民会館】&#10;一人当たり面積平均値テキスト">
          <a:extLst>
            <a:ext uri="{FF2B5EF4-FFF2-40B4-BE49-F238E27FC236}">
              <a16:creationId xmlns:a16="http://schemas.microsoft.com/office/drawing/2014/main" id="{00000000-0008-0000-0200-00005A010000}"/>
            </a:ext>
          </a:extLst>
        </xdr:cNvPr>
        <xdr:cNvSpPr txBox="1"/>
      </xdr:nvSpPr>
      <xdr:spPr>
        <a:xfrm>
          <a:off x="9467850" y="18045430"/>
          <a:ext cx="4686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4.266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108</xdr:row>
      <xdr:rowOff>20320</xdr:rowOff>
    </xdr:from>
    <xdr:to>
      <xdr:col>55</xdr:col>
      <xdr:colOff>50800</xdr:colOff>
      <xdr:row>108</xdr:row>
      <xdr:rowOff>121920</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9398000" y="181940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96520</xdr:rowOff>
    </xdr:from>
    <xdr:to>
      <xdr:col>50</xdr:col>
      <xdr:colOff>165100</xdr:colOff>
      <xdr:row>109</xdr:row>
      <xdr:rowOff>26670</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86360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96520</xdr:rowOff>
    </xdr:from>
    <xdr:to>
      <xdr:col>46</xdr:col>
      <xdr:colOff>38100</xdr:colOff>
      <xdr:row>109</xdr:row>
      <xdr:rowOff>26670</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7842250" y="182702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97790</xdr:rowOff>
    </xdr:from>
    <xdr:to>
      <xdr:col>41</xdr:col>
      <xdr:colOff>101600</xdr:colOff>
      <xdr:row>109</xdr:row>
      <xdr:rowOff>27305</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7029450" y="182714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97790</xdr:rowOff>
    </xdr:from>
    <xdr:to>
      <xdr:col>36</xdr:col>
      <xdr:colOff>165100</xdr:colOff>
      <xdr:row>109</xdr:row>
      <xdr:rowOff>27305</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6235700" y="182714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0730" cy="259080"/>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6908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108</xdr:row>
      <xdr:rowOff>95250</xdr:rowOff>
    </xdr:from>
    <xdr:to>
      <xdr:col>55</xdr:col>
      <xdr:colOff>50800</xdr:colOff>
      <xdr:row>109</xdr:row>
      <xdr:rowOff>25400</xdr:rowOff>
    </xdr:to>
    <xdr:sp macro="" textlink="">
      <xdr:nvSpPr>
        <xdr:cNvPr id="357" name="楕円 356">
          <a:extLst>
            <a:ext uri="{FF2B5EF4-FFF2-40B4-BE49-F238E27FC236}">
              <a16:creationId xmlns:a16="http://schemas.microsoft.com/office/drawing/2014/main" id="{00000000-0008-0000-0200-000065010000}"/>
            </a:ext>
          </a:extLst>
        </xdr:cNvPr>
        <xdr:cNvSpPr/>
      </xdr:nvSpPr>
      <xdr:spPr>
        <a:xfrm>
          <a:off x="9398000" y="182689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10160</xdr:rowOff>
    </xdr:from>
    <xdr:ext cx="468630" cy="259080"/>
    <xdr:sp macro="" textlink="">
      <xdr:nvSpPr>
        <xdr:cNvPr id="358" name="【市民会館】&#10;一人当たり面積該当値テキスト">
          <a:extLst>
            <a:ext uri="{FF2B5EF4-FFF2-40B4-BE49-F238E27FC236}">
              <a16:creationId xmlns:a16="http://schemas.microsoft.com/office/drawing/2014/main" id="{00000000-0008-0000-0200-000066010000}"/>
            </a:ext>
          </a:extLst>
        </xdr:cNvPr>
        <xdr:cNvSpPr txBox="1"/>
      </xdr:nvSpPr>
      <xdr:spPr>
        <a:xfrm>
          <a:off x="9467850" y="181838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108</xdr:row>
      <xdr:rowOff>95250</xdr:rowOff>
    </xdr:from>
    <xdr:to>
      <xdr:col>50</xdr:col>
      <xdr:colOff>165100</xdr:colOff>
      <xdr:row>109</xdr:row>
      <xdr:rowOff>25400</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8636000" y="1826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146050</xdr:rowOff>
    </xdr:from>
    <xdr:to>
      <xdr:col>55</xdr:col>
      <xdr:colOff>0</xdr:colOff>
      <xdr:row>108</xdr:row>
      <xdr:rowOff>146050</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flipV="1">
          <a:off x="8686800" y="1831975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95250</xdr:rowOff>
    </xdr:from>
    <xdr:to>
      <xdr:col>46</xdr:col>
      <xdr:colOff>38100</xdr:colOff>
      <xdr:row>109</xdr:row>
      <xdr:rowOff>25400</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7842250" y="182689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108</xdr:row>
      <xdr:rowOff>146050</xdr:rowOff>
    </xdr:from>
    <xdr:to>
      <xdr:col>50</xdr:col>
      <xdr:colOff>114300</xdr:colOff>
      <xdr:row>108</xdr:row>
      <xdr:rowOff>146050</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flipV="1">
          <a:off x="7886700" y="1831975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95250</xdr:rowOff>
    </xdr:from>
    <xdr:to>
      <xdr:col>41</xdr:col>
      <xdr:colOff>101600</xdr:colOff>
      <xdr:row>109</xdr:row>
      <xdr:rowOff>25400</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7029450" y="1826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146050</xdr:rowOff>
    </xdr:from>
    <xdr:to>
      <xdr:col>45</xdr:col>
      <xdr:colOff>171450</xdr:colOff>
      <xdr:row>108</xdr:row>
      <xdr:rowOff>146050</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flipV="1">
          <a:off x="7080250" y="1831975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95885</xdr:rowOff>
    </xdr:from>
    <xdr:to>
      <xdr:col>36</xdr:col>
      <xdr:colOff>165100</xdr:colOff>
      <xdr:row>109</xdr:row>
      <xdr:rowOff>26035</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6235700" y="1826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146050</xdr:rowOff>
    </xdr:from>
    <xdr:to>
      <xdr:col>41</xdr:col>
      <xdr:colOff>50800</xdr:colOff>
      <xdr:row>108</xdr:row>
      <xdr:rowOff>146685</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flipV="1">
          <a:off x="6286500" y="1831975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109</xdr:row>
      <xdr:rowOff>17780</xdr:rowOff>
    </xdr:from>
    <xdr:ext cx="469900" cy="257810"/>
    <xdr:sp macro="" textlink="">
      <xdr:nvSpPr>
        <xdr:cNvPr id="367" name="n_1aveValue【市民会館】&#10;一人当たり面積">
          <a:extLst>
            <a:ext uri="{FF2B5EF4-FFF2-40B4-BE49-F238E27FC236}">
              <a16:creationId xmlns:a16="http://schemas.microsoft.com/office/drawing/2014/main" id="{00000000-0008-0000-0200-00006F010000}"/>
            </a:ext>
          </a:extLst>
        </xdr:cNvPr>
        <xdr:cNvSpPr txBox="1"/>
      </xdr:nvSpPr>
      <xdr:spPr>
        <a:xfrm>
          <a:off x="8458200" y="183629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109</xdr:row>
      <xdr:rowOff>17780</xdr:rowOff>
    </xdr:from>
    <xdr:ext cx="469900" cy="257810"/>
    <xdr:sp macro="" textlink="">
      <xdr:nvSpPr>
        <xdr:cNvPr id="368" name="n_2aveValue【市民会館】&#10;一人当たり面積">
          <a:extLst>
            <a:ext uri="{FF2B5EF4-FFF2-40B4-BE49-F238E27FC236}">
              <a16:creationId xmlns:a16="http://schemas.microsoft.com/office/drawing/2014/main" id="{00000000-0008-0000-0200-000070010000}"/>
            </a:ext>
          </a:extLst>
        </xdr:cNvPr>
        <xdr:cNvSpPr txBox="1"/>
      </xdr:nvSpPr>
      <xdr:spPr>
        <a:xfrm>
          <a:off x="7677150" y="183629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109</xdr:row>
      <xdr:rowOff>18415</xdr:rowOff>
    </xdr:from>
    <xdr:ext cx="469900" cy="257810"/>
    <xdr:sp macro="" textlink="">
      <xdr:nvSpPr>
        <xdr:cNvPr id="369" name="n_3aveValue【市民会館】&#10;一人当たり面積">
          <a:extLst>
            <a:ext uri="{FF2B5EF4-FFF2-40B4-BE49-F238E27FC236}">
              <a16:creationId xmlns:a16="http://schemas.microsoft.com/office/drawing/2014/main" id="{00000000-0008-0000-0200-000071010000}"/>
            </a:ext>
          </a:extLst>
        </xdr:cNvPr>
        <xdr:cNvSpPr txBox="1"/>
      </xdr:nvSpPr>
      <xdr:spPr>
        <a:xfrm>
          <a:off x="6864350" y="183635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109</xdr:row>
      <xdr:rowOff>18415</xdr:rowOff>
    </xdr:from>
    <xdr:ext cx="469900" cy="257810"/>
    <xdr:sp macro="" textlink="">
      <xdr:nvSpPr>
        <xdr:cNvPr id="370" name="n_4aveValue【市民会館】&#10;一人当たり面積">
          <a:extLst>
            <a:ext uri="{FF2B5EF4-FFF2-40B4-BE49-F238E27FC236}">
              <a16:creationId xmlns:a16="http://schemas.microsoft.com/office/drawing/2014/main" id="{00000000-0008-0000-0200-000072010000}"/>
            </a:ext>
          </a:extLst>
        </xdr:cNvPr>
        <xdr:cNvSpPr txBox="1"/>
      </xdr:nvSpPr>
      <xdr:spPr>
        <a:xfrm>
          <a:off x="6070600" y="183635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41910</xdr:rowOff>
    </xdr:from>
    <xdr:ext cx="469900" cy="257810"/>
    <xdr:sp macro="" textlink="">
      <xdr:nvSpPr>
        <xdr:cNvPr id="371" name="n_1mainValue【市民会館】&#10;一人当たり面積">
          <a:extLst>
            <a:ext uri="{FF2B5EF4-FFF2-40B4-BE49-F238E27FC236}">
              <a16:creationId xmlns:a16="http://schemas.microsoft.com/office/drawing/2014/main" id="{00000000-0008-0000-0200-000073010000}"/>
            </a:ext>
          </a:extLst>
        </xdr:cNvPr>
        <xdr:cNvSpPr txBox="1"/>
      </xdr:nvSpPr>
      <xdr:spPr>
        <a:xfrm>
          <a:off x="8458200" y="180441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41910</xdr:rowOff>
    </xdr:from>
    <xdr:ext cx="469900" cy="257810"/>
    <xdr:sp macro="" textlink="">
      <xdr:nvSpPr>
        <xdr:cNvPr id="372" name="n_2mainValue【市民会館】&#10;一人当たり面積">
          <a:extLst>
            <a:ext uri="{FF2B5EF4-FFF2-40B4-BE49-F238E27FC236}">
              <a16:creationId xmlns:a16="http://schemas.microsoft.com/office/drawing/2014/main" id="{00000000-0008-0000-0200-000074010000}"/>
            </a:ext>
          </a:extLst>
        </xdr:cNvPr>
        <xdr:cNvSpPr txBox="1"/>
      </xdr:nvSpPr>
      <xdr:spPr>
        <a:xfrm>
          <a:off x="7677150" y="180441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41910</xdr:rowOff>
    </xdr:from>
    <xdr:ext cx="469900" cy="257810"/>
    <xdr:sp macro="" textlink="">
      <xdr:nvSpPr>
        <xdr:cNvPr id="373" name="n_3mainValue【市民会館】&#10;一人当たり面積">
          <a:extLst>
            <a:ext uri="{FF2B5EF4-FFF2-40B4-BE49-F238E27FC236}">
              <a16:creationId xmlns:a16="http://schemas.microsoft.com/office/drawing/2014/main" id="{00000000-0008-0000-0200-000075010000}"/>
            </a:ext>
          </a:extLst>
        </xdr:cNvPr>
        <xdr:cNvSpPr txBox="1"/>
      </xdr:nvSpPr>
      <xdr:spPr>
        <a:xfrm>
          <a:off x="6864350" y="180441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42545</xdr:rowOff>
    </xdr:from>
    <xdr:ext cx="469900" cy="257810"/>
    <xdr:sp macro="" textlink="">
      <xdr:nvSpPr>
        <xdr:cNvPr id="374" name="n_4mainValue【市民会館】&#10;一人当たり面積">
          <a:extLst>
            <a:ext uri="{FF2B5EF4-FFF2-40B4-BE49-F238E27FC236}">
              <a16:creationId xmlns:a16="http://schemas.microsoft.com/office/drawing/2014/main" id="{00000000-0008-0000-0200-000076010000}"/>
            </a:ext>
          </a:extLst>
        </xdr:cNvPr>
        <xdr:cNvSpPr txBox="1"/>
      </xdr:nvSpPr>
      <xdr:spPr>
        <a:xfrm>
          <a:off x="6070600" y="1804479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24765</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6090" cy="252095"/>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1079754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6090" cy="25209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1079754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401955" cy="25209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10842625" y="65703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401955" cy="25209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10842625" y="61982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401955" cy="25209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10842625" y="5825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84455</xdr:rowOff>
    </xdr:from>
    <xdr:ext cx="401955" cy="25209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10842625" y="54527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47625</xdr:rowOff>
    </xdr:from>
    <xdr:ext cx="339090" cy="25209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10906760" y="508063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74295</xdr:rowOff>
    </xdr:to>
    <xdr:sp macro="" textlink="">
      <xdr:nvSpPr>
        <xdr:cNvPr id="398" name="【一般廃棄物処理施設】&#10;有形固定資産減価償却率グラフ枠">
          <a:extLst>
            <a:ext uri="{FF2B5EF4-FFF2-40B4-BE49-F238E27FC236}">
              <a16:creationId xmlns:a16="http://schemas.microsoft.com/office/drawing/2014/main" id="{00000000-0008-0000-0200-00008E01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28575</xdr:rowOff>
    </xdr:from>
    <xdr:to>
      <xdr:col>85</xdr:col>
      <xdr:colOff>126365</xdr:colOff>
      <xdr:row>41</xdr:row>
      <xdr:rowOff>31750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flipV="1">
          <a:off x="14699615" y="5732145"/>
          <a:ext cx="0" cy="1176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35560</xdr:rowOff>
    </xdr:from>
    <xdr:ext cx="403860" cy="252095"/>
    <xdr:sp macro="" textlink="">
      <xdr:nvSpPr>
        <xdr:cNvPr id="400" name="【一般廃棄物処理施設】&#10;有形固定資産減価償却率最小値テキスト">
          <a:extLst>
            <a:ext uri="{FF2B5EF4-FFF2-40B4-BE49-F238E27FC236}">
              <a16:creationId xmlns:a16="http://schemas.microsoft.com/office/drawing/2014/main" id="{00000000-0008-0000-0200-000090010000}"/>
            </a:ext>
          </a:extLst>
        </xdr:cNvPr>
        <xdr:cNvSpPr txBox="1"/>
      </xdr:nvSpPr>
      <xdr:spPr>
        <a:xfrm>
          <a:off x="14738350" y="691261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90.7</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31750</xdr:rowOff>
    </xdr:from>
    <xdr:to>
      <xdr:col>86</xdr:col>
      <xdr:colOff>25400</xdr:colOff>
      <xdr:row>41</xdr:row>
      <xdr:rowOff>31750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14611350" y="6908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143510</xdr:rowOff>
    </xdr:from>
    <xdr:ext cx="403860" cy="252095"/>
    <xdr:sp macro="" textlink="">
      <xdr:nvSpPr>
        <xdr:cNvPr id="402" name="【一般廃棄物処理施設】&#10;有形固定資産減価償却率最大値テキスト">
          <a:extLst>
            <a:ext uri="{FF2B5EF4-FFF2-40B4-BE49-F238E27FC236}">
              <a16:creationId xmlns:a16="http://schemas.microsoft.com/office/drawing/2014/main" id="{00000000-0008-0000-0200-000092010000}"/>
            </a:ext>
          </a:extLst>
        </xdr:cNvPr>
        <xdr:cNvSpPr txBox="1"/>
      </xdr:nvSpPr>
      <xdr:spPr>
        <a:xfrm>
          <a:off x="14738350" y="551180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27.5</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14611350" y="57321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24765</xdr:rowOff>
    </xdr:from>
    <xdr:ext cx="403860" cy="253365"/>
    <xdr:sp macro="" textlink="">
      <xdr:nvSpPr>
        <xdr:cNvPr id="404" name="【一般廃棄物処理施設】&#10;有形固定資産減価償却率平均値テキスト">
          <a:extLst>
            <a:ext uri="{FF2B5EF4-FFF2-40B4-BE49-F238E27FC236}">
              <a16:creationId xmlns:a16="http://schemas.microsoft.com/office/drawing/2014/main" id="{00000000-0008-0000-0200-000094010000}"/>
            </a:ext>
          </a:extLst>
        </xdr:cNvPr>
        <xdr:cNvSpPr txBox="1"/>
      </xdr:nvSpPr>
      <xdr:spPr>
        <a:xfrm>
          <a:off x="14738350" y="623125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2540</xdr:rowOff>
    </xdr:from>
    <xdr:to>
      <xdr:col>85</xdr:col>
      <xdr:colOff>171450</xdr:colOff>
      <xdr:row>38</xdr:row>
      <xdr:rowOff>101600</xdr:rowOff>
    </xdr:to>
    <xdr:sp macro="" textlink="">
      <xdr:nvSpPr>
        <xdr:cNvPr id="405" name="フローチャート: 判断 404">
          <a:extLst>
            <a:ext uri="{FF2B5EF4-FFF2-40B4-BE49-F238E27FC236}">
              <a16:creationId xmlns:a16="http://schemas.microsoft.com/office/drawing/2014/main" id="{00000000-0008-0000-0200-000095010000}"/>
            </a:ext>
          </a:extLst>
        </xdr:cNvPr>
        <xdr:cNvSpPr/>
      </xdr:nvSpPr>
      <xdr:spPr>
        <a:xfrm>
          <a:off x="14649450" y="63766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140335</xdr:rowOff>
    </xdr:from>
    <xdr:to>
      <xdr:col>81</xdr:col>
      <xdr:colOff>101600</xdr:colOff>
      <xdr:row>38</xdr:row>
      <xdr:rowOff>72390</xdr:rowOff>
    </xdr:to>
    <xdr:sp macro="" textlink="">
      <xdr:nvSpPr>
        <xdr:cNvPr id="406" name="フローチャート: 判断 405">
          <a:extLst>
            <a:ext uri="{FF2B5EF4-FFF2-40B4-BE49-F238E27FC236}">
              <a16:creationId xmlns:a16="http://schemas.microsoft.com/office/drawing/2014/main" id="{00000000-0008-0000-0200-000096010000}"/>
            </a:ext>
          </a:extLst>
        </xdr:cNvPr>
        <xdr:cNvSpPr/>
      </xdr:nvSpPr>
      <xdr:spPr>
        <a:xfrm>
          <a:off x="13887450" y="63468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86360</xdr:rowOff>
    </xdr:from>
    <xdr:to>
      <xdr:col>76</xdr:col>
      <xdr:colOff>165100</xdr:colOff>
      <xdr:row>38</xdr:row>
      <xdr:rowOff>17780</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13093700" y="6292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56515</xdr:rowOff>
    </xdr:from>
    <xdr:to>
      <xdr:col>72</xdr:col>
      <xdr:colOff>38100</xdr:colOff>
      <xdr:row>37</xdr:row>
      <xdr:rowOff>155575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12299950" y="62630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95250</xdr:rowOff>
    </xdr:from>
    <xdr:to>
      <xdr:col>67</xdr:col>
      <xdr:colOff>101600</xdr:colOff>
      <xdr:row>38</xdr:row>
      <xdr:rowOff>27305</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11487150" y="63017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209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45288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0730" cy="25209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13766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209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2973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209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12172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0730" cy="25209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1366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127635</xdr:rowOff>
    </xdr:from>
    <xdr:to>
      <xdr:col>85</xdr:col>
      <xdr:colOff>171450</xdr:colOff>
      <xdr:row>40</xdr:row>
      <xdr:rowOff>59055</xdr:rowOff>
    </xdr:to>
    <xdr:sp macro="" textlink="">
      <xdr:nvSpPr>
        <xdr:cNvPr id="415" name="楕円 414">
          <a:extLst>
            <a:ext uri="{FF2B5EF4-FFF2-40B4-BE49-F238E27FC236}">
              <a16:creationId xmlns:a16="http://schemas.microsoft.com/office/drawing/2014/main" id="{00000000-0008-0000-0200-00009F010000}"/>
            </a:ext>
          </a:extLst>
        </xdr:cNvPr>
        <xdr:cNvSpPr/>
      </xdr:nvSpPr>
      <xdr:spPr>
        <a:xfrm>
          <a:off x="14649450" y="666940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106680</xdr:rowOff>
    </xdr:from>
    <xdr:ext cx="403860" cy="252095"/>
    <xdr:sp macro="" textlink="">
      <xdr:nvSpPr>
        <xdr:cNvPr id="416" name="【一般廃棄物処理施設】&#10;有形固定資産減価償却率該当値テキスト">
          <a:extLst>
            <a:ext uri="{FF2B5EF4-FFF2-40B4-BE49-F238E27FC236}">
              <a16:creationId xmlns:a16="http://schemas.microsoft.com/office/drawing/2014/main" id="{00000000-0008-0000-0200-0000A0010000}"/>
            </a:ext>
          </a:extLst>
        </xdr:cNvPr>
        <xdr:cNvSpPr txBox="1"/>
      </xdr:nvSpPr>
      <xdr:spPr>
        <a:xfrm>
          <a:off x="14738350" y="664845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92075</xdr:rowOff>
    </xdr:from>
    <xdr:to>
      <xdr:col>81</xdr:col>
      <xdr:colOff>101600</xdr:colOff>
      <xdr:row>40</xdr:row>
      <xdr:rowOff>23495</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13887450" y="66338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141605</xdr:rowOff>
    </xdr:from>
    <xdr:to>
      <xdr:col>85</xdr:col>
      <xdr:colOff>127000</xdr:colOff>
      <xdr:row>40</xdr:row>
      <xdr:rowOff>8890</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a:off x="13938250" y="6683375"/>
          <a:ext cx="762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56515</xdr:rowOff>
    </xdr:from>
    <xdr:to>
      <xdr:col>76</xdr:col>
      <xdr:colOff>165100</xdr:colOff>
      <xdr:row>39</xdr:row>
      <xdr:rowOff>155575</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13093700" y="65982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106680</xdr:rowOff>
    </xdr:from>
    <xdr:to>
      <xdr:col>81</xdr:col>
      <xdr:colOff>50800</xdr:colOff>
      <xdr:row>39</xdr:row>
      <xdr:rowOff>141605</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3144500" y="6648450"/>
          <a:ext cx="7937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20955</xdr:rowOff>
    </xdr:from>
    <xdr:to>
      <xdr:col>72</xdr:col>
      <xdr:colOff>38100</xdr:colOff>
      <xdr:row>39</xdr:row>
      <xdr:rowOff>120015</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12299950" y="65627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39</xdr:row>
      <xdr:rowOff>71120</xdr:rowOff>
    </xdr:from>
    <xdr:to>
      <xdr:col>76</xdr:col>
      <xdr:colOff>114300</xdr:colOff>
      <xdr:row>39</xdr:row>
      <xdr:rowOff>106680</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12344400" y="6612890"/>
          <a:ext cx="8001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147955</xdr:rowOff>
    </xdr:from>
    <xdr:to>
      <xdr:col>67</xdr:col>
      <xdr:colOff>101600</xdr:colOff>
      <xdr:row>39</xdr:row>
      <xdr:rowOff>79375</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1487150" y="65220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29845</xdr:rowOff>
    </xdr:from>
    <xdr:to>
      <xdr:col>71</xdr:col>
      <xdr:colOff>171450</xdr:colOff>
      <xdr:row>39</xdr:row>
      <xdr:rowOff>71120</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11537950" y="6571615"/>
          <a:ext cx="80645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88265</xdr:rowOff>
    </xdr:from>
    <xdr:ext cx="403860" cy="252095"/>
    <xdr:sp macro="" textlink="">
      <xdr:nvSpPr>
        <xdr:cNvPr id="425" name="n_1aveValue【一般廃棄物処理施設】&#10;有形固定資産減価償却率">
          <a:extLst>
            <a:ext uri="{FF2B5EF4-FFF2-40B4-BE49-F238E27FC236}">
              <a16:creationId xmlns:a16="http://schemas.microsoft.com/office/drawing/2014/main" id="{00000000-0008-0000-0200-0000A9010000}"/>
            </a:ext>
          </a:extLst>
        </xdr:cNvPr>
        <xdr:cNvSpPr txBox="1"/>
      </xdr:nvSpPr>
      <xdr:spPr>
        <a:xfrm>
          <a:off x="13742035" y="612711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34290</xdr:rowOff>
    </xdr:from>
    <xdr:ext cx="403860" cy="252095"/>
    <xdr:sp macro="" textlink="">
      <xdr:nvSpPr>
        <xdr:cNvPr id="426" name="n_2aveValue【一般廃棄物処理施設】&#10;有形固定資産減価償却率">
          <a:extLst>
            <a:ext uri="{FF2B5EF4-FFF2-40B4-BE49-F238E27FC236}">
              <a16:creationId xmlns:a16="http://schemas.microsoft.com/office/drawing/2014/main" id="{00000000-0008-0000-0200-0000AA010000}"/>
            </a:ext>
          </a:extLst>
        </xdr:cNvPr>
        <xdr:cNvSpPr txBox="1"/>
      </xdr:nvSpPr>
      <xdr:spPr>
        <a:xfrm>
          <a:off x="12960985" y="607314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4445</xdr:rowOff>
    </xdr:from>
    <xdr:ext cx="405130" cy="253365"/>
    <xdr:sp macro="" textlink="">
      <xdr:nvSpPr>
        <xdr:cNvPr id="427" name="n_3aveValue【一般廃棄物処理施設】&#10;有形固定資産減価償却率">
          <a:extLst>
            <a:ext uri="{FF2B5EF4-FFF2-40B4-BE49-F238E27FC236}">
              <a16:creationId xmlns:a16="http://schemas.microsoft.com/office/drawing/2014/main" id="{00000000-0008-0000-0200-0000AB010000}"/>
            </a:ext>
          </a:extLst>
        </xdr:cNvPr>
        <xdr:cNvSpPr txBox="1"/>
      </xdr:nvSpPr>
      <xdr:spPr>
        <a:xfrm>
          <a:off x="12167235" y="60432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43180</xdr:rowOff>
    </xdr:from>
    <xdr:ext cx="403860" cy="253365"/>
    <xdr:sp macro="" textlink="">
      <xdr:nvSpPr>
        <xdr:cNvPr id="428" name="n_4aveValue【一般廃棄物処理施設】&#10;有形固定資産減価償却率">
          <a:extLst>
            <a:ext uri="{FF2B5EF4-FFF2-40B4-BE49-F238E27FC236}">
              <a16:creationId xmlns:a16="http://schemas.microsoft.com/office/drawing/2014/main" id="{00000000-0008-0000-0200-0000AC010000}"/>
            </a:ext>
          </a:extLst>
        </xdr:cNvPr>
        <xdr:cNvSpPr txBox="1"/>
      </xdr:nvSpPr>
      <xdr:spPr>
        <a:xfrm>
          <a:off x="11354435" y="60820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15240</xdr:rowOff>
    </xdr:from>
    <xdr:ext cx="403860" cy="252095"/>
    <xdr:sp macro="" textlink="">
      <xdr:nvSpPr>
        <xdr:cNvPr id="429" name="n_1mainValue【一般廃棄物処理施設】&#10;有形固定資産減価償却率">
          <a:extLst>
            <a:ext uri="{FF2B5EF4-FFF2-40B4-BE49-F238E27FC236}">
              <a16:creationId xmlns:a16="http://schemas.microsoft.com/office/drawing/2014/main" id="{00000000-0008-0000-0200-0000AD010000}"/>
            </a:ext>
          </a:extLst>
        </xdr:cNvPr>
        <xdr:cNvSpPr txBox="1"/>
      </xdr:nvSpPr>
      <xdr:spPr>
        <a:xfrm>
          <a:off x="13742035" y="672465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39</xdr:row>
      <xdr:rowOff>147320</xdr:rowOff>
    </xdr:from>
    <xdr:ext cx="403860" cy="252095"/>
    <xdr:sp macro="" textlink="">
      <xdr:nvSpPr>
        <xdr:cNvPr id="430" name="n_2mainValue【一般廃棄物処理施設】&#10;有形固定資産減価償却率">
          <a:extLst>
            <a:ext uri="{FF2B5EF4-FFF2-40B4-BE49-F238E27FC236}">
              <a16:creationId xmlns:a16="http://schemas.microsoft.com/office/drawing/2014/main" id="{00000000-0008-0000-0200-0000AE010000}"/>
            </a:ext>
          </a:extLst>
        </xdr:cNvPr>
        <xdr:cNvSpPr txBox="1"/>
      </xdr:nvSpPr>
      <xdr:spPr>
        <a:xfrm>
          <a:off x="12960985" y="668909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39</xdr:row>
      <xdr:rowOff>111760</xdr:rowOff>
    </xdr:from>
    <xdr:ext cx="405130" cy="253365"/>
    <xdr:sp macro="" textlink="">
      <xdr:nvSpPr>
        <xdr:cNvPr id="431" name="n_3mainValue【一般廃棄物処理施設】&#10;有形固定資産減価償却率">
          <a:extLst>
            <a:ext uri="{FF2B5EF4-FFF2-40B4-BE49-F238E27FC236}">
              <a16:creationId xmlns:a16="http://schemas.microsoft.com/office/drawing/2014/main" id="{00000000-0008-0000-0200-0000AF010000}"/>
            </a:ext>
          </a:extLst>
        </xdr:cNvPr>
        <xdr:cNvSpPr txBox="1"/>
      </xdr:nvSpPr>
      <xdr:spPr>
        <a:xfrm>
          <a:off x="12167235" y="665353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71120</xdr:rowOff>
    </xdr:from>
    <xdr:ext cx="403860" cy="252095"/>
    <xdr:sp macro="" textlink="">
      <xdr:nvSpPr>
        <xdr:cNvPr id="432" name="n_4mainValue【一般廃棄物処理施設】&#10;有形固定資産減価償却率">
          <a:extLst>
            <a:ext uri="{FF2B5EF4-FFF2-40B4-BE49-F238E27FC236}">
              <a16:creationId xmlns:a16="http://schemas.microsoft.com/office/drawing/2014/main" id="{00000000-0008-0000-0200-0000B0010000}"/>
            </a:ext>
          </a:extLst>
        </xdr:cNvPr>
        <xdr:cNvSpPr txBox="1"/>
      </xdr:nvSpPr>
      <xdr:spPr>
        <a:xfrm>
          <a:off x="11354435" y="661289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70,996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0345"/>
    <xdr:sp macro="" textlink="">
      <xdr:nvSpPr>
        <xdr:cNvPr id="441" name="テキスト ボックス 440">
          <a:extLst>
            <a:ext uri="{FF2B5EF4-FFF2-40B4-BE49-F238E27FC236}">
              <a16:creationId xmlns:a16="http://schemas.microsoft.com/office/drawing/2014/main" id="{00000000-0008-0000-0200-0000B9010000}"/>
            </a:ext>
          </a:extLst>
        </xdr:cNvPr>
        <xdr:cNvSpPr txBox="1"/>
      </xdr:nvSpPr>
      <xdr:spPr>
        <a:xfrm>
          <a:off x="1644015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66040</xdr:rowOff>
    </xdr:from>
    <xdr:ext cx="247650" cy="252095"/>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16248380" y="6943090"/>
          <a:ext cx="247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28575</xdr:rowOff>
    </xdr:from>
    <xdr:ext cx="595630" cy="25209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15939770" y="65703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130175</xdr:rowOff>
    </xdr:from>
    <xdr:to>
      <xdr:col>120</xdr:col>
      <xdr:colOff>114300</xdr:colOff>
      <xdr:row>37</xdr:row>
      <xdr:rowOff>130175</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159385</xdr:rowOff>
    </xdr:from>
    <xdr:ext cx="595630" cy="25209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15939770" y="61982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93345</xdr:rowOff>
    </xdr:from>
    <xdr:to>
      <xdr:col>120</xdr:col>
      <xdr:colOff>114300</xdr:colOff>
      <xdr:row>35</xdr:row>
      <xdr:rowOff>93345</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121920</xdr:rowOff>
    </xdr:from>
    <xdr:ext cx="595630" cy="25209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15939770" y="582549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55880</xdr:rowOff>
    </xdr:from>
    <xdr:to>
      <xdr:col>120</xdr:col>
      <xdr:colOff>114300</xdr:colOff>
      <xdr:row>33</xdr:row>
      <xdr:rowOff>55880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84455</xdr:rowOff>
    </xdr:from>
    <xdr:ext cx="595630" cy="25209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15939770" y="54527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47625</xdr:rowOff>
    </xdr:from>
    <xdr:ext cx="595630" cy="25209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15939770" y="50806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455" name="【一般廃棄物処理施設】&#10;一人当たり有形固定資産（償却資産）額グラフ枠">
          <a:extLst>
            <a:ext uri="{FF2B5EF4-FFF2-40B4-BE49-F238E27FC236}">
              <a16:creationId xmlns:a16="http://schemas.microsoft.com/office/drawing/2014/main" id="{00000000-0008-0000-0200-0000C701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66040</xdr:rowOff>
    </xdr:from>
    <xdr:to>
      <xdr:col>116</xdr:col>
      <xdr:colOff>62865</xdr:colOff>
      <xdr:row>41</xdr:row>
      <xdr:rowOff>78740</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flipV="1">
          <a:off x="19951065" y="5769610"/>
          <a:ext cx="0" cy="1186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82550</xdr:rowOff>
    </xdr:from>
    <xdr:ext cx="533400" cy="253365"/>
    <xdr:sp macro="" textlink="">
      <xdr:nvSpPr>
        <xdr:cNvPr id="457" name="【一般廃棄物処理施設】&#10;一人当たり有形固定資産（償却資産）額最小値テキスト">
          <a:extLst>
            <a:ext uri="{FF2B5EF4-FFF2-40B4-BE49-F238E27FC236}">
              <a16:creationId xmlns:a16="http://schemas.microsoft.com/office/drawing/2014/main" id="{00000000-0008-0000-0200-0000C9010000}"/>
            </a:ext>
          </a:extLst>
        </xdr:cNvPr>
        <xdr:cNvSpPr txBox="1"/>
      </xdr:nvSpPr>
      <xdr:spPr>
        <a:xfrm>
          <a:off x="19989800" y="695960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33,756</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78740</xdr:rowOff>
    </xdr:from>
    <xdr:to>
      <xdr:col>116</xdr:col>
      <xdr:colOff>152400</xdr:colOff>
      <xdr:row>41</xdr:row>
      <xdr:rowOff>78740</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9881850" y="69557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13970</xdr:rowOff>
    </xdr:from>
    <xdr:ext cx="597535" cy="252095"/>
    <xdr:sp macro="" textlink="">
      <xdr:nvSpPr>
        <xdr:cNvPr id="459" name="【一般廃棄物処理施設】&#10;一人当たり有形固定資産（償却資産）額最大値テキスト">
          <a:extLst>
            <a:ext uri="{FF2B5EF4-FFF2-40B4-BE49-F238E27FC236}">
              <a16:creationId xmlns:a16="http://schemas.microsoft.com/office/drawing/2014/main" id="{00000000-0008-0000-0200-0000CB010000}"/>
            </a:ext>
          </a:extLst>
        </xdr:cNvPr>
        <xdr:cNvSpPr txBox="1"/>
      </xdr:nvSpPr>
      <xdr:spPr>
        <a:xfrm>
          <a:off x="19989800" y="554990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352,265</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66040</xdr:rowOff>
    </xdr:from>
    <xdr:to>
      <xdr:col>116</xdr:col>
      <xdr:colOff>152400</xdr:colOff>
      <xdr:row>34</xdr:row>
      <xdr:rowOff>66040</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9881850" y="5769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135255</xdr:rowOff>
    </xdr:from>
    <xdr:ext cx="597535" cy="253365"/>
    <xdr:sp macro="" textlink="">
      <xdr:nvSpPr>
        <xdr:cNvPr id="461" name="【一般廃棄物処理施設】&#10;一人当たり有形固定資産（償却資産）額平均値テキスト">
          <a:extLst>
            <a:ext uri="{FF2B5EF4-FFF2-40B4-BE49-F238E27FC236}">
              <a16:creationId xmlns:a16="http://schemas.microsoft.com/office/drawing/2014/main" id="{00000000-0008-0000-0200-0000CD010000}"/>
            </a:ext>
          </a:extLst>
        </xdr:cNvPr>
        <xdr:cNvSpPr txBox="1"/>
      </xdr:nvSpPr>
      <xdr:spPr>
        <a:xfrm>
          <a:off x="19989800" y="6341745"/>
          <a:ext cx="59753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146,276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113030</xdr:rowOff>
    </xdr:from>
    <xdr:to>
      <xdr:col>116</xdr:col>
      <xdr:colOff>114300</xdr:colOff>
      <xdr:row>39</xdr:row>
      <xdr:rowOff>44450</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19900900" y="64871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85090</xdr:rowOff>
    </xdr:from>
    <xdr:to>
      <xdr:col>112</xdr:col>
      <xdr:colOff>38100</xdr:colOff>
      <xdr:row>39</xdr:row>
      <xdr:rowOff>17145</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19157950" y="64592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137795</xdr:rowOff>
    </xdr:from>
    <xdr:to>
      <xdr:col>107</xdr:col>
      <xdr:colOff>101600</xdr:colOff>
      <xdr:row>39</xdr:row>
      <xdr:rowOff>69850</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18345150" y="65119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132715</xdr:rowOff>
    </xdr:from>
    <xdr:to>
      <xdr:col>102</xdr:col>
      <xdr:colOff>165100</xdr:colOff>
      <xdr:row>39</xdr:row>
      <xdr:rowOff>64135</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17551400" y="65068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153035</xdr:rowOff>
    </xdr:from>
    <xdr:to>
      <xdr:col>98</xdr:col>
      <xdr:colOff>38100</xdr:colOff>
      <xdr:row>39</xdr:row>
      <xdr:rowOff>85090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16757650" y="65271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209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9780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209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19030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0730" cy="25209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8224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209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174307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209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66306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157480</xdr:rowOff>
    </xdr:from>
    <xdr:to>
      <xdr:col>116</xdr:col>
      <xdr:colOff>114300</xdr:colOff>
      <xdr:row>40</xdr:row>
      <xdr:rowOff>89535</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19900900" y="66992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136525</xdr:rowOff>
    </xdr:from>
    <xdr:ext cx="533400" cy="253365"/>
    <xdr:sp macro="" textlink="">
      <xdr:nvSpPr>
        <xdr:cNvPr id="473" name="【一般廃棄物処理施設】&#10;一人当たり有形固定資産（償却資産）額該当値テキスト">
          <a:extLst>
            <a:ext uri="{FF2B5EF4-FFF2-40B4-BE49-F238E27FC236}">
              <a16:creationId xmlns:a16="http://schemas.microsoft.com/office/drawing/2014/main" id="{00000000-0008-0000-0200-0000D9010000}"/>
            </a:ext>
          </a:extLst>
        </xdr:cNvPr>
        <xdr:cNvSpPr txBox="1"/>
      </xdr:nvSpPr>
      <xdr:spPr>
        <a:xfrm>
          <a:off x="19989800" y="667829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89,325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166370</xdr:rowOff>
    </xdr:from>
    <xdr:to>
      <xdr:col>112</xdr:col>
      <xdr:colOff>38100</xdr:colOff>
      <xdr:row>40</xdr:row>
      <xdr:rowOff>97790</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19157950" y="67081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40</xdr:row>
      <xdr:rowOff>39370</xdr:rowOff>
    </xdr:from>
    <xdr:to>
      <xdr:col>116</xdr:col>
      <xdr:colOff>63500</xdr:colOff>
      <xdr:row>40</xdr:row>
      <xdr:rowOff>48895</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19202400" y="6748780"/>
          <a:ext cx="7493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10795</xdr:rowOff>
    </xdr:from>
    <xdr:to>
      <xdr:col>107</xdr:col>
      <xdr:colOff>101600</xdr:colOff>
      <xdr:row>40</xdr:row>
      <xdr:rowOff>109855</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18345150" y="67202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48895</xdr:rowOff>
    </xdr:from>
    <xdr:to>
      <xdr:col>111</xdr:col>
      <xdr:colOff>171450</xdr:colOff>
      <xdr:row>40</xdr:row>
      <xdr:rowOff>60325</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18395950" y="6758305"/>
          <a:ext cx="8064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12700</xdr:rowOff>
    </xdr:from>
    <xdr:to>
      <xdr:col>102</xdr:col>
      <xdr:colOff>165100</xdr:colOff>
      <xdr:row>40</xdr:row>
      <xdr:rowOff>111760</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17551400" y="67221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60325</xdr:rowOff>
    </xdr:from>
    <xdr:to>
      <xdr:col>107</xdr:col>
      <xdr:colOff>50800</xdr:colOff>
      <xdr:row>40</xdr:row>
      <xdr:rowOff>61595</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17602200" y="6769735"/>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22860</xdr:rowOff>
    </xdr:from>
    <xdr:to>
      <xdr:col>98</xdr:col>
      <xdr:colOff>38100</xdr:colOff>
      <xdr:row>40</xdr:row>
      <xdr:rowOff>122555</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16757650" y="67322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40</xdr:row>
      <xdr:rowOff>61595</xdr:rowOff>
    </xdr:from>
    <xdr:to>
      <xdr:col>102</xdr:col>
      <xdr:colOff>114300</xdr:colOff>
      <xdr:row>40</xdr:row>
      <xdr:rowOff>73025</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16802100" y="6771005"/>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37</xdr:row>
      <xdr:rowOff>33020</xdr:rowOff>
    </xdr:from>
    <xdr:ext cx="597535" cy="251460"/>
    <xdr:sp macro="" textlink="">
      <xdr:nvSpPr>
        <xdr:cNvPr id="482" name="n_1aveValue【一般廃棄物処理施設】&#10;一人当たり有形固定資産（償却資産）額">
          <a:extLst>
            <a:ext uri="{FF2B5EF4-FFF2-40B4-BE49-F238E27FC236}">
              <a16:creationId xmlns:a16="http://schemas.microsoft.com/office/drawing/2014/main" id="{00000000-0008-0000-0200-0000E2010000}"/>
            </a:ext>
          </a:extLst>
        </xdr:cNvPr>
        <xdr:cNvSpPr txBox="1"/>
      </xdr:nvSpPr>
      <xdr:spPr>
        <a:xfrm>
          <a:off x="18915380" y="6239510"/>
          <a:ext cx="5975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153,772</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37</xdr:row>
      <xdr:rowOff>86360</xdr:rowOff>
    </xdr:from>
    <xdr:ext cx="597535" cy="252095"/>
    <xdr:sp macro="" textlink="">
      <xdr:nvSpPr>
        <xdr:cNvPr id="483" name="n_2aveValue【一般廃棄物処理施設】&#10;一人当たり有形固定資産（償却資産）額">
          <a:extLst>
            <a:ext uri="{FF2B5EF4-FFF2-40B4-BE49-F238E27FC236}">
              <a16:creationId xmlns:a16="http://schemas.microsoft.com/office/drawing/2014/main" id="{00000000-0008-0000-0200-0000E3010000}"/>
            </a:ext>
          </a:extLst>
        </xdr:cNvPr>
        <xdr:cNvSpPr txBox="1"/>
      </xdr:nvSpPr>
      <xdr:spPr>
        <a:xfrm>
          <a:off x="18134330" y="629285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139,586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37</xdr:row>
      <xdr:rowOff>80645</xdr:rowOff>
    </xdr:from>
    <xdr:ext cx="597535" cy="253365"/>
    <xdr:sp macro="" textlink="">
      <xdr:nvSpPr>
        <xdr:cNvPr id="484" name="n_3aveValue【一般廃棄物処理施設】&#10;一人当たり有形固定資産（償却資産）額">
          <a:extLst>
            <a:ext uri="{FF2B5EF4-FFF2-40B4-BE49-F238E27FC236}">
              <a16:creationId xmlns:a16="http://schemas.microsoft.com/office/drawing/2014/main" id="{00000000-0008-0000-0200-0000E4010000}"/>
            </a:ext>
          </a:extLst>
        </xdr:cNvPr>
        <xdr:cNvSpPr txBox="1"/>
      </xdr:nvSpPr>
      <xdr:spPr>
        <a:xfrm>
          <a:off x="17321530" y="628713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140,944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37</xdr:row>
      <xdr:rowOff>100965</xdr:rowOff>
    </xdr:from>
    <xdr:ext cx="597535" cy="253365"/>
    <xdr:sp macro="" textlink="">
      <xdr:nvSpPr>
        <xdr:cNvPr id="485" name="n_4aveValue【一般廃棄物処理施設】&#10;一人当たり有形固定資産（償却資産）額">
          <a:extLst>
            <a:ext uri="{FF2B5EF4-FFF2-40B4-BE49-F238E27FC236}">
              <a16:creationId xmlns:a16="http://schemas.microsoft.com/office/drawing/2014/main" id="{00000000-0008-0000-0200-0000E5010000}"/>
            </a:ext>
          </a:extLst>
        </xdr:cNvPr>
        <xdr:cNvSpPr txBox="1"/>
      </xdr:nvSpPr>
      <xdr:spPr>
        <a:xfrm>
          <a:off x="16527780" y="630745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135,489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40</xdr:row>
      <xdr:rowOff>89535</xdr:rowOff>
    </xdr:from>
    <xdr:ext cx="534670" cy="252095"/>
    <xdr:sp macro="" textlink="">
      <xdr:nvSpPr>
        <xdr:cNvPr id="486" name="n_1mainValue【一般廃棄物処理施設】&#10;一人当たり有形固定資産（償却資産）額">
          <a:extLst>
            <a:ext uri="{FF2B5EF4-FFF2-40B4-BE49-F238E27FC236}">
              <a16:creationId xmlns:a16="http://schemas.microsoft.com/office/drawing/2014/main" id="{00000000-0008-0000-0200-0000E6010000}"/>
            </a:ext>
          </a:extLst>
        </xdr:cNvPr>
        <xdr:cNvSpPr txBox="1"/>
      </xdr:nvSpPr>
      <xdr:spPr>
        <a:xfrm>
          <a:off x="18947765" y="679894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87,053</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40</xdr:row>
      <xdr:rowOff>100965</xdr:rowOff>
    </xdr:from>
    <xdr:ext cx="533400" cy="253365"/>
    <xdr:sp macro="" textlink="">
      <xdr:nvSpPr>
        <xdr:cNvPr id="487" name="n_2mainValue【一般廃棄物処理施設】&#10;一人当たり有形固定資産（償却資産）額">
          <a:extLst>
            <a:ext uri="{FF2B5EF4-FFF2-40B4-BE49-F238E27FC236}">
              <a16:creationId xmlns:a16="http://schemas.microsoft.com/office/drawing/2014/main" id="{00000000-0008-0000-0200-0000E7010000}"/>
            </a:ext>
          </a:extLst>
        </xdr:cNvPr>
        <xdr:cNvSpPr txBox="1"/>
      </xdr:nvSpPr>
      <xdr:spPr>
        <a:xfrm>
          <a:off x="18166715" y="681037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83,778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40</xdr:row>
      <xdr:rowOff>103505</xdr:rowOff>
    </xdr:from>
    <xdr:ext cx="534670" cy="252095"/>
    <xdr:sp macro="" textlink="">
      <xdr:nvSpPr>
        <xdr:cNvPr id="488" name="n_3mainValue【一般廃棄物処理施設】&#10;一人当たり有形固定資産（償却資産）額">
          <a:extLst>
            <a:ext uri="{FF2B5EF4-FFF2-40B4-BE49-F238E27FC236}">
              <a16:creationId xmlns:a16="http://schemas.microsoft.com/office/drawing/2014/main" id="{00000000-0008-0000-0200-0000E8010000}"/>
            </a:ext>
          </a:extLst>
        </xdr:cNvPr>
        <xdr:cNvSpPr txBox="1"/>
      </xdr:nvSpPr>
      <xdr:spPr>
        <a:xfrm>
          <a:off x="17353915" y="681291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83,321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40</xdr:row>
      <xdr:rowOff>113665</xdr:rowOff>
    </xdr:from>
    <xdr:ext cx="533400" cy="253365"/>
    <xdr:sp macro="" textlink="">
      <xdr:nvSpPr>
        <xdr:cNvPr id="489" name="n_4mainValue【一般廃棄物処理施設】&#10;一人当たり有形固定資産（償却資産）額">
          <a:extLst>
            <a:ext uri="{FF2B5EF4-FFF2-40B4-BE49-F238E27FC236}">
              <a16:creationId xmlns:a16="http://schemas.microsoft.com/office/drawing/2014/main" id="{00000000-0008-0000-0200-0000E9010000}"/>
            </a:ext>
          </a:extLst>
        </xdr:cNvPr>
        <xdr:cNvSpPr txBox="1"/>
      </xdr:nvSpPr>
      <xdr:spPr>
        <a:xfrm>
          <a:off x="16560165" y="682307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80,553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6090" cy="25209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079754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128270</xdr:rowOff>
    </xdr:from>
    <xdr:to>
      <xdr:col>89</xdr:col>
      <xdr:colOff>171450</xdr:colOff>
      <xdr:row>64</xdr:row>
      <xdr:rowOff>128270</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1207750" y="108610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156210</xdr:rowOff>
    </xdr:from>
    <xdr:ext cx="466090" cy="25336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0797540" y="1072134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143510</xdr:rowOff>
    </xdr:from>
    <xdr:to>
      <xdr:col>89</xdr:col>
      <xdr:colOff>171450</xdr:colOff>
      <xdr:row>62</xdr:row>
      <xdr:rowOff>143510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1955" cy="25336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0842625" y="104019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160020</xdr:rowOff>
    </xdr:from>
    <xdr:to>
      <xdr:col>89</xdr:col>
      <xdr:colOff>171450</xdr:colOff>
      <xdr:row>60</xdr:row>
      <xdr:rowOff>160020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1207750" y="102222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20320</xdr:rowOff>
    </xdr:from>
    <xdr:ext cx="401955" cy="25336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0842625" y="1008253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7620</xdr:rowOff>
    </xdr:from>
    <xdr:to>
      <xdr:col>89</xdr:col>
      <xdr:colOff>171450</xdr:colOff>
      <xdr:row>59</xdr:row>
      <xdr:rowOff>7620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1207750" y="9902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36830</xdr:rowOff>
    </xdr:from>
    <xdr:ext cx="401955" cy="252730"/>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0842625" y="976376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24130</xdr:rowOff>
    </xdr:from>
    <xdr:to>
      <xdr:col>89</xdr:col>
      <xdr:colOff>171450</xdr:colOff>
      <xdr:row>57</xdr:row>
      <xdr:rowOff>24130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1207750" y="95834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52705</xdr:rowOff>
    </xdr:from>
    <xdr:ext cx="401955" cy="25209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0842625" y="94443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39370</xdr:rowOff>
    </xdr:from>
    <xdr:to>
      <xdr:col>89</xdr:col>
      <xdr:colOff>171450</xdr:colOff>
      <xdr:row>55</xdr:row>
      <xdr:rowOff>39370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1207750" y="92633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68580</xdr:rowOff>
    </xdr:from>
    <xdr:ext cx="339090" cy="25209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0906760" y="9124950"/>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55880</xdr:rowOff>
    </xdr:from>
    <xdr:to>
      <xdr:col>90</xdr:col>
      <xdr:colOff>25400</xdr:colOff>
      <xdr:row>66</xdr:row>
      <xdr:rowOff>111760</xdr:rowOff>
    </xdr:to>
    <xdr:sp macro="" textlink="">
      <xdr:nvSpPr>
        <xdr:cNvPr id="514" name="【保健センター・保健所】&#10;有形固定資産減価償却率グラフ枠">
          <a:extLst>
            <a:ext uri="{FF2B5EF4-FFF2-40B4-BE49-F238E27FC236}">
              <a16:creationId xmlns:a16="http://schemas.microsoft.com/office/drawing/2014/main" id="{00000000-0008-0000-0200-00000202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50800</xdr:rowOff>
    </xdr:from>
    <xdr:to>
      <xdr:col>85</xdr:col>
      <xdr:colOff>126365</xdr:colOff>
      <xdr:row>64</xdr:row>
      <xdr:rowOff>128270</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flipV="1">
          <a:off x="14699615" y="9442450"/>
          <a:ext cx="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131445</xdr:rowOff>
    </xdr:from>
    <xdr:ext cx="468630" cy="253365"/>
    <xdr:sp macro="" textlink="">
      <xdr:nvSpPr>
        <xdr:cNvPr id="516" name="【保健センター・保健所】&#10;有形固定資産減価償却率最小値テキスト">
          <a:extLst>
            <a:ext uri="{FF2B5EF4-FFF2-40B4-BE49-F238E27FC236}">
              <a16:creationId xmlns:a16="http://schemas.microsoft.com/office/drawing/2014/main" id="{00000000-0008-0000-0200-000004020000}"/>
            </a:ext>
          </a:extLst>
        </xdr:cNvPr>
        <xdr:cNvSpPr txBox="1"/>
      </xdr:nvSpPr>
      <xdr:spPr>
        <a:xfrm>
          <a:off x="14738350" y="1086421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128270</xdr:rowOff>
    </xdr:from>
    <xdr:to>
      <xdr:col>86</xdr:col>
      <xdr:colOff>25400</xdr:colOff>
      <xdr:row>64</xdr:row>
      <xdr:rowOff>128270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4611350" y="10861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166370</xdr:rowOff>
    </xdr:from>
    <xdr:ext cx="403860" cy="253365"/>
    <xdr:sp macro="" textlink="">
      <xdr:nvSpPr>
        <xdr:cNvPr id="518" name="【保健センター・保健所】&#10;有形固定資産減価償却率最大値テキスト">
          <a:extLst>
            <a:ext uri="{FF2B5EF4-FFF2-40B4-BE49-F238E27FC236}">
              <a16:creationId xmlns:a16="http://schemas.microsoft.com/office/drawing/2014/main" id="{00000000-0008-0000-0200-000006020000}"/>
            </a:ext>
          </a:extLst>
        </xdr:cNvPr>
        <xdr:cNvSpPr txBox="1"/>
      </xdr:nvSpPr>
      <xdr:spPr>
        <a:xfrm>
          <a:off x="14738350" y="92227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50800</xdr:rowOff>
    </xdr:from>
    <xdr:to>
      <xdr:col>86</xdr:col>
      <xdr:colOff>25400</xdr:colOff>
      <xdr:row>56</xdr:row>
      <xdr:rowOff>50800</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4611350" y="94424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120650</xdr:rowOff>
    </xdr:from>
    <xdr:ext cx="403860" cy="253365"/>
    <xdr:sp macro="" textlink="">
      <xdr:nvSpPr>
        <xdr:cNvPr id="520" name="【保健センター・保健所】&#10;有形固定資産減価償却率平均値テキスト">
          <a:extLst>
            <a:ext uri="{FF2B5EF4-FFF2-40B4-BE49-F238E27FC236}">
              <a16:creationId xmlns:a16="http://schemas.microsoft.com/office/drawing/2014/main" id="{00000000-0008-0000-0200-000008020000}"/>
            </a:ext>
          </a:extLst>
        </xdr:cNvPr>
        <xdr:cNvSpPr txBox="1"/>
      </xdr:nvSpPr>
      <xdr:spPr>
        <a:xfrm>
          <a:off x="14738350" y="1001522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142240</xdr:rowOff>
    </xdr:from>
    <xdr:to>
      <xdr:col>85</xdr:col>
      <xdr:colOff>171450</xdr:colOff>
      <xdr:row>60</xdr:row>
      <xdr:rowOff>73660</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4649450" y="1003681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137160</xdr:rowOff>
    </xdr:from>
    <xdr:to>
      <xdr:col>81</xdr:col>
      <xdr:colOff>101600</xdr:colOff>
      <xdr:row>60</xdr:row>
      <xdr:rowOff>69215</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3887450" y="100317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86360</xdr:rowOff>
    </xdr:from>
    <xdr:to>
      <xdr:col>76</xdr:col>
      <xdr:colOff>165100</xdr:colOff>
      <xdr:row>61</xdr:row>
      <xdr:rowOff>17780</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3093700" y="101485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55880</xdr:rowOff>
    </xdr:from>
    <xdr:to>
      <xdr:col>72</xdr:col>
      <xdr:colOff>38100</xdr:colOff>
      <xdr:row>60</xdr:row>
      <xdr:rowOff>154940</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2299950" y="101180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20320</xdr:rowOff>
    </xdr:from>
    <xdr:to>
      <xdr:col>67</xdr:col>
      <xdr:colOff>101600</xdr:colOff>
      <xdr:row>60</xdr:row>
      <xdr:rowOff>119380</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1487150" y="100825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209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45288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0730" cy="25209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3766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209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2973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209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2172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0730" cy="25209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1366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140335</xdr:rowOff>
    </xdr:from>
    <xdr:to>
      <xdr:col>85</xdr:col>
      <xdr:colOff>171450</xdr:colOff>
      <xdr:row>60</xdr:row>
      <xdr:rowOff>72390</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4649450" y="1003490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162560</xdr:rowOff>
    </xdr:from>
    <xdr:ext cx="403860" cy="252095"/>
    <xdr:sp macro="" textlink="">
      <xdr:nvSpPr>
        <xdr:cNvPr id="532" name="【保健センター・保健所】&#10;有形固定資産減価償却率該当値テキスト">
          <a:extLst>
            <a:ext uri="{FF2B5EF4-FFF2-40B4-BE49-F238E27FC236}">
              <a16:creationId xmlns:a16="http://schemas.microsoft.com/office/drawing/2014/main" id="{00000000-0008-0000-0200-000014020000}"/>
            </a:ext>
          </a:extLst>
        </xdr:cNvPr>
        <xdr:cNvSpPr txBox="1"/>
      </xdr:nvSpPr>
      <xdr:spPr>
        <a:xfrm>
          <a:off x="14738350" y="988949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114935</xdr:rowOff>
    </xdr:from>
    <xdr:to>
      <xdr:col>81</xdr:col>
      <xdr:colOff>101600</xdr:colOff>
      <xdr:row>60</xdr:row>
      <xdr:rowOff>46990</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3887450" y="100095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164465</xdr:rowOff>
    </xdr:from>
    <xdr:to>
      <xdr:col>85</xdr:col>
      <xdr:colOff>127000</xdr:colOff>
      <xdr:row>60</xdr:row>
      <xdr:rowOff>22225</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3938250" y="10059035"/>
          <a:ext cx="762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81280</xdr:rowOff>
    </xdr:from>
    <xdr:to>
      <xdr:col>76</xdr:col>
      <xdr:colOff>165100</xdr:colOff>
      <xdr:row>60</xdr:row>
      <xdr:rowOff>13335</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3093700" y="99758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130810</xdr:rowOff>
    </xdr:from>
    <xdr:to>
      <xdr:col>81</xdr:col>
      <xdr:colOff>50800</xdr:colOff>
      <xdr:row>59</xdr:row>
      <xdr:rowOff>164465</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3144500" y="10025380"/>
          <a:ext cx="7937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68580</xdr:rowOff>
    </xdr:from>
    <xdr:to>
      <xdr:col>72</xdr:col>
      <xdr:colOff>38100</xdr:colOff>
      <xdr:row>60</xdr:row>
      <xdr:rowOff>0</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2299950" y="99631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59</xdr:row>
      <xdr:rowOff>117475</xdr:rowOff>
    </xdr:from>
    <xdr:to>
      <xdr:col>76</xdr:col>
      <xdr:colOff>114300</xdr:colOff>
      <xdr:row>59</xdr:row>
      <xdr:rowOff>130810</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2344400" y="10012045"/>
          <a:ext cx="8001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34925</xdr:rowOff>
    </xdr:from>
    <xdr:to>
      <xdr:col>67</xdr:col>
      <xdr:colOff>101600</xdr:colOff>
      <xdr:row>59</xdr:row>
      <xdr:rowOff>133985</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1487150" y="99294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84455</xdr:rowOff>
    </xdr:from>
    <xdr:to>
      <xdr:col>71</xdr:col>
      <xdr:colOff>171450</xdr:colOff>
      <xdr:row>59</xdr:row>
      <xdr:rowOff>117475</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1537950" y="9979025"/>
          <a:ext cx="8064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60325</xdr:rowOff>
    </xdr:from>
    <xdr:ext cx="403860" cy="253365"/>
    <xdr:sp macro="" textlink="">
      <xdr:nvSpPr>
        <xdr:cNvPr id="541" name="n_1aveValue【保健センター・保健所】&#10;有形固定資産減価償却率">
          <a:extLst>
            <a:ext uri="{FF2B5EF4-FFF2-40B4-BE49-F238E27FC236}">
              <a16:creationId xmlns:a16="http://schemas.microsoft.com/office/drawing/2014/main" id="{00000000-0008-0000-0200-00001D020000}"/>
            </a:ext>
          </a:extLst>
        </xdr:cNvPr>
        <xdr:cNvSpPr txBox="1"/>
      </xdr:nvSpPr>
      <xdr:spPr>
        <a:xfrm>
          <a:off x="13742035" y="101225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61</xdr:row>
      <xdr:rowOff>8890</xdr:rowOff>
    </xdr:from>
    <xdr:ext cx="403860" cy="253365"/>
    <xdr:sp macro="" textlink="">
      <xdr:nvSpPr>
        <xdr:cNvPr id="542" name="n_2aveValue【保健センター・保健所】&#10;有形固定資産減価償却率">
          <a:extLst>
            <a:ext uri="{FF2B5EF4-FFF2-40B4-BE49-F238E27FC236}">
              <a16:creationId xmlns:a16="http://schemas.microsoft.com/office/drawing/2014/main" id="{00000000-0008-0000-0200-00001E020000}"/>
            </a:ext>
          </a:extLst>
        </xdr:cNvPr>
        <xdr:cNvSpPr txBox="1"/>
      </xdr:nvSpPr>
      <xdr:spPr>
        <a:xfrm>
          <a:off x="12960985" y="102387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146685</xdr:rowOff>
    </xdr:from>
    <xdr:ext cx="405130" cy="252095"/>
    <xdr:sp macro="" textlink="">
      <xdr:nvSpPr>
        <xdr:cNvPr id="543" name="n_3aveValue【保健センター・保健所】&#10;有形固定資産減価償却率">
          <a:extLst>
            <a:ext uri="{FF2B5EF4-FFF2-40B4-BE49-F238E27FC236}">
              <a16:creationId xmlns:a16="http://schemas.microsoft.com/office/drawing/2014/main" id="{00000000-0008-0000-0200-00001F020000}"/>
            </a:ext>
          </a:extLst>
        </xdr:cNvPr>
        <xdr:cNvSpPr txBox="1"/>
      </xdr:nvSpPr>
      <xdr:spPr>
        <a:xfrm>
          <a:off x="12167235" y="1020889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111125</xdr:rowOff>
    </xdr:from>
    <xdr:ext cx="403860" cy="252730"/>
    <xdr:sp macro="" textlink="">
      <xdr:nvSpPr>
        <xdr:cNvPr id="544" name="n_4aveValue【保健センター・保健所】&#10;有形固定資産減価償却率">
          <a:extLst>
            <a:ext uri="{FF2B5EF4-FFF2-40B4-BE49-F238E27FC236}">
              <a16:creationId xmlns:a16="http://schemas.microsoft.com/office/drawing/2014/main" id="{00000000-0008-0000-0200-000020020000}"/>
            </a:ext>
          </a:extLst>
        </xdr:cNvPr>
        <xdr:cNvSpPr txBox="1"/>
      </xdr:nvSpPr>
      <xdr:spPr>
        <a:xfrm>
          <a:off x="11354435" y="1017333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58</xdr:row>
      <xdr:rowOff>62230</xdr:rowOff>
    </xdr:from>
    <xdr:ext cx="403860" cy="253365"/>
    <xdr:sp macro="" textlink="">
      <xdr:nvSpPr>
        <xdr:cNvPr id="545" name="n_1mainValue【保健センター・保健所】&#10;有形固定資産減価償却率">
          <a:extLst>
            <a:ext uri="{FF2B5EF4-FFF2-40B4-BE49-F238E27FC236}">
              <a16:creationId xmlns:a16="http://schemas.microsoft.com/office/drawing/2014/main" id="{00000000-0008-0000-0200-000021020000}"/>
            </a:ext>
          </a:extLst>
        </xdr:cNvPr>
        <xdr:cNvSpPr txBox="1"/>
      </xdr:nvSpPr>
      <xdr:spPr>
        <a:xfrm>
          <a:off x="13742035" y="97891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58</xdr:row>
      <xdr:rowOff>29210</xdr:rowOff>
    </xdr:from>
    <xdr:ext cx="403860" cy="252095"/>
    <xdr:sp macro="" textlink="">
      <xdr:nvSpPr>
        <xdr:cNvPr id="546" name="n_2mainValue【保健センター・保健所】&#10;有形固定資産減価償却率">
          <a:extLst>
            <a:ext uri="{FF2B5EF4-FFF2-40B4-BE49-F238E27FC236}">
              <a16:creationId xmlns:a16="http://schemas.microsoft.com/office/drawing/2014/main" id="{00000000-0008-0000-0200-000022020000}"/>
            </a:ext>
          </a:extLst>
        </xdr:cNvPr>
        <xdr:cNvSpPr txBox="1"/>
      </xdr:nvSpPr>
      <xdr:spPr>
        <a:xfrm>
          <a:off x="12960985" y="975614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58</xdr:row>
      <xdr:rowOff>16510</xdr:rowOff>
    </xdr:from>
    <xdr:ext cx="405130" cy="252095"/>
    <xdr:sp macro="" textlink="">
      <xdr:nvSpPr>
        <xdr:cNvPr id="547" name="n_3mainValue【保健センター・保健所】&#10;有形固定資産減価償却率">
          <a:extLst>
            <a:ext uri="{FF2B5EF4-FFF2-40B4-BE49-F238E27FC236}">
              <a16:creationId xmlns:a16="http://schemas.microsoft.com/office/drawing/2014/main" id="{00000000-0008-0000-0200-000023020000}"/>
            </a:ext>
          </a:extLst>
        </xdr:cNvPr>
        <xdr:cNvSpPr txBox="1"/>
      </xdr:nvSpPr>
      <xdr:spPr>
        <a:xfrm>
          <a:off x="12167235" y="974344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150495</xdr:rowOff>
    </xdr:from>
    <xdr:ext cx="403860" cy="253365"/>
    <xdr:sp macro="" textlink="">
      <xdr:nvSpPr>
        <xdr:cNvPr id="548" name="n_4mainValue【保健センター・保健所】&#10;有形固定資産減価償却率">
          <a:extLst>
            <a:ext uri="{FF2B5EF4-FFF2-40B4-BE49-F238E27FC236}">
              <a16:creationId xmlns:a16="http://schemas.microsoft.com/office/drawing/2014/main" id="{00000000-0008-0000-0200-000024020000}"/>
            </a:ext>
          </a:extLst>
        </xdr:cNvPr>
        <xdr:cNvSpPr txBox="1"/>
      </xdr:nvSpPr>
      <xdr:spPr>
        <a:xfrm>
          <a:off x="11354435" y="97097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8615" cy="22034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644015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128270</xdr:rowOff>
    </xdr:from>
    <xdr:to>
      <xdr:col>120</xdr:col>
      <xdr:colOff>114300</xdr:colOff>
      <xdr:row>64</xdr:row>
      <xdr:rowOff>128270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64592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156210</xdr:rowOff>
    </xdr:from>
    <xdr:ext cx="466090" cy="25336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6048990" y="1072134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143510</xdr:rowOff>
    </xdr:from>
    <xdr:to>
      <xdr:col>120</xdr:col>
      <xdr:colOff>114300</xdr:colOff>
      <xdr:row>62</xdr:row>
      <xdr:rowOff>143510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64592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6090" cy="25336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6048990" y="1040193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160020</xdr:rowOff>
    </xdr:from>
    <xdr:to>
      <xdr:col>120</xdr:col>
      <xdr:colOff>114300</xdr:colOff>
      <xdr:row>60</xdr:row>
      <xdr:rowOff>160020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64592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20320</xdr:rowOff>
    </xdr:from>
    <xdr:ext cx="466090" cy="25336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6048990" y="1008253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7620</xdr:rowOff>
    </xdr:from>
    <xdr:to>
      <xdr:col>120</xdr:col>
      <xdr:colOff>114300</xdr:colOff>
      <xdr:row>59</xdr:row>
      <xdr:rowOff>7620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64592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36830</xdr:rowOff>
    </xdr:from>
    <xdr:ext cx="466090" cy="252730"/>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6048990" y="976376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24130</xdr:rowOff>
    </xdr:from>
    <xdr:to>
      <xdr:col>120</xdr:col>
      <xdr:colOff>114300</xdr:colOff>
      <xdr:row>57</xdr:row>
      <xdr:rowOff>24130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64592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52705</xdr:rowOff>
    </xdr:from>
    <xdr:ext cx="466090" cy="25209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6048990" y="944435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39370</xdr:rowOff>
    </xdr:from>
    <xdr:to>
      <xdr:col>120</xdr:col>
      <xdr:colOff>114300</xdr:colOff>
      <xdr:row>55</xdr:row>
      <xdr:rowOff>39370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64592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68580</xdr:rowOff>
    </xdr:from>
    <xdr:ext cx="466090" cy="25209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6048990" y="912495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6090" cy="25209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6048990" y="8805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573" name="【保健センター・保健所】&#10;一人当たり面積グラフ枠">
          <a:extLst>
            <a:ext uri="{FF2B5EF4-FFF2-40B4-BE49-F238E27FC236}">
              <a16:creationId xmlns:a16="http://schemas.microsoft.com/office/drawing/2014/main" id="{00000000-0008-0000-0200-00003D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69215</xdr:rowOff>
    </xdr:from>
    <xdr:to>
      <xdr:col>116</xdr:col>
      <xdr:colOff>62865</xdr:colOff>
      <xdr:row>64</xdr:row>
      <xdr:rowOff>89535</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flipV="1">
          <a:off x="19951065" y="9293225"/>
          <a:ext cx="0" cy="1529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93345</xdr:rowOff>
    </xdr:from>
    <xdr:ext cx="468630" cy="253365"/>
    <xdr:sp macro="" textlink="">
      <xdr:nvSpPr>
        <xdr:cNvPr id="575" name="【保健センター・保健所】&#10;一人当たり面積最小値テキスト">
          <a:extLst>
            <a:ext uri="{FF2B5EF4-FFF2-40B4-BE49-F238E27FC236}">
              <a16:creationId xmlns:a16="http://schemas.microsoft.com/office/drawing/2014/main" id="{00000000-0008-0000-0200-00003F020000}"/>
            </a:ext>
          </a:extLst>
        </xdr:cNvPr>
        <xdr:cNvSpPr txBox="1"/>
      </xdr:nvSpPr>
      <xdr:spPr>
        <a:xfrm>
          <a:off x="19989800" y="1082611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89535</xdr:rowOff>
    </xdr:from>
    <xdr:to>
      <xdr:col>116</xdr:col>
      <xdr:colOff>152400</xdr:colOff>
      <xdr:row>64</xdr:row>
      <xdr:rowOff>89535</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9881850" y="108223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17145</xdr:rowOff>
    </xdr:from>
    <xdr:ext cx="468630" cy="253365"/>
    <xdr:sp macro="" textlink="">
      <xdr:nvSpPr>
        <xdr:cNvPr id="577" name="【保健センター・保健所】&#10;一人当たり面積最大値テキスト">
          <a:extLst>
            <a:ext uri="{FF2B5EF4-FFF2-40B4-BE49-F238E27FC236}">
              <a16:creationId xmlns:a16="http://schemas.microsoft.com/office/drawing/2014/main" id="{00000000-0008-0000-0200-000041020000}"/>
            </a:ext>
          </a:extLst>
        </xdr:cNvPr>
        <xdr:cNvSpPr txBox="1"/>
      </xdr:nvSpPr>
      <xdr:spPr>
        <a:xfrm>
          <a:off x="19989800" y="907351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0.491</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69215</xdr:rowOff>
    </xdr:from>
    <xdr:to>
      <xdr:col>116</xdr:col>
      <xdr:colOff>152400</xdr:colOff>
      <xdr:row>55</xdr:row>
      <xdr:rowOff>69215</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19881850" y="92932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2540</xdr:rowOff>
    </xdr:from>
    <xdr:ext cx="468630" cy="253365"/>
    <xdr:sp macro="" textlink="">
      <xdr:nvSpPr>
        <xdr:cNvPr id="579" name="【保健センター・保健所】&#10;一人当たり面積平均値テキスト">
          <a:extLst>
            <a:ext uri="{FF2B5EF4-FFF2-40B4-BE49-F238E27FC236}">
              <a16:creationId xmlns:a16="http://schemas.microsoft.com/office/drawing/2014/main" id="{00000000-0008-0000-0200-000043020000}"/>
            </a:ext>
          </a:extLst>
        </xdr:cNvPr>
        <xdr:cNvSpPr txBox="1"/>
      </xdr:nvSpPr>
      <xdr:spPr>
        <a:xfrm>
          <a:off x="19989800" y="1040003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23495</xdr:rowOff>
    </xdr:from>
    <xdr:to>
      <xdr:col>116</xdr:col>
      <xdr:colOff>114300</xdr:colOff>
      <xdr:row>62</xdr:row>
      <xdr:rowOff>123190</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19900900" y="104209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33655</xdr:rowOff>
    </xdr:from>
    <xdr:to>
      <xdr:col>112</xdr:col>
      <xdr:colOff>38100</xdr:colOff>
      <xdr:row>62</xdr:row>
      <xdr:rowOff>132715</xdr:rowOff>
    </xdr:to>
    <xdr:sp macro="" textlink="">
      <xdr:nvSpPr>
        <xdr:cNvPr id="581" name="フローチャート: 判断 580">
          <a:extLst>
            <a:ext uri="{FF2B5EF4-FFF2-40B4-BE49-F238E27FC236}">
              <a16:creationId xmlns:a16="http://schemas.microsoft.com/office/drawing/2014/main" id="{00000000-0008-0000-0200-000045020000}"/>
            </a:ext>
          </a:extLst>
        </xdr:cNvPr>
        <xdr:cNvSpPr/>
      </xdr:nvSpPr>
      <xdr:spPr>
        <a:xfrm>
          <a:off x="19157950" y="104311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71755</xdr:rowOff>
    </xdr:from>
    <xdr:to>
      <xdr:col>107</xdr:col>
      <xdr:colOff>101600</xdr:colOff>
      <xdr:row>63</xdr:row>
      <xdr:rowOff>3175</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18345150" y="10469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71755</xdr:rowOff>
    </xdr:from>
    <xdr:to>
      <xdr:col>102</xdr:col>
      <xdr:colOff>165100</xdr:colOff>
      <xdr:row>63</xdr:row>
      <xdr:rowOff>3175</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17551400" y="10469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64770</xdr:rowOff>
    </xdr:from>
    <xdr:to>
      <xdr:col>98</xdr:col>
      <xdr:colOff>38100</xdr:colOff>
      <xdr:row>62</xdr:row>
      <xdr:rowOff>164465</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16757650" y="104622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209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9780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209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19030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0730" cy="25209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18224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209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74307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209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166306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55</xdr:row>
      <xdr:rowOff>19050</xdr:rowOff>
    </xdr:from>
    <xdr:to>
      <xdr:col>116</xdr:col>
      <xdr:colOff>114300</xdr:colOff>
      <xdr:row>55</xdr:row>
      <xdr:rowOff>118110</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19900900" y="92430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140970</xdr:rowOff>
    </xdr:from>
    <xdr:ext cx="468630" cy="252095"/>
    <xdr:sp macro="" textlink="">
      <xdr:nvSpPr>
        <xdr:cNvPr id="591" name="【保健センター・保健所】&#10;一人当たり面積該当値テキスト">
          <a:extLst>
            <a:ext uri="{FF2B5EF4-FFF2-40B4-BE49-F238E27FC236}">
              <a16:creationId xmlns:a16="http://schemas.microsoft.com/office/drawing/2014/main" id="{00000000-0008-0000-0200-00004F020000}"/>
            </a:ext>
          </a:extLst>
        </xdr:cNvPr>
        <xdr:cNvSpPr txBox="1"/>
      </xdr:nvSpPr>
      <xdr:spPr>
        <a:xfrm>
          <a:off x="19989800" y="919734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0.491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55</xdr:row>
      <xdr:rowOff>60325</xdr:rowOff>
    </xdr:from>
    <xdr:to>
      <xdr:col>112</xdr:col>
      <xdr:colOff>38100</xdr:colOff>
      <xdr:row>55</xdr:row>
      <xdr:rowOff>160020</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19157950" y="92843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55</xdr:row>
      <xdr:rowOff>69215</xdr:rowOff>
    </xdr:from>
    <xdr:to>
      <xdr:col>116</xdr:col>
      <xdr:colOff>63500</xdr:colOff>
      <xdr:row>55</xdr:row>
      <xdr:rowOff>109855</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19202400" y="9293225"/>
          <a:ext cx="7493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92710</xdr:rowOff>
    </xdr:from>
    <xdr:to>
      <xdr:col>107</xdr:col>
      <xdr:colOff>101600</xdr:colOff>
      <xdr:row>56</xdr:row>
      <xdr:rowOff>24130</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18345150" y="93167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109855</xdr:rowOff>
    </xdr:from>
    <xdr:to>
      <xdr:col>111</xdr:col>
      <xdr:colOff>171450</xdr:colOff>
      <xdr:row>55</xdr:row>
      <xdr:rowOff>142240</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18395950" y="9333865"/>
          <a:ext cx="8064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127635</xdr:rowOff>
    </xdr:from>
    <xdr:to>
      <xdr:col>102</xdr:col>
      <xdr:colOff>165100</xdr:colOff>
      <xdr:row>56</xdr:row>
      <xdr:rowOff>59055</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17551400" y="93516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142240</xdr:rowOff>
    </xdr:from>
    <xdr:to>
      <xdr:col>107</xdr:col>
      <xdr:colOff>50800</xdr:colOff>
      <xdr:row>56</xdr:row>
      <xdr:rowOff>8890</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flipV="1">
          <a:off x="17602200" y="9366250"/>
          <a:ext cx="7937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160020</xdr:rowOff>
    </xdr:from>
    <xdr:to>
      <xdr:col>98</xdr:col>
      <xdr:colOff>38100</xdr:colOff>
      <xdr:row>56</xdr:row>
      <xdr:rowOff>91440</xdr:rowOff>
    </xdr:to>
    <xdr:sp macro="" textlink="">
      <xdr:nvSpPr>
        <xdr:cNvPr id="598" name="楕円 597">
          <a:extLst>
            <a:ext uri="{FF2B5EF4-FFF2-40B4-BE49-F238E27FC236}">
              <a16:creationId xmlns:a16="http://schemas.microsoft.com/office/drawing/2014/main" id="{00000000-0008-0000-0200-000056020000}"/>
            </a:ext>
          </a:extLst>
        </xdr:cNvPr>
        <xdr:cNvSpPr/>
      </xdr:nvSpPr>
      <xdr:spPr>
        <a:xfrm>
          <a:off x="16757650" y="93840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56</xdr:row>
      <xdr:rowOff>8890</xdr:rowOff>
    </xdr:from>
    <xdr:to>
      <xdr:col>102</xdr:col>
      <xdr:colOff>114300</xdr:colOff>
      <xdr:row>56</xdr:row>
      <xdr:rowOff>41275</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flipV="1">
          <a:off x="16802100" y="9400540"/>
          <a:ext cx="8001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124460</xdr:rowOff>
    </xdr:from>
    <xdr:ext cx="469900" cy="252095"/>
    <xdr:sp macro="" textlink="">
      <xdr:nvSpPr>
        <xdr:cNvPr id="600" name="n_1aveValue【保健センター・保健所】&#10;一人当たり面積">
          <a:extLst>
            <a:ext uri="{FF2B5EF4-FFF2-40B4-BE49-F238E27FC236}">
              <a16:creationId xmlns:a16="http://schemas.microsoft.com/office/drawing/2014/main" id="{00000000-0008-0000-0200-000058020000}"/>
            </a:ext>
          </a:extLst>
        </xdr:cNvPr>
        <xdr:cNvSpPr txBox="1"/>
      </xdr:nvSpPr>
      <xdr:spPr>
        <a:xfrm>
          <a:off x="18980150" y="1052195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162560</xdr:rowOff>
    </xdr:from>
    <xdr:ext cx="469900" cy="252095"/>
    <xdr:sp macro="" textlink="">
      <xdr:nvSpPr>
        <xdr:cNvPr id="601" name="n_2aveValue【保健センター・保健所】&#10;一人当たり面積">
          <a:extLst>
            <a:ext uri="{FF2B5EF4-FFF2-40B4-BE49-F238E27FC236}">
              <a16:creationId xmlns:a16="http://schemas.microsoft.com/office/drawing/2014/main" id="{00000000-0008-0000-0200-000059020000}"/>
            </a:ext>
          </a:extLst>
        </xdr:cNvPr>
        <xdr:cNvSpPr txBox="1"/>
      </xdr:nvSpPr>
      <xdr:spPr>
        <a:xfrm>
          <a:off x="18180050" y="1056005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162560</xdr:rowOff>
    </xdr:from>
    <xdr:ext cx="469900" cy="252095"/>
    <xdr:sp macro="" textlink="">
      <xdr:nvSpPr>
        <xdr:cNvPr id="602" name="n_3aveValue【保健センター・保健所】&#10;一人当たり面積">
          <a:extLst>
            <a:ext uri="{FF2B5EF4-FFF2-40B4-BE49-F238E27FC236}">
              <a16:creationId xmlns:a16="http://schemas.microsoft.com/office/drawing/2014/main" id="{00000000-0008-0000-0200-00005A020000}"/>
            </a:ext>
          </a:extLst>
        </xdr:cNvPr>
        <xdr:cNvSpPr txBox="1"/>
      </xdr:nvSpPr>
      <xdr:spPr>
        <a:xfrm>
          <a:off x="17386300" y="1056005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155575</xdr:rowOff>
    </xdr:from>
    <xdr:ext cx="469900" cy="252730"/>
    <xdr:sp macro="" textlink="">
      <xdr:nvSpPr>
        <xdr:cNvPr id="603" name="n_4aveValue【保健センター・保健所】&#10;一人当たり面積">
          <a:extLst>
            <a:ext uri="{FF2B5EF4-FFF2-40B4-BE49-F238E27FC236}">
              <a16:creationId xmlns:a16="http://schemas.microsoft.com/office/drawing/2014/main" id="{00000000-0008-0000-0200-00005B020000}"/>
            </a:ext>
          </a:extLst>
        </xdr:cNvPr>
        <xdr:cNvSpPr txBox="1"/>
      </xdr:nvSpPr>
      <xdr:spPr>
        <a:xfrm>
          <a:off x="16592550" y="105530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54</xdr:row>
      <xdr:rowOff>7620</xdr:rowOff>
    </xdr:from>
    <xdr:ext cx="469900" cy="253365"/>
    <xdr:sp macro="" textlink="">
      <xdr:nvSpPr>
        <xdr:cNvPr id="604" name="n_1mainValue【保健センター・保健所】&#10;一人当たり面積">
          <a:extLst>
            <a:ext uri="{FF2B5EF4-FFF2-40B4-BE49-F238E27FC236}">
              <a16:creationId xmlns:a16="http://schemas.microsoft.com/office/drawing/2014/main" id="{00000000-0008-0000-0200-00005C020000}"/>
            </a:ext>
          </a:extLst>
        </xdr:cNvPr>
        <xdr:cNvSpPr txBox="1"/>
      </xdr:nvSpPr>
      <xdr:spPr>
        <a:xfrm>
          <a:off x="18980150" y="90639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54</xdr:row>
      <xdr:rowOff>40005</xdr:rowOff>
    </xdr:from>
    <xdr:ext cx="469900" cy="253365"/>
    <xdr:sp macro="" textlink="">
      <xdr:nvSpPr>
        <xdr:cNvPr id="605" name="n_2mainValue【保健センター・保健所】&#10;一人当たり面積">
          <a:extLst>
            <a:ext uri="{FF2B5EF4-FFF2-40B4-BE49-F238E27FC236}">
              <a16:creationId xmlns:a16="http://schemas.microsoft.com/office/drawing/2014/main" id="{00000000-0008-0000-0200-00005D020000}"/>
            </a:ext>
          </a:extLst>
        </xdr:cNvPr>
        <xdr:cNvSpPr txBox="1"/>
      </xdr:nvSpPr>
      <xdr:spPr>
        <a:xfrm>
          <a:off x="18180050" y="90963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54</xdr:row>
      <xdr:rowOff>74930</xdr:rowOff>
    </xdr:from>
    <xdr:ext cx="469900" cy="253365"/>
    <xdr:sp macro="" textlink="">
      <xdr:nvSpPr>
        <xdr:cNvPr id="606" name="n_3mainValue【保健センター・保健所】&#10;一人当たり面積">
          <a:extLst>
            <a:ext uri="{FF2B5EF4-FFF2-40B4-BE49-F238E27FC236}">
              <a16:creationId xmlns:a16="http://schemas.microsoft.com/office/drawing/2014/main" id="{00000000-0008-0000-0200-00005E020000}"/>
            </a:ext>
          </a:extLst>
        </xdr:cNvPr>
        <xdr:cNvSpPr txBox="1"/>
      </xdr:nvSpPr>
      <xdr:spPr>
        <a:xfrm>
          <a:off x="17386300" y="91313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54</xdr:row>
      <xdr:rowOff>107315</xdr:rowOff>
    </xdr:from>
    <xdr:ext cx="469900" cy="252095"/>
    <xdr:sp macro="" textlink="">
      <xdr:nvSpPr>
        <xdr:cNvPr id="607" name="n_4mainValue【保健センター・保健所】&#10;一人当たり面積">
          <a:extLst>
            <a:ext uri="{FF2B5EF4-FFF2-40B4-BE49-F238E27FC236}">
              <a16:creationId xmlns:a16="http://schemas.microsoft.com/office/drawing/2014/main" id="{00000000-0008-0000-0200-00005F020000}"/>
            </a:ext>
          </a:extLst>
        </xdr:cNvPr>
        <xdr:cNvSpPr txBox="1"/>
      </xdr:nvSpPr>
      <xdr:spPr>
        <a:xfrm>
          <a:off x="16592550" y="91636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9710"/>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1169650" y="12483465"/>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209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079754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165100</xdr:rowOff>
    </xdr:from>
    <xdr:to>
      <xdr:col>89</xdr:col>
      <xdr:colOff>171450</xdr:colOff>
      <xdr:row>86</xdr:row>
      <xdr:rowOff>165100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1207750" y="14585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26035</xdr:rowOff>
    </xdr:from>
    <xdr:ext cx="466090" cy="25336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0797540" y="1444688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171450</xdr:colOff>
      <xdr:row>85</xdr:row>
      <xdr:rowOff>13335</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1207750" y="142665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41275</xdr:rowOff>
    </xdr:from>
    <xdr:ext cx="401955" cy="25336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0842625" y="1412684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29210</xdr:rowOff>
    </xdr:from>
    <xdr:to>
      <xdr:col>89</xdr:col>
      <xdr:colOff>171450</xdr:colOff>
      <xdr:row>83</xdr:row>
      <xdr:rowOff>29210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1207750" y="139471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57785</xdr:rowOff>
    </xdr:from>
    <xdr:ext cx="401955" cy="25336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0842625" y="138080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45085</xdr:rowOff>
    </xdr:from>
    <xdr:to>
      <xdr:col>89</xdr:col>
      <xdr:colOff>171450</xdr:colOff>
      <xdr:row>81</xdr:row>
      <xdr:rowOff>45085</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1207750" y="136277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73660</xdr:rowOff>
    </xdr:from>
    <xdr:ext cx="401955" cy="252730"/>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0842625" y="1348867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61595</xdr:rowOff>
    </xdr:from>
    <xdr:to>
      <xdr:col>89</xdr:col>
      <xdr:colOff>171450</xdr:colOff>
      <xdr:row>79</xdr:row>
      <xdr:rowOff>61595</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1207750" y="133089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90170</xdr:rowOff>
    </xdr:from>
    <xdr:ext cx="401955" cy="25209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0842625" y="1316990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76835</xdr:rowOff>
    </xdr:from>
    <xdr:to>
      <xdr:col>89</xdr:col>
      <xdr:colOff>171450</xdr:colOff>
      <xdr:row>77</xdr:row>
      <xdr:rowOff>76835</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1207750" y="129889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106045</xdr:rowOff>
    </xdr:from>
    <xdr:ext cx="339090" cy="25209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0906760" y="1285049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93345</xdr:rowOff>
    </xdr:from>
    <xdr:to>
      <xdr:col>90</xdr:col>
      <xdr:colOff>25400</xdr:colOff>
      <xdr:row>88</xdr:row>
      <xdr:rowOff>149225</xdr:rowOff>
    </xdr:to>
    <xdr:sp macro="" textlink="">
      <xdr:nvSpPr>
        <xdr:cNvPr id="632" name="【消防施設】&#10;有形固定資産減価償却率グラフ枠">
          <a:extLst>
            <a:ext uri="{FF2B5EF4-FFF2-40B4-BE49-F238E27FC236}">
              <a16:creationId xmlns:a16="http://schemas.microsoft.com/office/drawing/2014/main" id="{00000000-0008-0000-0200-000078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162560</xdr:rowOff>
    </xdr:from>
    <xdr:to>
      <xdr:col>85</xdr:col>
      <xdr:colOff>126365</xdr:colOff>
      <xdr:row>86</xdr:row>
      <xdr:rowOff>120015</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flipV="1">
          <a:off x="14699615" y="13074650"/>
          <a:ext cx="0" cy="1466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124460</xdr:rowOff>
    </xdr:from>
    <xdr:ext cx="403860" cy="252095"/>
    <xdr:sp macro="" textlink="">
      <xdr:nvSpPr>
        <xdr:cNvPr id="634" name="【消防施設】&#10;有形固定資産減価償却率最小値テキスト">
          <a:extLst>
            <a:ext uri="{FF2B5EF4-FFF2-40B4-BE49-F238E27FC236}">
              <a16:creationId xmlns:a16="http://schemas.microsoft.com/office/drawing/2014/main" id="{00000000-0008-0000-0200-00007A020000}"/>
            </a:ext>
          </a:extLst>
        </xdr:cNvPr>
        <xdr:cNvSpPr txBox="1"/>
      </xdr:nvSpPr>
      <xdr:spPr>
        <a:xfrm>
          <a:off x="14738350" y="1454531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97.2</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120015</xdr:rowOff>
    </xdr:from>
    <xdr:to>
      <xdr:col>86</xdr:col>
      <xdr:colOff>25400</xdr:colOff>
      <xdr:row>86</xdr:row>
      <xdr:rowOff>120015</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4611350" y="14540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109855</xdr:rowOff>
    </xdr:from>
    <xdr:ext cx="339090" cy="252095"/>
    <xdr:sp macro="" textlink="">
      <xdr:nvSpPr>
        <xdr:cNvPr id="636" name="【消防施設】&#10;有形固定資産減価償却率最大値テキスト">
          <a:extLst>
            <a:ext uri="{FF2B5EF4-FFF2-40B4-BE49-F238E27FC236}">
              <a16:creationId xmlns:a16="http://schemas.microsoft.com/office/drawing/2014/main" id="{00000000-0008-0000-0200-00007C020000}"/>
            </a:ext>
          </a:extLst>
        </xdr:cNvPr>
        <xdr:cNvSpPr txBox="1"/>
      </xdr:nvSpPr>
      <xdr:spPr>
        <a:xfrm>
          <a:off x="14738350" y="1285430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162560</xdr:rowOff>
    </xdr:from>
    <xdr:to>
      <xdr:col>86</xdr:col>
      <xdr:colOff>25400</xdr:colOff>
      <xdr:row>77</xdr:row>
      <xdr:rowOff>162560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4611350" y="13074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156845</xdr:rowOff>
    </xdr:from>
    <xdr:ext cx="403860" cy="253365"/>
    <xdr:sp macro="" textlink="">
      <xdr:nvSpPr>
        <xdr:cNvPr id="638" name="【消防施設】&#10;有形固定資産減価償却率平均値テキスト">
          <a:extLst>
            <a:ext uri="{FF2B5EF4-FFF2-40B4-BE49-F238E27FC236}">
              <a16:creationId xmlns:a16="http://schemas.microsoft.com/office/drawing/2014/main" id="{00000000-0008-0000-0200-00007E020000}"/>
            </a:ext>
          </a:extLst>
        </xdr:cNvPr>
        <xdr:cNvSpPr txBox="1"/>
      </xdr:nvSpPr>
      <xdr:spPr>
        <a:xfrm>
          <a:off x="14738350" y="1373949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134620</xdr:rowOff>
    </xdr:from>
    <xdr:to>
      <xdr:col>85</xdr:col>
      <xdr:colOff>171450</xdr:colOff>
      <xdr:row>83</xdr:row>
      <xdr:rowOff>66675</xdr:rowOff>
    </xdr:to>
    <xdr:sp macro="" textlink="">
      <xdr:nvSpPr>
        <xdr:cNvPr id="639" name="フローチャート: 判断 638">
          <a:extLst>
            <a:ext uri="{FF2B5EF4-FFF2-40B4-BE49-F238E27FC236}">
              <a16:creationId xmlns:a16="http://schemas.microsoft.com/office/drawing/2014/main" id="{00000000-0008-0000-0200-00007F020000}"/>
            </a:ext>
          </a:extLst>
        </xdr:cNvPr>
        <xdr:cNvSpPr/>
      </xdr:nvSpPr>
      <xdr:spPr>
        <a:xfrm>
          <a:off x="14649450" y="1388491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151765</xdr:rowOff>
    </xdr:from>
    <xdr:to>
      <xdr:col>81</xdr:col>
      <xdr:colOff>101600</xdr:colOff>
      <xdr:row>83</xdr:row>
      <xdr:rowOff>84455</xdr:rowOff>
    </xdr:to>
    <xdr:sp macro="" textlink="">
      <xdr:nvSpPr>
        <xdr:cNvPr id="640" name="フローチャート: 判断 639">
          <a:extLst>
            <a:ext uri="{FF2B5EF4-FFF2-40B4-BE49-F238E27FC236}">
              <a16:creationId xmlns:a16="http://schemas.microsoft.com/office/drawing/2014/main" id="{00000000-0008-0000-0200-000080020000}"/>
            </a:ext>
          </a:extLst>
        </xdr:cNvPr>
        <xdr:cNvSpPr/>
      </xdr:nvSpPr>
      <xdr:spPr>
        <a:xfrm>
          <a:off x="13887450" y="1390205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119380</xdr:rowOff>
    </xdr:from>
    <xdr:to>
      <xdr:col>76</xdr:col>
      <xdr:colOff>165100</xdr:colOff>
      <xdr:row>83</xdr:row>
      <xdr:rowOff>51435</xdr:rowOff>
    </xdr:to>
    <xdr:sp macro="" textlink="">
      <xdr:nvSpPr>
        <xdr:cNvPr id="641" name="フローチャート: 判断 640">
          <a:extLst>
            <a:ext uri="{FF2B5EF4-FFF2-40B4-BE49-F238E27FC236}">
              <a16:creationId xmlns:a16="http://schemas.microsoft.com/office/drawing/2014/main" id="{00000000-0008-0000-0200-000081020000}"/>
            </a:ext>
          </a:extLst>
        </xdr:cNvPr>
        <xdr:cNvSpPr/>
      </xdr:nvSpPr>
      <xdr:spPr>
        <a:xfrm>
          <a:off x="13093700" y="138696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97155</xdr:rowOff>
    </xdr:from>
    <xdr:to>
      <xdr:col>72</xdr:col>
      <xdr:colOff>38100</xdr:colOff>
      <xdr:row>83</xdr:row>
      <xdr:rowOff>29210</xdr:rowOff>
    </xdr:to>
    <xdr:sp macro="" textlink="">
      <xdr:nvSpPr>
        <xdr:cNvPr id="642" name="フローチャート: 判断 641">
          <a:extLst>
            <a:ext uri="{FF2B5EF4-FFF2-40B4-BE49-F238E27FC236}">
              <a16:creationId xmlns:a16="http://schemas.microsoft.com/office/drawing/2014/main" id="{00000000-0008-0000-0200-000082020000}"/>
            </a:ext>
          </a:extLst>
        </xdr:cNvPr>
        <xdr:cNvSpPr/>
      </xdr:nvSpPr>
      <xdr:spPr>
        <a:xfrm>
          <a:off x="12299950" y="138474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156845</xdr:rowOff>
    </xdr:from>
    <xdr:to>
      <xdr:col>67</xdr:col>
      <xdr:colOff>101600</xdr:colOff>
      <xdr:row>83</xdr:row>
      <xdr:rowOff>88900</xdr:rowOff>
    </xdr:to>
    <xdr:sp macro="" textlink="">
      <xdr:nvSpPr>
        <xdr:cNvPr id="643" name="フローチャート: 判断 642">
          <a:extLst>
            <a:ext uri="{FF2B5EF4-FFF2-40B4-BE49-F238E27FC236}">
              <a16:creationId xmlns:a16="http://schemas.microsoft.com/office/drawing/2014/main" id="{00000000-0008-0000-0200-000083020000}"/>
            </a:ext>
          </a:extLst>
        </xdr:cNvPr>
        <xdr:cNvSpPr/>
      </xdr:nvSpPr>
      <xdr:spPr>
        <a:xfrm>
          <a:off x="11487150" y="139071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209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45288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0730" cy="252095"/>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13766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209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2973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2095"/>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2172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0730" cy="25209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1366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164465</xdr:rowOff>
    </xdr:from>
    <xdr:to>
      <xdr:col>85</xdr:col>
      <xdr:colOff>171450</xdr:colOff>
      <xdr:row>83</xdr:row>
      <xdr:rowOff>95885</xdr:rowOff>
    </xdr:to>
    <xdr:sp macro="" textlink="">
      <xdr:nvSpPr>
        <xdr:cNvPr id="649" name="楕円 648">
          <a:extLst>
            <a:ext uri="{FF2B5EF4-FFF2-40B4-BE49-F238E27FC236}">
              <a16:creationId xmlns:a16="http://schemas.microsoft.com/office/drawing/2014/main" id="{00000000-0008-0000-0200-000089020000}"/>
            </a:ext>
          </a:extLst>
        </xdr:cNvPr>
        <xdr:cNvSpPr/>
      </xdr:nvSpPr>
      <xdr:spPr>
        <a:xfrm>
          <a:off x="14649450" y="1391475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143510</xdr:rowOff>
    </xdr:from>
    <xdr:ext cx="403860" cy="252095"/>
    <xdr:sp macro="" textlink="">
      <xdr:nvSpPr>
        <xdr:cNvPr id="650" name="【消防施設】&#10;有形固定資産減価償却率該当値テキスト">
          <a:extLst>
            <a:ext uri="{FF2B5EF4-FFF2-40B4-BE49-F238E27FC236}">
              <a16:creationId xmlns:a16="http://schemas.microsoft.com/office/drawing/2014/main" id="{00000000-0008-0000-0200-00008A020000}"/>
            </a:ext>
          </a:extLst>
        </xdr:cNvPr>
        <xdr:cNvSpPr txBox="1"/>
      </xdr:nvSpPr>
      <xdr:spPr>
        <a:xfrm>
          <a:off x="14738350" y="1389380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129540</xdr:rowOff>
    </xdr:from>
    <xdr:to>
      <xdr:col>81</xdr:col>
      <xdr:colOff>101600</xdr:colOff>
      <xdr:row>83</xdr:row>
      <xdr:rowOff>61595</xdr:rowOff>
    </xdr:to>
    <xdr:sp macro="" textlink="">
      <xdr:nvSpPr>
        <xdr:cNvPr id="651" name="楕円 650">
          <a:extLst>
            <a:ext uri="{FF2B5EF4-FFF2-40B4-BE49-F238E27FC236}">
              <a16:creationId xmlns:a16="http://schemas.microsoft.com/office/drawing/2014/main" id="{00000000-0008-0000-0200-00008B020000}"/>
            </a:ext>
          </a:extLst>
        </xdr:cNvPr>
        <xdr:cNvSpPr/>
      </xdr:nvSpPr>
      <xdr:spPr>
        <a:xfrm>
          <a:off x="13887450" y="138798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12065</xdr:rowOff>
    </xdr:from>
    <xdr:to>
      <xdr:col>85</xdr:col>
      <xdr:colOff>127000</xdr:colOff>
      <xdr:row>83</xdr:row>
      <xdr:rowOff>46990</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3938250" y="13929995"/>
          <a:ext cx="762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93345</xdr:rowOff>
    </xdr:from>
    <xdr:to>
      <xdr:col>76</xdr:col>
      <xdr:colOff>165100</xdr:colOff>
      <xdr:row>83</xdr:row>
      <xdr:rowOff>24765</xdr:rowOff>
    </xdr:to>
    <xdr:sp macro="" textlink="">
      <xdr:nvSpPr>
        <xdr:cNvPr id="653" name="楕円 652">
          <a:extLst>
            <a:ext uri="{FF2B5EF4-FFF2-40B4-BE49-F238E27FC236}">
              <a16:creationId xmlns:a16="http://schemas.microsoft.com/office/drawing/2014/main" id="{00000000-0008-0000-0200-00008D020000}"/>
            </a:ext>
          </a:extLst>
        </xdr:cNvPr>
        <xdr:cNvSpPr/>
      </xdr:nvSpPr>
      <xdr:spPr>
        <a:xfrm>
          <a:off x="13093700" y="138436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142875</xdr:rowOff>
    </xdr:from>
    <xdr:to>
      <xdr:col>81</xdr:col>
      <xdr:colOff>50800</xdr:colOff>
      <xdr:row>83</xdr:row>
      <xdr:rowOff>12065</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3144500" y="13893165"/>
          <a:ext cx="7937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59690</xdr:rowOff>
    </xdr:from>
    <xdr:to>
      <xdr:col>72</xdr:col>
      <xdr:colOff>38100</xdr:colOff>
      <xdr:row>82</xdr:row>
      <xdr:rowOff>159385</xdr:rowOff>
    </xdr:to>
    <xdr:sp macro="" textlink="">
      <xdr:nvSpPr>
        <xdr:cNvPr id="655" name="楕円 654">
          <a:extLst>
            <a:ext uri="{FF2B5EF4-FFF2-40B4-BE49-F238E27FC236}">
              <a16:creationId xmlns:a16="http://schemas.microsoft.com/office/drawing/2014/main" id="{00000000-0008-0000-0200-00008F020000}"/>
            </a:ext>
          </a:extLst>
        </xdr:cNvPr>
        <xdr:cNvSpPr/>
      </xdr:nvSpPr>
      <xdr:spPr>
        <a:xfrm>
          <a:off x="12299950" y="138099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82</xdr:row>
      <xdr:rowOff>109220</xdr:rowOff>
    </xdr:from>
    <xdr:to>
      <xdr:col>76</xdr:col>
      <xdr:colOff>114300</xdr:colOff>
      <xdr:row>82</xdr:row>
      <xdr:rowOff>142875</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2344400" y="13859510"/>
          <a:ext cx="8001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27305</xdr:rowOff>
    </xdr:from>
    <xdr:to>
      <xdr:col>67</xdr:col>
      <xdr:colOff>101600</xdr:colOff>
      <xdr:row>82</xdr:row>
      <xdr:rowOff>127000</xdr:rowOff>
    </xdr:to>
    <xdr:sp macro="" textlink="">
      <xdr:nvSpPr>
        <xdr:cNvPr id="657" name="楕円 656">
          <a:extLst>
            <a:ext uri="{FF2B5EF4-FFF2-40B4-BE49-F238E27FC236}">
              <a16:creationId xmlns:a16="http://schemas.microsoft.com/office/drawing/2014/main" id="{00000000-0008-0000-0200-000091020000}"/>
            </a:ext>
          </a:extLst>
        </xdr:cNvPr>
        <xdr:cNvSpPr/>
      </xdr:nvSpPr>
      <xdr:spPr>
        <a:xfrm>
          <a:off x="11487150" y="137775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76835</xdr:rowOff>
    </xdr:from>
    <xdr:to>
      <xdr:col>71</xdr:col>
      <xdr:colOff>171450</xdr:colOff>
      <xdr:row>82</xdr:row>
      <xdr:rowOff>109220</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1537950" y="13827125"/>
          <a:ext cx="8064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83</xdr:row>
      <xdr:rowOff>74930</xdr:rowOff>
    </xdr:from>
    <xdr:ext cx="403860" cy="253365"/>
    <xdr:sp macro="" textlink="">
      <xdr:nvSpPr>
        <xdr:cNvPr id="659" name="n_1aveValue【消防施設】&#10;有形固定資産減価償却率">
          <a:extLst>
            <a:ext uri="{FF2B5EF4-FFF2-40B4-BE49-F238E27FC236}">
              <a16:creationId xmlns:a16="http://schemas.microsoft.com/office/drawing/2014/main" id="{00000000-0008-0000-0200-000093020000}"/>
            </a:ext>
          </a:extLst>
        </xdr:cNvPr>
        <xdr:cNvSpPr txBox="1"/>
      </xdr:nvSpPr>
      <xdr:spPr>
        <a:xfrm>
          <a:off x="13742035" y="139928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42545</xdr:rowOff>
    </xdr:from>
    <xdr:ext cx="403860" cy="253365"/>
    <xdr:sp macro="" textlink="">
      <xdr:nvSpPr>
        <xdr:cNvPr id="660" name="n_2aveValue【消防施設】&#10;有形固定資産減価償却率">
          <a:extLst>
            <a:ext uri="{FF2B5EF4-FFF2-40B4-BE49-F238E27FC236}">
              <a16:creationId xmlns:a16="http://schemas.microsoft.com/office/drawing/2014/main" id="{00000000-0008-0000-0200-000094020000}"/>
            </a:ext>
          </a:extLst>
        </xdr:cNvPr>
        <xdr:cNvSpPr txBox="1"/>
      </xdr:nvSpPr>
      <xdr:spPr>
        <a:xfrm>
          <a:off x="12960985" y="139604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83</xdr:row>
      <xdr:rowOff>20320</xdr:rowOff>
    </xdr:from>
    <xdr:ext cx="405130" cy="253365"/>
    <xdr:sp macro="" textlink="">
      <xdr:nvSpPr>
        <xdr:cNvPr id="661" name="n_3aveValue【消防施設】&#10;有形固定資産減価償却率">
          <a:extLst>
            <a:ext uri="{FF2B5EF4-FFF2-40B4-BE49-F238E27FC236}">
              <a16:creationId xmlns:a16="http://schemas.microsoft.com/office/drawing/2014/main" id="{00000000-0008-0000-0200-000095020000}"/>
            </a:ext>
          </a:extLst>
        </xdr:cNvPr>
        <xdr:cNvSpPr txBox="1"/>
      </xdr:nvSpPr>
      <xdr:spPr>
        <a:xfrm>
          <a:off x="12167235" y="1393825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83</xdr:row>
      <xdr:rowOff>80010</xdr:rowOff>
    </xdr:from>
    <xdr:ext cx="403860" cy="253365"/>
    <xdr:sp macro="" textlink="">
      <xdr:nvSpPr>
        <xdr:cNvPr id="662" name="n_4aveValue【消防施設】&#10;有形固定資産減価償却率">
          <a:extLst>
            <a:ext uri="{FF2B5EF4-FFF2-40B4-BE49-F238E27FC236}">
              <a16:creationId xmlns:a16="http://schemas.microsoft.com/office/drawing/2014/main" id="{00000000-0008-0000-0200-000096020000}"/>
            </a:ext>
          </a:extLst>
        </xdr:cNvPr>
        <xdr:cNvSpPr txBox="1"/>
      </xdr:nvSpPr>
      <xdr:spPr>
        <a:xfrm>
          <a:off x="11354435" y="139979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81</xdr:row>
      <xdr:rowOff>77470</xdr:rowOff>
    </xdr:from>
    <xdr:ext cx="403860" cy="252730"/>
    <xdr:sp macro="" textlink="">
      <xdr:nvSpPr>
        <xdr:cNvPr id="663" name="n_1mainValue【消防施設】&#10;有形固定資産減価償却率">
          <a:extLst>
            <a:ext uri="{FF2B5EF4-FFF2-40B4-BE49-F238E27FC236}">
              <a16:creationId xmlns:a16="http://schemas.microsoft.com/office/drawing/2014/main" id="{00000000-0008-0000-0200-000097020000}"/>
            </a:ext>
          </a:extLst>
        </xdr:cNvPr>
        <xdr:cNvSpPr txBox="1"/>
      </xdr:nvSpPr>
      <xdr:spPr>
        <a:xfrm>
          <a:off x="13742035" y="1366012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81</xdr:row>
      <xdr:rowOff>40640</xdr:rowOff>
    </xdr:from>
    <xdr:ext cx="403860" cy="253365"/>
    <xdr:sp macro="" textlink="">
      <xdr:nvSpPr>
        <xdr:cNvPr id="664" name="n_2mainValue【消防施設】&#10;有形固定資産減価償却率">
          <a:extLst>
            <a:ext uri="{FF2B5EF4-FFF2-40B4-BE49-F238E27FC236}">
              <a16:creationId xmlns:a16="http://schemas.microsoft.com/office/drawing/2014/main" id="{00000000-0008-0000-0200-000098020000}"/>
            </a:ext>
          </a:extLst>
        </xdr:cNvPr>
        <xdr:cNvSpPr txBox="1"/>
      </xdr:nvSpPr>
      <xdr:spPr>
        <a:xfrm>
          <a:off x="12960985" y="136232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81</xdr:row>
      <xdr:rowOff>6985</xdr:rowOff>
    </xdr:from>
    <xdr:ext cx="405130" cy="253365"/>
    <xdr:sp macro="" textlink="">
      <xdr:nvSpPr>
        <xdr:cNvPr id="665" name="n_3mainValue【消防施設】&#10;有形固定資産減価償却率">
          <a:extLst>
            <a:ext uri="{FF2B5EF4-FFF2-40B4-BE49-F238E27FC236}">
              <a16:creationId xmlns:a16="http://schemas.microsoft.com/office/drawing/2014/main" id="{00000000-0008-0000-0200-000099020000}"/>
            </a:ext>
          </a:extLst>
        </xdr:cNvPr>
        <xdr:cNvSpPr txBox="1"/>
      </xdr:nvSpPr>
      <xdr:spPr>
        <a:xfrm>
          <a:off x="12167235" y="135896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80</xdr:row>
      <xdr:rowOff>142875</xdr:rowOff>
    </xdr:from>
    <xdr:ext cx="403860" cy="252095"/>
    <xdr:sp macro="" textlink="">
      <xdr:nvSpPr>
        <xdr:cNvPr id="666" name="n_4mainValue【消防施設】&#10;有形固定資産減価償却率">
          <a:extLst>
            <a:ext uri="{FF2B5EF4-FFF2-40B4-BE49-F238E27FC236}">
              <a16:creationId xmlns:a16="http://schemas.microsoft.com/office/drawing/2014/main" id="{00000000-0008-0000-0200-00009A020000}"/>
            </a:ext>
          </a:extLst>
        </xdr:cNvPr>
        <xdr:cNvSpPr txBox="1"/>
      </xdr:nvSpPr>
      <xdr:spPr>
        <a:xfrm>
          <a:off x="11354435" y="1355788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8615" cy="219710"/>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644015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111760</xdr:rowOff>
    </xdr:from>
    <xdr:to>
      <xdr:col>120</xdr:col>
      <xdr:colOff>114300</xdr:colOff>
      <xdr:row>86</xdr:row>
      <xdr:rowOff>111760</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64592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140335</xdr:rowOff>
    </xdr:from>
    <xdr:ext cx="466090" cy="25209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604899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74295</xdr:rowOff>
    </xdr:from>
    <xdr:to>
      <xdr:col>120</xdr:col>
      <xdr:colOff>114300</xdr:colOff>
      <xdr:row>84</xdr:row>
      <xdr:rowOff>74295</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64592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103505</xdr:rowOff>
    </xdr:from>
    <xdr:ext cx="466090" cy="25209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6048990" y="140214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82</xdr:row>
      <xdr:rowOff>37465</xdr:rowOff>
    </xdr:from>
    <xdr:to>
      <xdr:col>120</xdr:col>
      <xdr:colOff>114300</xdr:colOff>
      <xdr:row>82</xdr:row>
      <xdr:rowOff>37465</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64592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66040</xdr:rowOff>
    </xdr:from>
    <xdr:ext cx="466090" cy="25209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6048990" y="136486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164592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28575</xdr:rowOff>
    </xdr:from>
    <xdr:ext cx="466090" cy="25209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6048990" y="132759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77</xdr:row>
      <xdr:rowOff>130175</xdr:rowOff>
    </xdr:from>
    <xdr:to>
      <xdr:col>120</xdr:col>
      <xdr:colOff>114300</xdr:colOff>
      <xdr:row>77</xdr:row>
      <xdr:rowOff>130175</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64592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159385</xdr:rowOff>
    </xdr:from>
    <xdr:ext cx="466090" cy="25209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6048990" y="12903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6090" cy="25209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604899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689" name="【消防施設】&#10;一人当たり面積グラフ枠">
          <a:extLst>
            <a:ext uri="{FF2B5EF4-FFF2-40B4-BE49-F238E27FC236}">
              <a16:creationId xmlns:a16="http://schemas.microsoft.com/office/drawing/2014/main" id="{00000000-0008-0000-0200-0000B102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79</xdr:row>
      <xdr:rowOff>27305</xdr:rowOff>
    </xdr:from>
    <xdr:to>
      <xdr:col>116</xdr:col>
      <xdr:colOff>62865</xdr:colOff>
      <xdr:row>86</xdr:row>
      <xdr:rowOff>110490</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flipV="1">
          <a:off x="19951065" y="13274675"/>
          <a:ext cx="0" cy="1256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114300</xdr:rowOff>
    </xdr:from>
    <xdr:ext cx="468630" cy="253365"/>
    <xdr:sp macro="" textlink="">
      <xdr:nvSpPr>
        <xdr:cNvPr id="691" name="【消防施設】&#10;一人当たり面積最小値テキスト">
          <a:extLst>
            <a:ext uri="{FF2B5EF4-FFF2-40B4-BE49-F238E27FC236}">
              <a16:creationId xmlns:a16="http://schemas.microsoft.com/office/drawing/2014/main" id="{00000000-0008-0000-0200-0000B3020000}"/>
            </a:ext>
          </a:extLst>
        </xdr:cNvPr>
        <xdr:cNvSpPr txBox="1"/>
      </xdr:nvSpPr>
      <xdr:spPr>
        <a:xfrm>
          <a:off x="19989800" y="1453515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110490</xdr:rowOff>
    </xdr:from>
    <xdr:to>
      <xdr:col>116</xdr:col>
      <xdr:colOff>152400</xdr:colOff>
      <xdr:row>86</xdr:row>
      <xdr:rowOff>110490</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9881850" y="145313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142875</xdr:rowOff>
    </xdr:from>
    <xdr:ext cx="468630" cy="252095"/>
    <xdr:sp macro="" textlink="">
      <xdr:nvSpPr>
        <xdr:cNvPr id="693" name="【消防施設】&#10;一人当たり面積最大値テキスト">
          <a:extLst>
            <a:ext uri="{FF2B5EF4-FFF2-40B4-BE49-F238E27FC236}">
              <a16:creationId xmlns:a16="http://schemas.microsoft.com/office/drawing/2014/main" id="{00000000-0008-0000-0200-0000B5020000}"/>
            </a:ext>
          </a:extLst>
        </xdr:cNvPr>
        <xdr:cNvSpPr txBox="1"/>
      </xdr:nvSpPr>
      <xdr:spPr>
        <a:xfrm>
          <a:off x="19989800" y="1305496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1.688</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27305</xdr:rowOff>
    </xdr:from>
    <xdr:to>
      <xdr:col>116</xdr:col>
      <xdr:colOff>152400</xdr:colOff>
      <xdr:row>79</xdr:row>
      <xdr:rowOff>27305</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19881850" y="132746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77470</xdr:rowOff>
    </xdr:from>
    <xdr:ext cx="468630" cy="252730"/>
    <xdr:sp macro="" textlink="">
      <xdr:nvSpPr>
        <xdr:cNvPr id="695" name="【消防施設】&#10;一人当たり面積平均値テキスト">
          <a:extLst>
            <a:ext uri="{FF2B5EF4-FFF2-40B4-BE49-F238E27FC236}">
              <a16:creationId xmlns:a16="http://schemas.microsoft.com/office/drawing/2014/main" id="{00000000-0008-0000-0200-0000B7020000}"/>
            </a:ext>
          </a:extLst>
        </xdr:cNvPr>
        <xdr:cNvSpPr txBox="1"/>
      </xdr:nvSpPr>
      <xdr:spPr>
        <a:xfrm>
          <a:off x="19989800" y="14163040"/>
          <a:ext cx="4686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55245</xdr:rowOff>
    </xdr:from>
    <xdr:to>
      <xdr:col>116</xdr:col>
      <xdr:colOff>114300</xdr:colOff>
      <xdr:row>85</xdr:row>
      <xdr:rowOff>154305</xdr:rowOff>
    </xdr:to>
    <xdr:sp macro="" textlink="">
      <xdr:nvSpPr>
        <xdr:cNvPr id="696" name="フローチャート: 判断 695">
          <a:extLst>
            <a:ext uri="{FF2B5EF4-FFF2-40B4-BE49-F238E27FC236}">
              <a16:creationId xmlns:a16="http://schemas.microsoft.com/office/drawing/2014/main" id="{00000000-0008-0000-0200-0000B8020000}"/>
            </a:ext>
          </a:extLst>
        </xdr:cNvPr>
        <xdr:cNvSpPr/>
      </xdr:nvSpPr>
      <xdr:spPr>
        <a:xfrm>
          <a:off x="19900900" y="143084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55245</xdr:rowOff>
    </xdr:from>
    <xdr:to>
      <xdr:col>112</xdr:col>
      <xdr:colOff>38100</xdr:colOff>
      <xdr:row>85</xdr:row>
      <xdr:rowOff>154305</xdr:rowOff>
    </xdr:to>
    <xdr:sp macro="" textlink="">
      <xdr:nvSpPr>
        <xdr:cNvPr id="697" name="フローチャート: 判断 696">
          <a:extLst>
            <a:ext uri="{FF2B5EF4-FFF2-40B4-BE49-F238E27FC236}">
              <a16:creationId xmlns:a16="http://schemas.microsoft.com/office/drawing/2014/main" id="{00000000-0008-0000-0200-0000B9020000}"/>
            </a:ext>
          </a:extLst>
        </xdr:cNvPr>
        <xdr:cNvSpPr/>
      </xdr:nvSpPr>
      <xdr:spPr>
        <a:xfrm>
          <a:off x="19157950" y="143084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62865</xdr:rowOff>
    </xdr:from>
    <xdr:to>
      <xdr:col>107</xdr:col>
      <xdr:colOff>101600</xdr:colOff>
      <xdr:row>85</xdr:row>
      <xdr:rowOff>162560</xdr:rowOff>
    </xdr:to>
    <xdr:sp macro="" textlink="">
      <xdr:nvSpPr>
        <xdr:cNvPr id="698" name="フローチャート: 判断 697">
          <a:extLst>
            <a:ext uri="{FF2B5EF4-FFF2-40B4-BE49-F238E27FC236}">
              <a16:creationId xmlns:a16="http://schemas.microsoft.com/office/drawing/2014/main" id="{00000000-0008-0000-0200-0000BA020000}"/>
            </a:ext>
          </a:extLst>
        </xdr:cNvPr>
        <xdr:cNvSpPr/>
      </xdr:nvSpPr>
      <xdr:spPr>
        <a:xfrm>
          <a:off x="18345150" y="143160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8255</xdr:rowOff>
    </xdr:from>
    <xdr:to>
      <xdr:col>102</xdr:col>
      <xdr:colOff>165100</xdr:colOff>
      <xdr:row>85</xdr:row>
      <xdr:rowOff>107950</xdr:rowOff>
    </xdr:to>
    <xdr:sp macro="" textlink="">
      <xdr:nvSpPr>
        <xdr:cNvPr id="699" name="フローチャート: 判断 698">
          <a:extLst>
            <a:ext uri="{FF2B5EF4-FFF2-40B4-BE49-F238E27FC236}">
              <a16:creationId xmlns:a16="http://schemas.microsoft.com/office/drawing/2014/main" id="{00000000-0008-0000-0200-0000BB020000}"/>
            </a:ext>
          </a:extLst>
        </xdr:cNvPr>
        <xdr:cNvSpPr/>
      </xdr:nvSpPr>
      <xdr:spPr>
        <a:xfrm>
          <a:off x="17551400" y="142614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50800</xdr:rowOff>
    </xdr:from>
    <xdr:to>
      <xdr:col>98</xdr:col>
      <xdr:colOff>38100</xdr:colOff>
      <xdr:row>85</xdr:row>
      <xdr:rowOff>150495</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16757650" y="143040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209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19780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209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19030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0730" cy="25209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18224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209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174307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209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66306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120015</xdr:rowOff>
    </xdr:from>
    <xdr:to>
      <xdr:col>116</xdr:col>
      <xdr:colOff>114300</xdr:colOff>
      <xdr:row>86</xdr:row>
      <xdr:rowOff>52070</xdr:rowOff>
    </xdr:to>
    <xdr:sp macro="" textlink="">
      <xdr:nvSpPr>
        <xdr:cNvPr id="706" name="楕円 705">
          <a:extLst>
            <a:ext uri="{FF2B5EF4-FFF2-40B4-BE49-F238E27FC236}">
              <a16:creationId xmlns:a16="http://schemas.microsoft.com/office/drawing/2014/main" id="{00000000-0008-0000-0200-0000C2020000}"/>
            </a:ext>
          </a:extLst>
        </xdr:cNvPr>
        <xdr:cNvSpPr/>
      </xdr:nvSpPr>
      <xdr:spPr>
        <a:xfrm>
          <a:off x="19900900" y="143732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37465</xdr:rowOff>
    </xdr:from>
    <xdr:ext cx="468630" cy="253365"/>
    <xdr:sp macro="" textlink="">
      <xdr:nvSpPr>
        <xdr:cNvPr id="707" name="【消防施設】&#10;一人当たり面積該当値テキスト">
          <a:extLst>
            <a:ext uri="{FF2B5EF4-FFF2-40B4-BE49-F238E27FC236}">
              <a16:creationId xmlns:a16="http://schemas.microsoft.com/office/drawing/2014/main" id="{00000000-0008-0000-0200-0000C3020000}"/>
            </a:ext>
          </a:extLst>
        </xdr:cNvPr>
        <xdr:cNvSpPr txBox="1"/>
      </xdr:nvSpPr>
      <xdr:spPr>
        <a:xfrm>
          <a:off x="19989800" y="1429067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123190</xdr:rowOff>
    </xdr:from>
    <xdr:to>
      <xdr:col>112</xdr:col>
      <xdr:colOff>38100</xdr:colOff>
      <xdr:row>86</xdr:row>
      <xdr:rowOff>54610</xdr:rowOff>
    </xdr:to>
    <xdr:sp macro="" textlink="">
      <xdr:nvSpPr>
        <xdr:cNvPr id="708" name="楕円 707">
          <a:extLst>
            <a:ext uri="{FF2B5EF4-FFF2-40B4-BE49-F238E27FC236}">
              <a16:creationId xmlns:a16="http://schemas.microsoft.com/office/drawing/2014/main" id="{00000000-0008-0000-0200-0000C4020000}"/>
            </a:ext>
          </a:extLst>
        </xdr:cNvPr>
        <xdr:cNvSpPr/>
      </xdr:nvSpPr>
      <xdr:spPr>
        <a:xfrm>
          <a:off x="19157950" y="143764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86</xdr:row>
      <xdr:rowOff>2540</xdr:rowOff>
    </xdr:from>
    <xdr:to>
      <xdr:col>116</xdr:col>
      <xdr:colOff>63500</xdr:colOff>
      <xdr:row>86</xdr:row>
      <xdr:rowOff>5080</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flipV="1">
          <a:off x="19202400" y="14423390"/>
          <a:ext cx="7493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125730</xdr:rowOff>
    </xdr:from>
    <xdr:to>
      <xdr:col>107</xdr:col>
      <xdr:colOff>101600</xdr:colOff>
      <xdr:row>86</xdr:row>
      <xdr:rowOff>57150</xdr:rowOff>
    </xdr:to>
    <xdr:sp macro="" textlink="">
      <xdr:nvSpPr>
        <xdr:cNvPr id="710" name="楕円 709">
          <a:extLst>
            <a:ext uri="{FF2B5EF4-FFF2-40B4-BE49-F238E27FC236}">
              <a16:creationId xmlns:a16="http://schemas.microsoft.com/office/drawing/2014/main" id="{00000000-0008-0000-0200-0000C6020000}"/>
            </a:ext>
          </a:extLst>
        </xdr:cNvPr>
        <xdr:cNvSpPr/>
      </xdr:nvSpPr>
      <xdr:spPr>
        <a:xfrm>
          <a:off x="18345150" y="143789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5080</xdr:rowOff>
    </xdr:from>
    <xdr:to>
      <xdr:col>111</xdr:col>
      <xdr:colOff>171450</xdr:colOff>
      <xdr:row>86</xdr:row>
      <xdr:rowOff>6985</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flipV="1">
          <a:off x="18395950" y="14425930"/>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128270</xdr:rowOff>
    </xdr:from>
    <xdr:to>
      <xdr:col>102</xdr:col>
      <xdr:colOff>165100</xdr:colOff>
      <xdr:row>86</xdr:row>
      <xdr:rowOff>59690</xdr:rowOff>
    </xdr:to>
    <xdr:sp macro="" textlink="">
      <xdr:nvSpPr>
        <xdr:cNvPr id="712" name="楕円 711">
          <a:extLst>
            <a:ext uri="{FF2B5EF4-FFF2-40B4-BE49-F238E27FC236}">
              <a16:creationId xmlns:a16="http://schemas.microsoft.com/office/drawing/2014/main" id="{00000000-0008-0000-0200-0000C8020000}"/>
            </a:ext>
          </a:extLst>
        </xdr:cNvPr>
        <xdr:cNvSpPr/>
      </xdr:nvSpPr>
      <xdr:spPr>
        <a:xfrm>
          <a:off x="17551400" y="143814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6985</xdr:rowOff>
    </xdr:from>
    <xdr:to>
      <xdr:col>107</xdr:col>
      <xdr:colOff>50800</xdr:colOff>
      <xdr:row>86</xdr:row>
      <xdr:rowOff>10160</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flipV="1">
          <a:off x="17602200" y="14427835"/>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129540</xdr:rowOff>
    </xdr:from>
    <xdr:to>
      <xdr:col>98</xdr:col>
      <xdr:colOff>38100</xdr:colOff>
      <xdr:row>86</xdr:row>
      <xdr:rowOff>61595</xdr:rowOff>
    </xdr:to>
    <xdr:sp macro="" textlink="">
      <xdr:nvSpPr>
        <xdr:cNvPr id="714" name="楕円 713">
          <a:extLst>
            <a:ext uri="{FF2B5EF4-FFF2-40B4-BE49-F238E27FC236}">
              <a16:creationId xmlns:a16="http://schemas.microsoft.com/office/drawing/2014/main" id="{00000000-0008-0000-0200-0000CA020000}"/>
            </a:ext>
          </a:extLst>
        </xdr:cNvPr>
        <xdr:cNvSpPr/>
      </xdr:nvSpPr>
      <xdr:spPr>
        <a:xfrm>
          <a:off x="16757650" y="143827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86</xdr:row>
      <xdr:rowOff>10160</xdr:rowOff>
    </xdr:from>
    <xdr:to>
      <xdr:col>102</xdr:col>
      <xdr:colOff>114300</xdr:colOff>
      <xdr:row>86</xdr:row>
      <xdr:rowOff>12065</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flipV="1">
          <a:off x="16802100" y="1443101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3175</xdr:rowOff>
    </xdr:from>
    <xdr:ext cx="469900" cy="253365"/>
    <xdr:sp macro="" textlink="">
      <xdr:nvSpPr>
        <xdr:cNvPr id="716" name="n_1aveValue【消防施設】&#10;一人当たり面積">
          <a:extLst>
            <a:ext uri="{FF2B5EF4-FFF2-40B4-BE49-F238E27FC236}">
              <a16:creationId xmlns:a16="http://schemas.microsoft.com/office/drawing/2014/main" id="{00000000-0008-0000-0200-0000CC020000}"/>
            </a:ext>
          </a:extLst>
        </xdr:cNvPr>
        <xdr:cNvSpPr txBox="1"/>
      </xdr:nvSpPr>
      <xdr:spPr>
        <a:xfrm>
          <a:off x="18980150" y="140887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11430</xdr:rowOff>
    </xdr:from>
    <xdr:ext cx="469900" cy="252095"/>
    <xdr:sp macro="" textlink="">
      <xdr:nvSpPr>
        <xdr:cNvPr id="717" name="n_2aveValue【消防施設】&#10;一人当たり面積">
          <a:extLst>
            <a:ext uri="{FF2B5EF4-FFF2-40B4-BE49-F238E27FC236}">
              <a16:creationId xmlns:a16="http://schemas.microsoft.com/office/drawing/2014/main" id="{00000000-0008-0000-0200-0000CD020000}"/>
            </a:ext>
          </a:extLst>
        </xdr:cNvPr>
        <xdr:cNvSpPr txBox="1"/>
      </xdr:nvSpPr>
      <xdr:spPr>
        <a:xfrm>
          <a:off x="18180050" y="1409700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124460</xdr:rowOff>
    </xdr:from>
    <xdr:ext cx="469900" cy="252095"/>
    <xdr:sp macro="" textlink="">
      <xdr:nvSpPr>
        <xdr:cNvPr id="718" name="n_3aveValue【消防施設】&#10;一人当たり面積">
          <a:extLst>
            <a:ext uri="{FF2B5EF4-FFF2-40B4-BE49-F238E27FC236}">
              <a16:creationId xmlns:a16="http://schemas.microsoft.com/office/drawing/2014/main" id="{00000000-0008-0000-0200-0000CE020000}"/>
            </a:ext>
          </a:extLst>
        </xdr:cNvPr>
        <xdr:cNvSpPr txBox="1"/>
      </xdr:nvSpPr>
      <xdr:spPr>
        <a:xfrm>
          <a:off x="17386300" y="1404239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166370</xdr:rowOff>
    </xdr:from>
    <xdr:ext cx="469900" cy="253365"/>
    <xdr:sp macro="" textlink="">
      <xdr:nvSpPr>
        <xdr:cNvPr id="719" name="n_4aveValue【消防施設】&#10;一人当たり面積">
          <a:extLst>
            <a:ext uri="{FF2B5EF4-FFF2-40B4-BE49-F238E27FC236}">
              <a16:creationId xmlns:a16="http://schemas.microsoft.com/office/drawing/2014/main" id="{00000000-0008-0000-0200-0000CF020000}"/>
            </a:ext>
          </a:extLst>
        </xdr:cNvPr>
        <xdr:cNvSpPr txBox="1"/>
      </xdr:nvSpPr>
      <xdr:spPr>
        <a:xfrm>
          <a:off x="16592550" y="140843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45720</xdr:rowOff>
    </xdr:from>
    <xdr:ext cx="469900" cy="253365"/>
    <xdr:sp macro="" textlink="">
      <xdr:nvSpPr>
        <xdr:cNvPr id="720" name="n_1mainValue【消防施設】&#10;一人当たり面積">
          <a:extLst>
            <a:ext uri="{FF2B5EF4-FFF2-40B4-BE49-F238E27FC236}">
              <a16:creationId xmlns:a16="http://schemas.microsoft.com/office/drawing/2014/main" id="{00000000-0008-0000-0200-0000D0020000}"/>
            </a:ext>
          </a:extLst>
        </xdr:cNvPr>
        <xdr:cNvSpPr txBox="1"/>
      </xdr:nvSpPr>
      <xdr:spPr>
        <a:xfrm>
          <a:off x="18980150" y="144665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48895</xdr:rowOff>
    </xdr:from>
    <xdr:ext cx="469900" cy="252095"/>
    <xdr:sp macro="" textlink="">
      <xdr:nvSpPr>
        <xdr:cNvPr id="721" name="n_2mainValue【消防施設】&#10;一人当たり面積">
          <a:extLst>
            <a:ext uri="{FF2B5EF4-FFF2-40B4-BE49-F238E27FC236}">
              <a16:creationId xmlns:a16="http://schemas.microsoft.com/office/drawing/2014/main" id="{00000000-0008-0000-0200-0000D1020000}"/>
            </a:ext>
          </a:extLst>
        </xdr:cNvPr>
        <xdr:cNvSpPr txBox="1"/>
      </xdr:nvSpPr>
      <xdr:spPr>
        <a:xfrm>
          <a:off x="18180050" y="144697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50800</xdr:rowOff>
    </xdr:from>
    <xdr:ext cx="469900" cy="252095"/>
    <xdr:sp macro="" textlink="">
      <xdr:nvSpPr>
        <xdr:cNvPr id="722" name="n_3mainValue【消防施設】&#10;一人当たり面積">
          <a:extLst>
            <a:ext uri="{FF2B5EF4-FFF2-40B4-BE49-F238E27FC236}">
              <a16:creationId xmlns:a16="http://schemas.microsoft.com/office/drawing/2014/main" id="{00000000-0008-0000-0200-0000D2020000}"/>
            </a:ext>
          </a:extLst>
        </xdr:cNvPr>
        <xdr:cNvSpPr txBox="1"/>
      </xdr:nvSpPr>
      <xdr:spPr>
        <a:xfrm>
          <a:off x="17386300" y="1447165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52705</xdr:rowOff>
    </xdr:from>
    <xdr:ext cx="469900" cy="252095"/>
    <xdr:sp macro="" textlink="">
      <xdr:nvSpPr>
        <xdr:cNvPr id="723" name="n_4mainValue【消防施設】&#10;一人当たり面積">
          <a:extLst>
            <a:ext uri="{FF2B5EF4-FFF2-40B4-BE49-F238E27FC236}">
              <a16:creationId xmlns:a16="http://schemas.microsoft.com/office/drawing/2014/main" id="{00000000-0008-0000-0200-0000D3020000}"/>
            </a:ext>
          </a:extLst>
        </xdr:cNvPr>
        <xdr:cNvSpPr txBox="1"/>
      </xdr:nvSpPr>
      <xdr:spPr>
        <a:xfrm>
          <a:off x="16592550" y="1447355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4" name="正方形/長方形 723">
          <a:extLst>
            <a:ext uri="{FF2B5EF4-FFF2-40B4-BE49-F238E27FC236}">
              <a16:creationId xmlns:a16="http://schemas.microsoft.com/office/drawing/2014/main" id="{00000000-0008-0000-0200-0000D4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5" name="正方形/長方形 724">
          <a:extLst>
            <a:ext uri="{FF2B5EF4-FFF2-40B4-BE49-F238E27FC236}">
              <a16:creationId xmlns:a16="http://schemas.microsoft.com/office/drawing/2014/main" id="{00000000-0008-0000-0200-0000D5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6" name="正方形/長方形 725">
          <a:extLst>
            <a:ext uri="{FF2B5EF4-FFF2-40B4-BE49-F238E27FC236}">
              <a16:creationId xmlns:a16="http://schemas.microsoft.com/office/drawing/2014/main" id="{00000000-0008-0000-0200-0000D6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079754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090" cy="257810"/>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079754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1955" cy="259080"/>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0842625" y="17911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1955" cy="257810"/>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0842625" y="175856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1955" cy="2584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0842625" y="172586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1955" cy="259080"/>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0842625" y="16932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7810"/>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0906760" y="166052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庁舎】&#10;有形固定資産減価償却率グラフ枠">
          <a:extLst>
            <a:ext uri="{FF2B5EF4-FFF2-40B4-BE49-F238E27FC236}">
              <a16:creationId xmlns:a16="http://schemas.microsoft.com/office/drawing/2014/main" id="{00000000-0008-0000-0200-0000EC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84455</xdr:rowOff>
    </xdr:from>
    <xdr:to>
      <xdr:col>85</xdr:col>
      <xdr:colOff>126365</xdr:colOff>
      <xdr:row>109</xdr:row>
      <xdr:rowOff>35560</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flipV="1">
          <a:off x="14699615" y="16886555"/>
          <a:ext cx="0" cy="1494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8630" cy="259080"/>
    <xdr:sp macro="" textlink="">
      <xdr:nvSpPr>
        <xdr:cNvPr id="750" name="【庁舎】&#10;有形固定資産減価償却率最小値テキスト">
          <a:extLst>
            <a:ext uri="{FF2B5EF4-FFF2-40B4-BE49-F238E27FC236}">
              <a16:creationId xmlns:a16="http://schemas.microsoft.com/office/drawing/2014/main" id="{00000000-0008-0000-0200-0000EE020000}"/>
            </a:ext>
          </a:extLst>
        </xdr:cNvPr>
        <xdr:cNvSpPr txBox="1"/>
      </xdr:nvSpPr>
      <xdr:spPr>
        <a:xfrm>
          <a:off x="14738350" y="183845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46113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31115</xdr:rowOff>
    </xdr:from>
    <xdr:ext cx="339090" cy="257810"/>
    <xdr:sp macro="" textlink="">
      <xdr:nvSpPr>
        <xdr:cNvPr id="752" name="【庁舎】&#10;有形固定資産減価償却率最大値テキスト">
          <a:extLst>
            <a:ext uri="{FF2B5EF4-FFF2-40B4-BE49-F238E27FC236}">
              <a16:creationId xmlns:a16="http://schemas.microsoft.com/office/drawing/2014/main" id="{00000000-0008-0000-0200-0000F0020000}"/>
            </a:ext>
          </a:extLst>
        </xdr:cNvPr>
        <xdr:cNvSpPr txBox="1"/>
      </xdr:nvSpPr>
      <xdr:spPr>
        <a:xfrm>
          <a:off x="14738350" y="16661765"/>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84455</xdr:rowOff>
    </xdr:from>
    <xdr:to>
      <xdr:col>86</xdr:col>
      <xdr:colOff>25400</xdr:colOff>
      <xdr:row>100</xdr:row>
      <xdr:rowOff>84455</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4611350" y="168865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33020</xdr:rowOff>
    </xdr:from>
    <xdr:ext cx="403860" cy="259080"/>
    <xdr:sp macro="" textlink="">
      <xdr:nvSpPr>
        <xdr:cNvPr id="754" name="【庁舎】&#10;有形固定資産減価償却率平均値テキスト">
          <a:extLst>
            <a:ext uri="{FF2B5EF4-FFF2-40B4-BE49-F238E27FC236}">
              <a16:creationId xmlns:a16="http://schemas.microsoft.com/office/drawing/2014/main" id="{00000000-0008-0000-0200-0000F2020000}"/>
            </a:ext>
          </a:extLst>
        </xdr:cNvPr>
        <xdr:cNvSpPr txBox="1"/>
      </xdr:nvSpPr>
      <xdr:spPr>
        <a:xfrm>
          <a:off x="14738350" y="17520920"/>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54610</xdr:rowOff>
    </xdr:from>
    <xdr:to>
      <xdr:col>85</xdr:col>
      <xdr:colOff>171450</xdr:colOff>
      <xdr:row>104</xdr:row>
      <xdr:rowOff>156210</xdr:rowOff>
    </xdr:to>
    <xdr:sp macro="" textlink="">
      <xdr:nvSpPr>
        <xdr:cNvPr id="755" name="フローチャート: 判断 754">
          <a:extLst>
            <a:ext uri="{FF2B5EF4-FFF2-40B4-BE49-F238E27FC236}">
              <a16:creationId xmlns:a16="http://schemas.microsoft.com/office/drawing/2014/main" id="{00000000-0008-0000-0200-0000F3020000}"/>
            </a:ext>
          </a:extLst>
        </xdr:cNvPr>
        <xdr:cNvSpPr/>
      </xdr:nvSpPr>
      <xdr:spPr>
        <a:xfrm>
          <a:off x="14649450" y="1754251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52070</xdr:rowOff>
    </xdr:from>
    <xdr:to>
      <xdr:col>81</xdr:col>
      <xdr:colOff>101600</xdr:colOff>
      <xdr:row>104</xdr:row>
      <xdr:rowOff>153035</xdr:rowOff>
    </xdr:to>
    <xdr:sp macro="" textlink="">
      <xdr:nvSpPr>
        <xdr:cNvPr id="756" name="フローチャート: 判断 755">
          <a:extLst>
            <a:ext uri="{FF2B5EF4-FFF2-40B4-BE49-F238E27FC236}">
              <a16:creationId xmlns:a16="http://schemas.microsoft.com/office/drawing/2014/main" id="{00000000-0008-0000-0200-0000F4020000}"/>
            </a:ext>
          </a:extLst>
        </xdr:cNvPr>
        <xdr:cNvSpPr/>
      </xdr:nvSpPr>
      <xdr:spPr>
        <a:xfrm>
          <a:off x="13887450" y="175399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7620</xdr:rowOff>
    </xdr:from>
    <xdr:to>
      <xdr:col>76</xdr:col>
      <xdr:colOff>165100</xdr:colOff>
      <xdr:row>104</xdr:row>
      <xdr:rowOff>109220</xdr:rowOff>
    </xdr:to>
    <xdr:sp macro="" textlink="">
      <xdr:nvSpPr>
        <xdr:cNvPr id="757" name="フローチャート: 判断 756">
          <a:extLst>
            <a:ext uri="{FF2B5EF4-FFF2-40B4-BE49-F238E27FC236}">
              <a16:creationId xmlns:a16="http://schemas.microsoft.com/office/drawing/2014/main" id="{00000000-0008-0000-0200-0000F5020000}"/>
            </a:ext>
          </a:extLst>
        </xdr:cNvPr>
        <xdr:cNvSpPr/>
      </xdr:nvSpPr>
      <xdr:spPr>
        <a:xfrm>
          <a:off x="13093700" y="1749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10795</xdr:rowOff>
    </xdr:from>
    <xdr:to>
      <xdr:col>72</xdr:col>
      <xdr:colOff>38100</xdr:colOff>
      <xdr:row>104</xdr:row>
      <xdr:rowOff>112395</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2299950" y="174986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100330</xdr:rowOff>
    </xdr:from>
    <xdr:to>
      <xdr:col>67</xdr:col>
      <xdr:colOff>101600</xdr:colOff>
      <xdr:row>105</xdr:row>
      <xdr:rowOff>30480</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1487150" y="1758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3766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1366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102</xdr:row>
      <xdr:rowOff>8890</xdr:rowOff>
    </xdr:from>
    <xdr:to>
      <xdr:col>85</xdr:col>
      <xdr:colOff>171450</xdr:colOff>
      <xdr:row>102</xdr:row>
      <xdr:rowOff>110490</xdr:rowOff>
    </xdr:to>
    <xdr:sp macro="" textlink="">
      <xdr:nvSpPr>
        <xdr:cNvPr id="765" name="楕円 764">
          <a:extLst>
            <a:ext uri="{FF2B5EF4-FFF2-40B4-BE49-F238E27FC236}">
              <a16:creationId xmlns:a16="http://schemas.microsoft.com/office/drawing/2014/main" id="{00000000-0008-0000-0200-0000FD020000}"/>
            </a:ext>
          </a:extLst>
        </xdr:cNvPr>
        <xdr:cNvSpPr/>
      </xdr:nvSpPr>
      <xdr:spPr>
        <a:xfrm>
          <a:off x="14649450" y="171538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31750</xdr:rowOff>
    </xdr:from>
    <xdr:ext cx="403860" cy="257810"/>
    <xdr:sp macro="" textlink="">
      <xdr:nvSpPr>
        <xdr:cNvPr id="766" name="【庁舎】&#10;有形固定資産減価償却率該当値テキスト">
          <a:extLst>
            <a:ext uri="{FF2B5EF4-FFF2-40B4-BE49-F238E27FC236}">
              <a16:creationId xmlns:a16="http://schemas.microsoft.com/office/drawing/2014/main" id="{00000000-0008-0000-0200-0000FE020000}"/>
            </a:ext>
          </a:extLst>
        </xdr:cNvPr>
        <xdr:cNvSpPr txBox="1"/>
      </xdr:nvSpPr>
      <xdr:spPr>
        <a:xfrm>
          <a:off x="14738350" y="170053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102</xdr:row>
      <xdr:rowOff>6350</xdr:rowOff>
    </xdr:from>
    <xdr:to>
      <xdr:col>81</xdr:col>
      <xdr:colOff>101600</xdr:colOff>
      <xdr:row>102</xdr:row>
      <xdr:rowOff>107315</xdr:rowOff>
    </xdr:to>
    <xdr:sp macro="" textlink="">
      <xdr:nvSpPr>
        <xdr:cNvPr id="767" name="楕円 766">
          <a:extLst>
            <a:ext uri="{FF2B5EF4-FFF2-40B4-BE49-F238E27FC236}">
              <a16:creationId xmlns:a16="http://schemas.microsoft.com/office/drawing/2014/main" id="{00000000-0008-0000-0200-0000FF020000}"/>
            </a:ext>
          </a:extLst>
        </xdr:cNvPr>
        <xdr:cNvSpPr/>
      </xdr:nvSpPr>
      <xdr:spPr>
        <a:xfrm>
          <a:off x="13887450" y="17151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56515</xdr:rowOff>
    </xdr:from>
    <xdr:to>
      <xdr:col>85</xdr:col>
      <xdr:colOff>127000</xdr:colOff>
      <xdr:row>102</xdr:row>
      <xdr:rowOff>59690</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a:off x="13938250" y="17201515"/>
          <a:ext cx="762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123190</xdr:rowOff>
    </xdr:from>
    <xdr:to>
      <xdr:col>76</xdr:col>
      <xdr:colOff>165100</xdr:colOff>
      <xdr:row>102</xdr:row>
      <xdr:rowOff>53340</xdr:rowOff>
    </xdr:to>
    <xdr:sp macro="" textlink="">
      <xdr:nvSpPr>
        <xdr:cNvPr id="769" name="楕円 768">
          <a:extLst>
            <a:ext uri="{FF2B5EF4-FFF2-40B4-BE49-F238E27FC236}">
              <a16:creationId xmlns:a16="http://schemas.microsoft.com/office/drawing/2014/main" id="{00000000-0008-0000-0200-000001030000}"/>
            </a:ext>
          </a:extLst>
        </xdr:cNvPr>
        <xdr:cNvSpPr/>
      </xdr:nvSpPr>
      <xdr:spPr>
        <a:xfrm>
          <a:off x="13093700" y="1709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2540</xdr:rowOff>
    </xdr:from>
    <xdr:to>
      <xdr:col>81</xdr:col>
      <xdr:colOff>50800</xdr:colOff>
      <xdr:row>102</xdr:row>
      <xdr:rowOff>56515</xdr:rowOff>
    </xdr:to>
    <xdr:cxnSp macro="">
      <xdr:nvCxnSpPr>
        <xdr:cNvPr id="770" name="直線コネクタ 769">
          <a:extLst>
            <a:ext uri="{FF2B5EF4-FFF2-40B4-BE49-F238E27FC236}">
              <a16:creationId xmlns:a16="http://schemas.microsoft.com/office/drawing/2014/main" id="{00000000-0008-0000-0200-000002030000}"/>
            </a:ext>
          </a:extLst>
        </xdr:cNvPr>
        <xdr:cNvCxnSpPr/>
      </xdr:nvCxnSpPr>
      <xdr:spPr>
        <a:xfrm>
          <a:off x="13144500" y="17147540"/>
          <a:ext cx="79375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71120</xdr:rowOff>
    </xdr:from>
    <xdr:to>
      <xdr:col>72</xdr:col>
      <xdr:colOff>38100</xdr:colOff>
      <xdr:row>102</xdr:row>
      <xdr:rowOff>1270</xdr:rowOff>
    </xdr:to>
    <xdr:sp macro="" textlink="">
      <xdr:nvSpPr>
        <xdr:cNvPr id="771" name="楕円 770">
          <a:extLst>
            <a:ext uri="{FF2B5EF4-FFF2-40B4-BE49-F238E27FC236}">
              <a16:creationId xmlns:a16="http://schemas.microsoft.com/office/drawing/2014/main" id="{00000000-0008-0000-0200-000003030000}"/>
            </a:ext>
          </a:extLst>
        </xdr:cNvPr>
        <xdr:cNvSpPr/>
      </xdr:nvSpPr>
      <xdr:spPr>
        <a:xfrm>
          <a:off x="12299950" y="170446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101</xdr:row>
      <xdr:rowOff>121920</xdr:rowOff>
    </xdr:from>
    <xdr:to>
      <xdr:col>76</xdr:col>
      <xdr:colOff>114300</xdr:colOff>
      <xdr:row>102</xdr:row>
      <xdr:rowOff>2540</xdr:rowOff>
    </xdr:to>
    <xdr:cxnSp macro="">
      <xdr:nvCxnSpPr>
        <xdr:cNvPr id="772" name="直線コネクタ 771">
          <a:extLst>
            <a:ext uri="{FF2B5EF4-FFF2-40B4-BE49-F238E27FC236}">
              <a16:creationId xmlns:a16="http://schemas.microsoft.com/office/drawing/2014/main" id="{00000000-0008-0000-0200-000004030000}"/>
            </a:ext>
          </a:extLst>
        </xdr:cNvPr>
        <xdr:cNvCxnSpPr/>
      </xdr:nvCxnSpPr>
      <xdr:spPr>
        <a:xfrm>
          <a:off x="12344400" y="17095470"/>
          <a:ext cx="8001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59690</xdr:rowOff>
    </xdr:from>
    <xdr:to>
      <xdr:col>67</xdr:col>
      <xdr:colOff>101600</xdr:colOff>
      <xdr:row>107</xdr:row>
      <xdr:rowOff>161290</xdr:rowOff>
    </xdr:to>
    <xdr:sp macro="" textlink="">
      <xdr:nvSpPr>
        <xdr:cNvPr id="773" name="楕円 772">
          <a:extLst>
            <a:ext uri="{FF2B5EF4-FFF2-40B4-BE49-F238E27FC236}">
              <a16:creationId xmlns:a16="http://schemas.microsoft.com/office/drawing/2014/main" id="{00000000-0008-0000-0200-000005030000}"/>
            </a:ext>
          </a:extLst>
        </xdr:cNvPr>
        <xdr:cNvSpPr/>
      </xdr:nvSpPr>
      <xdr:spPr>
        <a:xfrm>
          <a:off x="11487150" y="1806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121920</xdr:rowOff>
    </xdr:from>
    <xdr:to>
      <xdr:col>71</xdr:col>
      <xdr:colOff>171450</xdr:colOff>
      <xdr:row>107</xdr:row>
      <xdr:rowOff>110490</xdr:rowOff>
    </xdr:to>
    <xdr:cxnSp macro="">
      <xdr:nvCxnSpPr>
        <xdr:cNvPr id="774" name="直線コネクタ 773">
          <a:extLst>
            <a:ext uri="{FF2B5EF4-FFF2-40B4-BE49-F238E27FC236}">
              <a16:creationId xmlns:a16="http://schemas.microsoft.com/office/drawing/2014/main" id="{00000000-0008-0000-0200-000006030000}"/>
            </a:ext>
          </a:extLst>
        </xdr:cNvPr>
        <xdr:cNvCxnSpPr/>
      </xdr:nvCxnSpPr>
      <xdr:spPr>
        <a:xfrm flipV="1">
          <a:off x="11537950" y="17095470"/>
          <a:ext cx="806450" cy="1017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144145</xdr:rowOff>
    </xdr:from>
    <xdr:ext cx="403860" cy="257810"/>
    <xdr:sp macro="" textlink="">
      <xdr:nvSpPr>
        <xdr:cNvPr id="775" name="n_1aveValue【庁舎】&#10;有形固定資産減価償却率">
          <a:extLst>
            <a:ext uri="{FF2B5EF4-FFF2-40B4-BE49-F238E27FC236}">
              <a16:creationId xmlns:a16="http://schemas.microsoft.com/office/drawing/2014/main" id="{00000000-0008-0000-0200-000007030000}"/>
            </a:ext>
          </a:extLst>
        </xdr:cNvPr>
        <xdr:cNvSpPr txBox="1"/>
      </xdr:nvSpPr>
      <xdr:spPr>
        <a:xfrm>
          <a:off x="13742035" y="176320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100330</xdr:rowOff>
    </xdr:from>
    <xdr:ext cx="403860" cy="257810"/>
    <xdr:sp macro="" textlink="">
      <xdr:nvSpPr>
        <xdr:cNvPr id="776" name="n_2aveValue【庁舎】&#10;有形固定資産減価償却率">
          <a:extLst>
            <a:ext uri="{FF2B5EF4-FFF2-40B4-BE49-F238E27FC236}">
              <a16:creationId xmlns:a16="http://schemas.microsoft.com/office/drawing/2014/main" id="{00000000-0008-0000-0200-000008030000}"/>
            </a:ext>
          </a:extLst>
        </xdr:cNvPr>
        <xdr:cNvSpPr txBox="1"/>
      </xdr:nvSpPr>
      <xdr:spPr>
        <a:xfrm>
          <a:off x="12960985" y="175882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103505</xdr:rowOff>
    </xdr:from>
    <xdr:ext cx="405130" cy="259080"/>
    <xdr:sp macro="" textlink="">
      <xdr:nvSpPr>
        <xdr:cNvPr id="777" name="n_3aveValue【庁舎】&#10;有形固定資産減価償却率">
          <a:extLst>
            <a:ext uri="{FF2B5EF4-FFF2-40B4-BE49-F238E27FC236}">
              <a16:creationId xmlns:a16="http://schemas.microsoft.com/office/drawing/2014/main" id="{00000000-0008-0000-0200-000009030000}"/>
            </a:ext>
          </a:extLst>
        </xdr:cNvPr>
        <xdr:cNvSpPr txBox="1"/>
      </xdr:nvSpPr>
      <xdr:spPr>
        <a:xfrm>
          <a:off x="12167235" y="175914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46990</xdr:rowOff>
    </xdr:from>
    <xdr:ext cx="403860" cy="259080"/>
    <xdr:sp macro="" textlink="">
      <xdr:nvSpPr>
        <xdr:cNvPr id="778" name="n_4aveValue【庁舎】&#10;有形固定資産減価償却率">
          <a:extLst>
            <a:ext uri="{FF2B5EF4-FFF2-40B4-BE49-F238E27FC236}">
              <a16:creationId xmlns:a16="http://schemas.microsoft.com/office/drawing/2014/main" id="{00000000-0008-0000-0200-00000A030000}"/>
            </a:ext>
          </a:extLst>
        </xdr:cNvPr>
        <xdr:cNvSpPr txBox="1"/>
      </xdr:nvSpPr>
      <xdr:spPr>
        <a:xfrm>
          <a:off x="11354435" y="173634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100</xdr:row>
      <xdr:rowOff>123825</xdr:rowOff>
    </xdr:from>
    <xdr:ext cx="403860" cy="257810"/>
    <xdr:sp macro="" textlink="">
      <xdr:nvSpPr>
        <xdr:cNvPr id="779" name="n_1mainValue【庁舎】&#10;有形固定資産減価償却率">
          <a:extLst>
            <a:ext uri="{FF2B5EF4-FFF2-40B4-BE49-F238E27FC236}">
              <a16:creationId xmlns:a16="http://schemas.microsoft.com/office/drawing/2014/main" id="{00000000-0008-0000-0200-00000B030000}"/>
            </a:ext>
          </a:extLst>
        </xdr:cNvPr>
        <xdr:cNvSpPr txBox="1"/>
      </xdr:nvSpPr>
      <xdr:spPr>
        <a:xfrm>
          <a:off x="13742035" y="169259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100</xdr:row>
      <xdr:rowOff>69850</xdr:rowOff>
    </xdr:from>
    <xdr:ext cx="403860" cy="259080"/>
    <xdr:sp macro="" textlink="">
      <xdr:nvSpPr>
        <xdr:cNvPr id="780" name="n_2mainValue【庁舎】&#10;有形固定資産減価償却率">
          <a:extLst>
            <a:ext uri="{FF2B5EF4-FFF2-40B4-BE49-F238E27FC236}">
              <a16:creationId xmlns:a16="http://schemas.microsoft.com/office/drawing/2014/main" id="{00000000-0008-0000-0200-00000C030000}"/>
            </a:ext>
          </a:extLst>
        </xdr:cNvPr>
        <xdr:cNvSpPr txBox="1"/>
      </xdr:nvSpPr>
      <xdr:spPr>
        <a:xfrm>
          <a:off x="12960985" y="168719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100</xdr:row>
      <xdr:rowOff>17780</xdr:rowOff>
    </xdr:from>
    <xdr:ext cx="405130" cy="257810"/>
    <xdr:sp macro="" textlink="">
      <xdr:nvSpPr>
        <xdr:cNvPr id="781" name="n_3mainValue【庁舎】&#10;有形固定資産減価償却率">
          <a:extLst>
            <a:ext uri="{FF2B5EF4-FFF2-40B4-BE49-F238E27FC236}">
              <a16:creationId xmlns:a16="http://schemas.microsoft.com/office/drawing/2014/main" id="{00000000-0008-0000-0200-00000D030000}"/>
            </a:ext>
          </a:extLst>
        </xdr:cNvPr>
        <xdr:cNvSpPr txBox="1"/>
      </xdr:nvSpPr>
      <xdr:spPr>
        <a:xfrm>
          <a:off x="12167235" y="168198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152400</xdr:rowOff>
    </xdr:from>
    <xdr:ext cx="403860" cy="259080"/>
    <xdr:sp macro="" textlink="">
      <xdr:nvSpPr>
        <xdr:cNvPr id="782" name="n_4mainValue【庁舎】&#10;有形固定資産減価償却率">
          <a:extLst>
            <a:ext uri="{FF2B5EF4-FFF2-40B4-BE49-F238E27FC236}">
              <a16:creationId xmlns:a16="http://schemas.microsoft.com/office/drawing/2014/main" id="{00000000-0008-0000-0200-00000E030000}"/>
            </a:ext>
          </a:extLst>
        </xdr:cNvPr>
        <xdr:cNvSpPr txBox="1"/>
      </xdr:nvSpPr>
      <xdr:spPr>
        <a:xfrm>
          <a:off x="11354435" y="181546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3" name="正方形/長方形 782">
          <a:extLst>
            <a:ext uri="{FF2B5EF4-FFF2-40B4-BE49-F238E27FC236}">
              <a16:creationId xmlns:a16="http://schemas.microsoft.com/office/drawing/2014/main" id="{00000000-0008-0000-0200-00000F03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4" name="正方形/長方形 783">
          <a:extLst>
            <a:ext uri="{FF2B5EF4-FFF2-40B4-BE49-F238E27FC236}">
              <a16:creationId xmlns:a16="http://schemas.microsoft.com/office/drawing/2014/main" id="{00000000-0008-0000-0200-00001003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791" name="テキスト ボックス 790">
          <a:extLst>
            <a:ext uri="{FF2B5EF4-FFF2-40B4-BE49-F238E27FC236}">
              <a16:creationId xmlns:a16="http://schemas.microsoft.com/office/drawing/2014/main" id="{00000000-0008-0000-0200-000017030000}"/>
            </a:ext>
          </a:extLst>
        </xdr:cNvPr>
        <xdr:cNvSpPr txBox="1"/>
      </xdr:nvSpPr>
      <xdr:spPr>
        <a:xfrm>
          <a:off x="1644015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64592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6090" cy="257810"/>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604899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a:off x="164592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6090" cy="259080"/>
    <xdr:sp macro="" textlink="">
      <xdr:nvSpPr>
        <xdr:cNvPr id="796" name="テキスト ボックス 795">
          <a:extLst>
            <a:ext uri="{FF2B5EF4-FFF2-40B4-BE49-F238E27FC236}">
              <a16:creationId xmlns:a16="http://schemas.microsoft.com/office/drawing/2014/main" id="{00000000-0008-0000-0200-00001C030000}"/>
            </a:ext>
          </a:extLst>
        </xdr:cNvPr>
        <xdr:cNvSpPr txBox="1"/>
      </xdr:nvSpPr>
      <xdr:spPr>
        <a:xfrm>
          <a:off x="16048990" y="179114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97" name="直線コネクタ 796">
          <a:extLst>
            <a:ext uri="{FF2B5EF4-FFF2-40B4-BE49-F238E27FC236}">
              <a16:creationId xmlns:a16="http://schemas.microsoft.com/office/drawing/2014/main" id="{00000000-0008-0000-0200-00001D030000}"/>
            </a:ext>
          </a:extLst>
        </xdr:cNvPr>
        <xdr:cNvCxnSpPr/>
      </xdr:nvCxnSpPr>
      <xdr:spPr>
        <a:xfrm>
          <a:off x="164592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6090" cy="257810"/>
    <xdr:sp macro="" textlink="">
      <xdr:nvSpPr>
        <xdr:cNvPr id="798" name="テキスト ボックス 797">
          <a:extLst>
            <a:ext uri="{FF2B5EF4-FFF2-40B4-BE49-F238E27FC236}">
              <a16:creationId xmlns:a16="http://schemas.microsoft.com/office/drawing/2014/main" id="{00000000-0008-0000-0200-00001E030000}"/>
            </a:ext>
          </a:extLst>
        </xdr:cNvPr>
        <xdr:cNvSpPr txBox="1"/>
      </xdr:nvSpPr>
      <xdr:spPr>
        <a:xfrm>
          <a:off x="16048990" y="175856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99" name="直線コネクタ 798">
          <a:extLst>
            <a:ext uri="{FF2B5EF4-FFF2-40B4-BE49-F238E27FC236}">
              <a16:creationId xmlns:a16="http://schemas.microsoft.com/office/drawing/2014/main" id="{00000000-0008-0000-0200-00001F030000}"/>
            </a:ext>
          </a:extLst>
        </xdr:cNvPr>
        <xdr:cNvCxnSpPr/>
      </xdr:nvCxnSpPr>
      <xdr:spPr>
        <a:xfrm>
          <a:off x="164592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6090" cy="258445"/>
    <xdr:sp macro="" textlink="">
      <xdr:nvSpPr>
        <xdr:cNvPr id="800" name="テキスト ボックス 799">
          <a:extLst>
            <a:ext uri="{FF2B5EF4-FFF2-40B4-BE49-F238E27FC236}">
              <a16:creationId xmlns:a16="http://schemas.microsoft.com/office/drawing/2014/main" id="{00000000-0008-0000-0200-000020030000}"/>
            </a:ext>
          </a:extLst>
        </xdr:cNvPr>
        <xdr:cNvSpPr txBox="1"/>
      </xdr:nvSpPr>
      <xdr:spPr>
        <a:xfrm>
          <a:off x="16048990" y="172586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a:off x="164592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6090" cy="259080"/>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16048990" y="169322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803" name="直線コネクタ 802">
          <a:extLst>
            <a:ext uri="{FF2B5EF4-FFF2-40B4-BE49-F238E27FC236}">
              <a16:creationId xmlns:a16="http://schemas.microsoft.com/office/drawing/2014/main" id="{00000000-0008-0000-0200-000023030000}"/>
            </a:ext>
          </a:extLst>
        </xdr:cNvPr>
        <xdr:cNvCxnSpPr/>
      </xdr:nvCxnSpPr>
      <xdr:spPr>
        <a:xfrm>
          <a:off x="164592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6090" cy="257810"/>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16048990" y="166052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5" name="直線コネクタ 804">
          <a:extLst>
            <a:ext uri="{FF2B5EF4-FFF2-40B4-BE49-F238E27FC236}">
              <a16:creationId xmlns:a16="http://schemas.microsoft.com/office/drawing/2014/main" id="{00000000-0008-0000-0200-00002503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1604899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7" name="【庁舎】&#10;一人当たり面積グラフ枠">
          <a:extLst>
            <a:ext uri="{FF2B5EF4-FFF2-40B4-BE49-F238E27FC236}">
              <a16:creationId xmlns:a16="http://schemas.microsoft.com/office/drawing/2014/main" id="{00000000-0008-0000-0200-00002703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41910</xdr:rowOff>
    </xdr:from>
    <xdr:to>
      <xdr:col>116</xdr:col>
      <xdr:colOff>62865</xdr:colOff>
      <xdr:row>107</xdr:row>
      <xdr:rowOff>146685</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flipV="1">
          <a:off x="19951065" y="16844010"/>
          <a:ext cx="0" cy="1304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150495</xdr:rowOff>
    </xdr:from>
    <xdr:ext cx="468630" cy="259080"/>
    <xdr:sp macro="" textlink="">
      <xdr:nvSpPr>
        <xdr:cNvPr id="809" name="【庁舎】&#10;一人当たり面積最小値テキスト">
          <a:extLst>
            <a:ext uri="{FF2B5EF4-FFF2-40B4-BE49-F238E27FC236}">
              <a16:creationId xmlns:a16="http://schemas.microsoft.com/office/drawing/2014/main" id="{00000000-0008-0000-0200-000029030000}"/>
            </a:ext>
          </a:extLst>
        </xdr:cNvPr>
        <xdr:cNvSpPr txBox="1"/>
      </xdr:nvSpPr>
      <xdr:spPr>
        <a:xfrm>
          <a:off x="19989800" y="181527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0.142</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146685</xdr:rowOff>
    </xdr:from>
    <xdr:to>
      <xdr:col>116</xdr:col>
      <xdr:colOff>152400</xdr:colOff>
      <xdr:row>107</xdr:row>
      <xdr:rowOff>146685</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19881850" y="181489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160020</xdr:rowOff>
    </xdr:from>
    <xdr:ext cx="468630" cy="259080"/>
    <xdr:sp macro="" textlink="">
      <xdr:nvSpPr>
        <xdr:cNvPr id="811" name="【庁舎】&#10;一人当たり面積最大値テキスト">
          <a:extLst>
            <a:ext uri="{FF2B5EF4-FFF2-40B4-BE49-F238E27FC236}">
              <a16:creationId xmlns:a16="http://schemas.microsoft.com/office/drawing/2014/main" id="{00000000-0008-0000-0200-00002B030000}"/>
            </a:ext>
          </a:extLst>
        </xdr:cNvPr>
        <xdr:cNvSpPr txBox="1"/>
      </xdr:nvSpPr>
      <xdr:spPr>
        <a:xfrm>
          <a:off x="19989800" y="166192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0.941</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41910</xdr:rowOff>
    </xdr:from>
    <xdr:to>
      <xdr:col>116</xdr:col>
      <xdr:colOff>152400</xdr:colOff>
      <xdr:row>100</xdr:row>
      <xdr:rowOff>41910</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19881850" y="16844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126365</xdr:rowOff>
    </xdr:from>
    <xdr:ext cx="468630" cy="259080"/>
    <xdr:sp macro="" textlink="">
      <xdr:nvSpPr>
        <xdr:cNvPr id="813" name="【庁舎】&#10;一人当たり面積平均値テキスト">
          <a:extLst>
            <a:ext uri="{FF2B5EF4-FFF2-40B4-BE49-F238E27FC236}">
              <a16:creationId xmlns:a16="http://schemas.microsoft.com/office/drawing/2014/main" id="{00000000-0008-0000-0200-00002D030000}"/>
            </a:ext>
          </a:extLst>
        </xdr:cNvPr>
        <xdr:cNvSpPr txBox="1"/>
      </xdr:nvSpPr>
      <xdr:spPr>
        <a:xfrm>
          <a:off x="19989800" y="17614265"/>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104</xdr:row>
      <xdr:rowOff>147955</xdr:rowOff>
    </xdr:from>
    <xdr:to>
      <xdr:col>116</xdr:col>
      <xdr:colOff>114300</xdr:colOff>
      <xdr:row>105</xdr:row>
      <xdr:rowOff>78105</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19900900" y="1763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126365</xdr:rowOff>
    </xdr:from>
    <xdr:to>
      <xdr:col>112</xdr:col>
      <xdr:colOff>38100</xdr:colOff>
      <xdr:row>105</xdr:row>
      <xdr:rowOff>56515</xdr:rowOff>
    </xdr:to>
    <xdr:sp macro="" textlink="">
      <xdr:nvSpPr>
        <xdr:cNvPr id="815" name="フローチャート: 判断 814">
          <a:extLst>
            <a:ext uri="{FF2B5EF4-FFF2-40B4-BE49-F238E27FC236}">
              <a16:creationId xmlns:a16="http://schemas.microsoft.com/office/drawing/2014/main" id="{00000000-0008-0000-0200-00002F030000}"/>
            </a:ext>
          </a:extLst>
        </xdr:cNvPr>
        <xdr:cNvSpPr/>
      </xdr:nvSpPr>
      <xdr:spPr>
        <a:xfrm>
          <a:off x="19157950" y="176142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133350</xdr:rowOff>
    </xdr:from>
    <xdr:to>
      <xdr:col>107</xdr:col>
      <xdr:colOff>101600</xdr:colOff>
      <xdr:row>105</xdr:row>
      <xdr:rowOff>63500</xdr:rowOff>
    </xdr:to>
    <xdr:sp macro="" textlink="">
      <xdr:nvSpPr>
        <xdr:cNvPr id="816" name="フローチャート: 判断 815">
          <a:extLst>
            <a:ext uri="{FF2B5EF4-FFF2-40B4-BE49-F238E27FC236}">
              <a16:creationId xmlns:a16="http://schemas.microsoft.com/office/drawing/2014/main" id="{00000000-0008-0000-0200-000030030000}"/>
            </a:ext>
          </a:extLst>
        </xdr:cNvPr>
        <xdr:cNvSpPr/>
      </xdr:nvSpPr>
      <xdr:spPr>
        <a:xfrm>
          <a:off x="18345150" y="1762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147955</xdr:rowOff>
    </xdr:from>
    <xdr:to>
      <xdr:col>102</xdr:col>
      <xdr:colOff>165100</xdr:colOff>
      <xdr:row>105</xdr:row>
      <xdr:rowOff>78105</xdr:rowOff>
    </xdr:to>
    <xdr:sp macro="" textlink="">
      <xdr:nvSpPr>
        <xdr:cNvPr id="817" name="フローチャート: 判断 816">
          <a:extLst>
            <a:ext uri="{FF2B5EF4-FFF2-40B4-BE49-F238E27FC236}">
              <a16:creationId xmlns:a16="http://schemas.microsoft.com/office/drawing/2014/main" id="{00000000-0008-0000-0200-000031030000}"/>
            </a:ext>
          </a:extLst>
        </xdr:cNvPr>
        <xdr:cNvSpPr/>
      </xdr:nvSpPr>
      <xdr:spPr>
        <a:xfrm>
          <a:off x="17551400" y="1763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6350</xdr:rowOff>
    </xdr:from>
    <xdr:to>
      <xdr:col>98</xdr:col>
      <xdr:colOff>38100</xdr:colOff>
      <xdr:row>105</xdr:row>
      <xdr:rowOff>107315</xdr:rowOff>
    </xdr:to>
    <xdr:sp macro="" textlink="">
      <xdr:nvSpPr>
        <xdr:cNvPr id="818" name="フローチャート: 判断 817">
          <a:extLst>
            <a:ext uri="{FF2B5EF4-FFF2-40B4-BE49-F238E27FC236}">
              <a16:creationId xmlns:a16="http://schemas.microsoft.com/office/drawing/2014/main" id="{00000000-0008-0000-0200-000032030000}"/>
            </a:ext>
          </a:extLst>
        </xdr:cNvPr>
        <xdr:cNvSpPr/>
      </xdr:nvSpPr>
      <xdr:spPr>
        <a:xfrm>
          <a:off x="16757650" y="1766570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8224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823" name="テキスト ボックス 822">
          <a:extLst>
            <a:ext uri="{FF2B5EF4-FFF2-40B4-BE49-F238E27FC236}">
              <a16:creationId xmlns:a16="http://schemas.microsoft.com/office/drawing/2014/main" id="{00000000-0008-0000-0200-00003703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100</xdr:row>
      <xdr:rowOff>162560</xdr:rowOff>
    </xdr:from>
    <xdr:to>
      <xdr:col>116</xdr:col>
      <xdr:colOff>114300</xdr:colOff>
      <xdr:row>101</xdr:row>
      <xdr:rowOff>92710</xdr:rowOff>
    </xdr:to>
    <xdr:sp macro="" textlink="">
      <xdr:nvSpPr>
        <xdr:cNvPr id="824" name="楕円 823">
          <a:extLst>
            <a:ext uri="{FF2B5EF4-FFF2-40B4-BE49-F238E27FC236}">
              <a16:creationId xmlns:a16="http://schemas.microsoft.com/office/drawing/2014/main" id="{00000000-0008-0000-0200-000038030000}"/>
            </a:ext>
          </a:extLst>
        </xdr:cNvPr>
        <xdr:cNvSpPr/>
      </xdr:nvSpPr>
      <xdr:spPr>
        <a:xfrm>
          <a:off x="19900900" y="1696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13970</xdr:rowOff>
    </xdr:from>
    <xdr:ext cx="468630" cy="259080"/>
    <xdr:sp macro="" textlink="">
      <xdr:nvSpPr>
        <xdr:cNvPr id="825" name="【庁舎】&#10;一人当たり面積該当値テキスト">
          <a:extLst>
            <a:ext uri="{FF2B5EF4-FFF2-40B4-BE49-F238E27FC236}">
              <a16:creationId xmlns:a16="http://schemas.microsoft.com/office/drawing/2014/main" id="{00000000-0008-0000-0200-000039030000}"/>
            </a:ext>
          </a:extLst>
        </xdr:cNvPr>
        <xdr:cNvSpPr txBox="1"/>
      </xdr:nvSpPr>
      <xdr:spPr>
        <a:xfrm>
          <a:off x="19989800" y="168160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0.836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99</xdr:row>
      <xdr:rowOff>132080</xdr:rowOff>
    </xdr:from>
    <xdr:to>
      <xdr:col>112</xdr:col>
      <xdr:colOff>38100</xdr:colOff>
      <xdr:row>100</xdr:row>
      <xdr:rowOff>61595</xdr:rowOff>
    </xdr:to>
    <xdr:sp macro="" textlink="">
      <xdr:nvSpPr>
        <xdr:cNvPr id="826" name="楕円 825">
          <a:extLst>
            <a:ext uri="{FF2B5EF4-FFF2-40B4-BE49-F238E27FC236}">
              <a16:creationId xmlns:a16="http://schemas.microsoft.com/office/drawing/2014/main" id="{00000000-0008-0000-0200-00003A030000}"/>
            </a:ext>
          </a:extLst>
        </xdr:cNvPr>
        <xdr:cNvSpPr/>
      </xdr:nvSpPr>
      <xdr:spPr>
        <a:xfrm>
          <a:off x="19157950" y="1676273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100</xdr:row>
      <xdr:rowOff>10795</xdr:rowOff>
    </xdr:from>
    <xdr:to>
      <xdr:col>116</xdr:col>
      <xdr:colOff>63500</xdr:colOff>
      <xdr:row>101</xdr:row>
      <xdr:rowOff>41910</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a:off x="19202400" y="16812895"/>
          <a:ext cx="749300" cy="202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164465</xdr:rowOff>
    </xdr:from>
    <xdr:to>
      <xdr:col>107</xdr:col>
      <xdr:colOff>101600</xdr:colOff>
      <xdr:row>100</xdr:row>
      <xdr:rowOff>94615</xdr:rowOff>
    </xdr:to>
    <xdr:sp macro="" textlink="">
      <xdr:nvSpPr>
        <xdr:cNvPr id="828" name="楕円 827">
          <a:extLst>
            <a:ext uri="{FF2B5EF4-FFF2-40B4-BE49-F238E27FC236}">
              <a16:creationId xmlns:a16="http://schemas.microsoft.com/office/drawing/2014/main" id="{00000000-0008-0000-0200-00003C030000}"/>
            </a:ext>
          </a:extLst>
        </xdr:cNvPr>
        <xdr:cNvSpPr/>
      </xdr:nvSpPr>
      <xdr:spPr>
        <a:xfrm>
          <a:off x="18345150" y="1679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10795</xdr:rowOff>
    </xdr:from>
    <xdr:to>
      <xdr:col>111</xdr:col>
      <xdr:colOff>171450</xdr:colOff>
      <xdr:row>100</xdr:row>
      <xdr:rowOff>43815</xdr:rowOff>
    </xdr:to>
    <xdr:cxnSp macro="">
      <xdr:nvCxnSpPr>
        <xdr:cNvPr id="829" name="直線コネクタ 828">
          <a:extLst>
            <a:ext uri="{FF2B5EF4-FFF2-40B4-BE49-F238E27FC236}">
              <a16:creationId xmlns:a16="http://schemas.microsoft.com/office/drawing/2014/main" id="{00000000-0008-0000-0200-00003D030000}"/>
            </a:ext>
          </a:extLst>
        </xdr:cNvPr>
        <xdr:cNvCxnSpPr/>
      </xdr:nvCxnSpPr>
      <xdr:spPr>
        <a:xfrm flipV="1">
          <a:off x="18395950" y="16812895"/>
          <a:ext cx="8064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29210</xdr:rowOff>
    </xdr:from>
    <xdr:to>
      <xdr:col>102</xdr:col>
      <xdr:colOff>165100</xdr:colOff>
      <xdr:row>100</xdr:row>
      <xdr:rowOff>130175</xdr:rowOff>
    </xdr:to>
    <xdr:sp macro="" textlink="">
      <xdr:nvSpPr>
        <xdr:cNvPr id="830" name="楕円 829">
          <a:extLst>
            <a:ext uri="{FF2B5EF4-FFF2-40B4-BE49-F238E27FC236}">
              <a16:creationId xmlns:a16="http://schemas.microsoft.com/office/drawing/2014/main" id="{00000000-0008-0000-0200-00003E030000}"/>
            </a:ext>
          </a:extLst>
        </xdr:cNvPr>
        <xdr:cNvSpPr/>
      </xdr:nvSpPr>
      <xdr:spPr>
        <a:xfrm>
          <a:off x="17551400" y="16831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43815</xdr:rowOff>
    </xdr:from>
    <xdr:to>
      <xdr:col>107</xdr:col>
      <xdr:colOff>50800</xdr:colOff>
      <xdr:row>100</xdr:row>
      <xdr:rowOff>79375</xdr:rowOff>
    </xdr:to>
    <xdr:cxnSp macro="">
      <xdr:nvCxnSpPr>
        <xdr:cNvPr id="831" name="直線コネクタ 830">
          <a:extLst>
            <a:ext uri="{FF2B5EF4-FFF2-40B4-BE49-F238E27FC236}">
              <a16:creationId xmlns:a16="http://schemas.microsoft.com/office/drawing/2014/main" id="{00000000-0008-0000-0200-00003F030000}"/>
            </a:ext>
          </a:extLst>
        </xdr:cNvPr>
        <xdr:cNvCxnSpPr/>
      </xdr:nvCxnSpPr>
      <xdr:spPr>
        <a:xfrm flipV="1">
          <a:off x="17602200" y="16845915"/>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4445</xdr:rowOff>
    </xdr:from>
    <xdr:to>
      <xdr:col>98</xdr:col>
      <xdr:colOff>38100</xdr:colOff>
      <xdr:row>104</xdr:row>
      <xdr:rowOff>106045</xdr:rowOff>
    </xdr:to>
    <xdr:sp macro="" textlink="">
      <xdr:nvSpPr>
        <xdr:cNvPr id="832" name="楕円 831">
          <a:extLst>
            <a:ext uri="{FF2B5EF4-FFF2-40B4-BE49-F238E27FC236}">
              <a16:creationId xmlns:a16="http://schemas.microsoft.com/office/drawing/2014/main" id="{00000000-0008-0000-0200-000040030000}"/>
            </a:ext>
          </a:extLst>
        </xdr:cNvPr>
        <xdr:cNvSpPr/>
      </xdr:nvSpPr>
      <xdr:spPr>
        <a:xfrm>
          <a:off x="16757650" y="174923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100</xdr:row>
      <xdr:rowOff>79375</xdr:rowOff>
    </xdr:from>
    <xdr:to>
      <xdr:col>102</xdr:col>
      <xdr:colOff>114300</xdr:colOff>
      <xdr:row>104</xdr:row>
      <xdr:rowOff>55245</xdr:rowOff>
    </xdr:to>
    <xdr:cxnSp macro="">
      <xdr:nvCxnSpPr>
        <xdr:cNvPr id="833" name="直線コネクタ 832">
          <a:extLst>
            <a:ext uri="{FF2B5EF4-FFF2-40B4-BE49-F238E27FC236}">
              <a16:creationId xmlns:a16="http://schemas.microsoft.com/office/drawing/2014/main" id="{00000000-0008-0000-0200-000041030000}"/>
            </a:ext>
          </a:extLst>
        </xdr:cNvPr>
        <xdr:cNvCxnSpPr/>
      </xdr:nvCxnSpPr>
      <xdr:spPr>
        <a:xfrm flipV="1">
          <a:off x="16802100" y="16881475"/>
          <a:ext cx="800100" cy="661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47625</xdr:rowOff>
    </xdr:from>
    <xdr:ext cx="469900" cy="259080"/>
    <xdr:sp macro="" textlink="">
      <xdr:nvSpPr>
        <xdr:cNvPr id="834" name="n_1aveValue【庁舎】&#10;一人当たり面積">
          <a:extLst>
            <a:ext uri="{FF2B5EF4-FFF2-40B4-BE49-F238E27FC236}">
              <a16:creationId xmlns:a16="http://schemas.microsoft.com/office/drawing/2014/main" id="{00000000-0008-0000-0200-000042030000}"/>
            </a:ext>
          </a:extLst>
        </xdr:cNvPr>
        <xdr:cNvSpPr txBox="1"/>
      </xdr:nvSpPr>
      <xdr:spPr>
        <a:xfrm>
          <a:off x="18980150" y="17706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54610</xdr:rowOff>
    </xdr:from>
    <xdr:ext cx="469900" cy="257810"/>
    <xdr:sp macro="" textlink="">
      <xdr:nvSpPr>
        <xdr:cNvPr id="835" name="n_2aveValue【庁舎】&#10;一人当たり面積">
          <a:extLst>
            <a:ext uri="{FF2B5EF4-FFF2-40B4-BE49-F238E27FC236}">
              <a16:creationId xmlns:a16="http://schemas.microsoft.com/office/drawing/2014/main" id="{00000000-0008-0000-0200-000043030000}"/>
            </a:ext>
          </a:extLst>
        </xdr:cNvPr>
        <xdr:cNvSpPr txBox="1"/>
      </xdr:nvSpPr>
      <xdr:spPr>
        <a:xfrm>
          <a:off x="18180050" y="177139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69215</xdr:rowOff>
    </xdr:from>
    <xdr:ext cx="469900" cy="259080"/>
    <xdr:sp macro="" textlink="">
      <xdr:nvSpPr>
        <xdr:cNvPr id="836" name="n_3aveValue【庁舎】&#10;一人当たり面積">
          <a:extLst>
            <a:ext uri="{FF2B5EF4-FFF2-40B4-BE49-F238E27FC236}">
              <a16:creationId xmlns:a16="http://schemas.microsoft.com/office/drawing/2014/main" id="{00000000-0008-0000-0200-000044030000}"/>
            </a:ext>
          </a:extLst>
        </xdr:cNvPr>
        <xdr:cNvSpPr txBox="1"/>
      </xdr:nvSpPr>
      <xdr:spPr>
        <a:xfrm>
          <a:off x="17386300" y="177285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98425</xdr:rowOff>
    </xdr:from>
    <xdr:ext cx="469900" cy="257810"/>
    <xdr:sp macro="" textlink="">
      <xdr:nvSpPr>
        <xdr:cNvPr id="837" name="n_4aveValue【庁舎】&#10;一人当たり面積">
          <a:extLst>
            <a:ext uri="{FF2B5EF4-FFF2-40B4-BE49-F238E27FC236}">
              <a16:creationId xmlns:a16="http://schemas.microsoft.com/office/drawing/2014/main" id="{00000000-0008-0000-0200-000045030000}"/>
            </a:ext>
          </a:extLst>
        </xdr:cNvPr>
        <xdr:cNvSpPr txBox="1"/>
      </xdr:nvSpPr>
      <xdr:spPr>
        <a:xfrm>
          <a:off x="16592550" y="177577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98</xdr:row>
      <xdr:rowOff>78105</xdr:rowOff>
    </xdr:from>
    <xdr:ext cx="469900" cy="257810"/>
    <xdr:sp macro="" textlink="">
      <xdr:nvSpPr>
        <xdr:cNvPr id="838" name="n_1mainValue【庁舎】&#10;一人当たり面積">
          <a:extLst>
            <a:ext uri="{FF2B5EF4-FFF2-40B4-BE49-F238E27FC236}">
              <a16:creationId xmlns:a16="http://schemas.microsoft.com/office/drawing/2014/main" id="{00000000-0008-0000-0200-000046030000}"/>
            </a:ext>
          </a:extLst>
        </xdr:cNvPr>
        <xdr:cNvSpPr txBox="1"/>
      </xdr:nvSpPr>
      <xdr:spPr>
        <a:xfrm>
          <a:off x="18980150" y="1653730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0.960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98</xdr:row>
      <xdr:rowOff>111125</xdr:rowOff>
    </xdr:from>
    <xdr:ext cx="469900" cy="257810"/>
    <xdr:sp macro="" textlink="">
      <xdr:nvSpPr>
        <xdr:cNvPr id="839" name="n_2mainValue【庁舎】&#10;一人当たり面積">
          <a:extLst>
            <a:ext uri="{FF2B5EF4-FFF2-40B4-BE49-F238E27FC236}">
              <a16:creationId xmlns:a16="http://schemas.microsoft.com/office/drawing/2014/main" id="{00000000-0008-0000-0200-000047030000}"/>
            </a:ext>
          </a:extLst>
        </xdr:cNvPr>
        <xdr:cNvSpPr txBox="1"/>
      </xdr:nvSpPr>
      <xdr:spPr>
        <a:xfrm>
          <a:off x="18180050" y="165703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0.940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98</xdr:row>
      <xdr:rowOff>146685</xdr:rowOff>
    </xdr:from>
    <xdr:ext cx="469900" cy="257810"/>
    <xdr:sp macro="" textlink="">
      <xdr:nvSpPr>
        <xdr:cNvPr id="840" name="n_3mainValue【庁舎】&#10;一人当たり面積">
          <a:extLst>
            <a:ext uri="{FF2B5EF4-FFF2-40B4-BE49-F238E27FC236}">
              <a16:creationId xmlns:a16="http://schemas.microsoft.com/office/drawing/2014/main" id="{00000000-0008-0000-0200-000048030000}"/>
            </a:ext>
          </a:extLst>
        </xdr:cNvPr>
        <xdr:cNvSpPr txBox="1"/>
      </xdr:nvSpPr>
      <xdr:spPr>
        <a:xfrm>
          <a:off x="17386300" y="166058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0.918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102</xdr:row>
      <xdr:rowOff>122555</xdr:rowOff>
    </xdr:from>
    <xdr:ext cx="469900" cy="257810"/>
    <xdr:sp macro="" textlink="">
      <xdr:nvSpPr>
        <xdr:cNvPr id="841" name="n_4mainValue【庁舎】&#10;一人当たり面積">
          <a:extLst>
            <a:ext uri="{FF2B5EF4-FFF2-40B4-BE49-F238E27FC236}">
              <a16:creationId xmlns:a16="http://schemas.microsoft.com/office/drawing/2014/main" id="{00000000-0008-0000-0200-000049030000}"/>
            </a:ext>
          </a:extLst>
        </xdr:cNvPr>
        <xdr:cNvSpPr txBox="1"/>
      </xdr:nvSpPr>
      <xdr:spPr>
        <a:xfrm>
          <a:off x="16592550" y="1726755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0.513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200" b="0" i="0" baseline="0">
              <a:solidFill>
                <a:schemeClr val="dk1"/>
              </a:solidFill>
              <a:effectLst/>
              <a:latin typeface="ＭＳ Ｐゴシック"/>
              <a:ea typeface="ＭＳ Ｐゴシック"/>
              <a:cs typeface="+mn-cs"/>
            </a:rPr>
            <a:t>　類似団体と比較して特に有形固定資産減価償却率が高くなっている施設は、一般廃棄物処理施設、</a:t>
          </a:r>
          <a:r>
            <a:rPr lang="ja-JP" altLang="en-US" sz="1200" b="0" i="0" baseline="0">
              <a:solidFill>
                <a:schemeClr val="dk1"/>
              </a:solidFill>
              <a:effectLst/>
              <a:latin typeface="ＭＳ Ｐゴシック"/>
              <a:ea typeface="ＭＳ Ｐゴシック"/>
              <a:cs typeface="+mn-cs"/>
            </a:rPr>
            <a:t>体育館・プール</a:t>
          </a:r>
          <a:r>
            <a:rPr lang="ja-JP" altLang="ja-JP" sz="1200" b="0" i="0" baseline="0">
              <a:solidFill>
                <a:schemeClr val="dk1"/>
              </a:solidFill>
              <a:effectLst/>
              <a:latin typeface="ＭＳ Ｐゴシック"/>
              <a:ea typeface="ＭＳ Ｐゴシック"/>
              <a:cs typeface="+mn-cs"/>
            </a:rPr>
            <a:t>、市民会館である。</a:t>
          </a:r>
          <a:endParaRPr lang="en-US" altLang="ja-JP" sz="1200" b="0" i="0" baseline="0">
            <a:solidFill>
              <a:schemeClr val="dk1"/>
            </a:solidFill>
            <a:effectLst/>
            <a:latin typeface="ＭＳ Ｐゴシック"/>
            <a:ea typeface="ＭＳ Ｐゴシック"/>
            <a:cs typeface="+mn-cs"/>
          </a:endParaRPr>
        </a:p>
        <a:p>
          <a:r>
            <a:rPr lang="ja-JP" altLang="en-US" sz="1200" b="0" i="0" baseline="0">
              <a:solidFill>
                <a:schemeClr val="dk1"/>
              </a:solidFill>
              <a:effectLst/>
              <a:latin typeface="ＭＳ Ｐゴシック"/>
              <a:ea typeface="ＭＳ Ｐゴシック"/>
              <a:cs typeface="+mn-cs"/>
            </a:rPr>
            <a:t>体育館・プール施設</a:t>
          </a:r>
          <a:r>
            <a:rPr lang="ja-JP" altLang="ja-JP" sz="1200" b="0" i="0" baseline="0">
              <a:solidFill>
                <a:schemeClr val="dk1"/>
              </a:solidFill>
              <a:effectLst/>
              <a:latin typeface="ＭＳ Ｐゴシック"/>
              <a:ea typeface="ＭＳ Ｐゴシック"/>
              <a:cs typeface="+mn-cs"/>
            </a:rPr>
            <a:t>については、</a:t>
          </a:r>
          <a:r>
            <a:rPr lang="ja-JP" altLang="en-US" sz="1200" b="0" i="0" baseline="0">
              <a:solidFill>
                <a:schemeClr val="dk1"/>
              </a:solidFill>
              <a:effectLst/>
              <a:latin typeface="ＭＳ Ｐゴシック"/>
              <a:ea typeface="ＭＳ Ｐゴシック"/>
              <a:cs typeface="+mn-cs"/>
            </a:rPr>
            <a:t>廃校となった学校施設の体育館等を運動施設として引き継いだ施設が多く、著しく老朽化が進んだ施設もみられる。また、活発に使用されている施設がある一方で、少子化等の影響により使用頻度の少ない施設や、使用実態のない施設もある状況である。</a:t>
          </a:r>
          <a:endParaRPr lang="en-US" altLang="ja-JP" sz="1200" b="0" i="0" baseline="0">
            <a:solidFill>
              <a:schemeClr val="dk1"/>
            </a:solidFill>
            <a:effectLst/>
            <a:latin typeface="ＭＳ Ｐゴシック"/>
            <a:ea typeface="ＭＳ Ｐゴシック"/>
            <a:cs typeface="+mn-cs"/>
          </a:endParaRPr>
        </a:p>
        <a:p>
          <a:r>
            <a:rPr lang="ja-JP" altLang="ja-JP" sz="1200" b="0" i="0" baseline="0">
              <a:solidFill>
                <a:schemeClr val="dk1"/>
              </a:solidFill>
              <a:effectLst/>
              <a:latin typeface="ＭＳ Ｐゴシック"/>
              <a:ea typeface="ＭＳ Ｐゴシック"/>
              <a:cs typeface="+mn-cs"/>
            </a:rPr>
            <a:t>　一般廃棄物処理施設及び</a:t>
          </a:r>
          <a:r>
            <a:rPr kumimoji="1" lang="ja-JP" altLang="en-US" sz="1200" b="0">
              <a:latin typeface="ＭＳ Ｐゴシック"/>
              <a:ea typeface="ＭＳ Ｐゴシック"/>
            </a:rPr>
            <a:t>市民会館については、建設後、相当の日数が経過しており、老朽化が進んでいることが要因である。</a:t>
          </a:r>
          <a:endParaRPr kumimoji="1" lang="ja-JP" altLang="en-US" sz="1300" b="0">
            <a:latin typeface="ＭＳ Ｐゴシック"/>
            <a:ea typeface="ＭＳ Ｐゴシック"/>
          </a:endParaRPr>
        </a:p>
        <a:p>
          <a:r>
            <a:rPr kumimoji="1" lang="ja-JP" altLang="en-US" sz="1300" b="0">
              <a:latin typeface="ＭＳ Ｐゴシック"/>
              <a:ea typeface="ＭＳ Ｐゴシック"/>
            </a:rPr>
            <a:t>　なお、庁舎については、令和3年度に本庁舎が完成したところであるため、有形固定資産減価償却率は類似団体平均を下回っている。</a:t>
          </a:r>
          <a:endParaRPr kumimoji="1" lang="ja-JP" altLang="en-US" sz="1300">
            <a:latin typeface="ＭＳ Ｐゴシック"/>
            <a:ea typeface="ＭＳ Ｐゴシック"/>
          </a:endParaRPr>
        </a:p>
        <a:p>
          <a:r>
            <a:rPr lang="ja-JP" altLang="ja-JP" sz="1200" b="0" i="0" baseline="0">
              <a:solidFill>
                <a:schemeClr val="dk1"/>
              </a:solidFill>
              <a:effectLst/>
              <a:latin typeface="ＭＳ Ｐゴシック"/>
              <a:ea typeface="ＭＳ Ｐゴシック"/>
              <a:cs typeface="+mn-cs"/>
            </a:rPr>
            <a:t>　有形固定資産減価償却率が高くなっている施設は、現状の使用状況を踏まえて、施設廃止等も含めた施設の在り方の検討を行っていくこととする。</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24-kyotanba-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24-kyotanba-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24-kyotanba-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211213</v>
          </cell>
          <cell r="F3">
            <v>94796</v>
          </cell>
        </row>
        <row r="5">
          <cell r="A5" t="str">
            <v xml:space="preserve"> R03</v>
          </cell>
          <cell r="D5">
            <v>239520</v>
          </cell>
          <cell r="F5">
            <v>85942</v>
          </cell>
        </row>
        <row r="7">
          <cell r="A7" t="str">
            <v xml:space="preserve"> R04</v>
          </cell>
          <cell r="D7">
            <v>80485</v>
          </cell>
          <cell r="F7">
            <v>95007</v>
          </cell>
        </row>
        <row r="9">
          <cell r="A9" t="str">
            <v xml:space="preserve"> R05</v>
          </cell>
          <cell r="D9">
            <v>67299</v>
          </cell>
          <cell r="F9">
            <v>98176</v>
          </cell>
        </row>
        <row r="11">
          <cell r="A11" t="str">
            <v xml:space="preserve"> R06</v>
          </cell>
          <cell r="D11">
            <v>122072</v>
          </cell>
          <cell r="F11">
            <v>119283</v>
          </cell>
        </row>
        <row r="18">
          <cell r="B18" t="str">
            <v>R02</v>
          </cell>
          <cell r="C18" t="str">
            <v>R03</v>
          </cell>
          <cell r="D18" t="str">
            <v>R04</v>
          </cell>
          <cell r="E18" t="str">
            <v>R05</v>
          </cell>
          <cell r="F18" t="str">
            <v>R06</v>
          </cell>
        </row>
        <row r="19">
          <cell r="A19" t="str">
            <v>実質収支額</v>
          </cell>
          <cell r="B19">
            <v>2.14</v>
          </cell>
          <cell r="C19">
            <v>5.15</v>
          </cell>
          <cell r="D19">
            <v>3.4</v>
          </cell>
          <cell r="E19">
            <v>0.7</v>
          </cell>
          <cell r="F19">
            <v>0.82</v>
          </cell>
        </row>
        <row r="20">
          <cell r="A20" t="str">
            <v>財政調整基金残高</v>
          </cell>
          <cell r="B20">
            <v>21.93</v>
          </cell>
          <cell r="C20">
            <v>22.39</v>
          </cell>
          <cell r="D20">
            <v>24.46</v>
          </cell>
          <cell r="E20">
            <v>26.37</v>
          </cell>
          <cell r="F20">
            <v>22.88</v>
          </cell>
        </row>
        <row r="21">
          <cell r="A21" t="str">
            <v>実質単年度収支</v>
          </cell>
          <cell r="B21">
            <v>-0.76</v>
          </cell>
          <cell r="C21">
            <v>7.02</v>
          </cell>
          <cell r="D21">
            <v>-0.73</v>
          </cell>
          <cell r="E21">
            <v>1.89</v>
          </cell>
          <cell r="F21">
            <v>-3.25</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0.04</v>
          </cell>
          <cell r="D27" t="e">
            <v>#N/A</v>
          </cell>
          <cell r="E27">
            <v>0.02</v>
          </cell>
          <cell r="F27" t="e">
            <v>#N/A</v>
          </cell>
          <cell r="G27">
            <v>0.02</v>
          </cell>
          <cell r="H27" t="e">
            <v>#N/A</v>
          </cell>
          <cell r="I27">
            <v>1.1200000000000001</v>
          </cell>
          <cell r="J27" t="e">
            <v>#N/A</v>
          </cell>
          <cell r="K27">
            <v>0.02</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国民健康保険事業特別会計（事業勘定）</v>
          </cell>
          <cell r="B29" t="e">
            <v>#N/A</v>
          </cell>
          <cell r="C29">
            <v>0.23</v>
          </cell>
          <cell r="D29" t="e">
            <v>#N/A</v>
          </cell>
          <cell r="E29">
            <v>0.4</v>
          </cell>
          <cell r="F29" t="e">
            <v>#N/A</v>
          </cell>
          <cell r="G29">
            <v>0.04</v>
          </cell>
          <cell r="H29" t="e">
            <v>#N/A</v>
          </cell>
          <cell r="I29">
            <v>0.06</v>
          </cell>
          <cell r="J29" t="e">
            <v>#N/A</v>
          </cell>
          <cell r="K29">
            <v>0.04</v>
          </cell>
        </row>
        <row r="30">
          <cell r="A30" t="str">
            <v>介護保険事業特別会計（サービス勘定）</v>
          </cell>
          <cell r="B30" t="e">
            <v>#N/A</v>
          </cell>
          <cell r="C30">
            <v>0.04</v>
          </cell>
          <cell r="D30" t="e">
            <v>#N/A</v>
          </cell>
          <cell r="E30">
            <v>0.04</v>
          </cell>
          <cell r="F30" t="e">
            <v>#N/A</v>
          </cell>
          <cell r="G30">
            <v>0.04</v>
          </cell>
          <cell r="H30" t="e">
            <v>#N/A</v>
          </cell>
          <cell r="I30">
            <v>0.05</v>
          </cell>
          <cell r="J30" t="e">
            <v>#N/A</v>
          </cell>
          <cell r="K30">
            <v>0.06</v>
          </cell>
        </row>
        <row r="31">
          <cell r="A31" t="str">
            <v>後期高齢者医療特別会計</v>
          </cell>
          <cell r="B31" t="e">
            <v>#N/A</v>
          </cell>
          <cell r="C31">
            <v>0.04</v>
          </cell>
          <cell r="D31" t="e">
            <v>#N/A</v>
          </cell>
          <cell r="E31">
            <v>0.04</v>
          </cell>
          <cell r="F31" t="e">
            <v>#N/A</v>
          </cell>
          <cell r="G31">
            <v>7.0000000000000007E-2</v>
          </cell>
          <cell r="H31" t="e">
            <v>#N/A</v>
          </cell>
          <cell r="I31">
            <v>0.06</v>
          </cell>
          <cell r="J31" t="e">
            <v>#N/A</v>
          </cell>
          <cell r="K31">
            <v>0.06</v>
          </cell>
        </row>
        <row r="32">
          <cell r="A32" t="str">
            <v>介護保険事業特別会計（事業勘定）</v>
          </cell>
          <cell r="B32" t="e">
            <v>#N/A</v>
          </cell>
          <cell r="C32">
            <v>0.42</v>
          </cell>
          <cell r="D32" t="e">
            <v>#N/A</v>
          </cell>
          <cell r="E32">
            <v>0.69</v>
          </cell>
          <cell r="F32" t="e">
            <v>#N/A</v>
          </cell>
          <cell r="G32">
            <v>1.1100000000000001</v>
          </cell>
          <cell r="H32" t="e">
            <v>#N/A</v>
          </cell>
          <cell r="I32">
            <v>0.74</v>
          </cell>
          <cell r="J32" t="e">
            <v>#N/A</v>
          </cell>
          <cell r="K32">
            <v>0.66</v>
          </cell>
        </row>
        <row r="33">
          <cell r="A33" t="str">
            <v>一般会計</v>
          </cell>
          <cell r="B33" t="e">
            <v>#N/A</v>
          </cell>
          <cell r="C33">
            <v>2.13</v>
          </cell>
          <cell r="D33" t="e">
            <v>#N/A</v>
          </cell>
          <cell r="E33">
            <v>5.14</v>
          </cell>
          <cell r="F33" t="e">
            <v>#N/A</v>
          </cell>
          <cell r="G33">
            <v>3.39</v>
          </cell>
          <cell r="H33" t="e">
            <v>#N/A</v>
          </cell>
          <cell r="I33">
            <v>0.69</v>
          </cell>
          <cell r="J33" t="e">
            <v>#N/A</v>
          </cell>
          <cell r="K33">
            <v>0.81</v>
          </cell>
        </row>
        <row r="34">
          <cell r="A34" t="str">
            <v>京丹波町水道事業会計</v>
          </cell>
          <cell r="B34" t="e">
            <v>#N/A</v>
          </cell>
          <cell r="C34">
            <v>3.49</v>
          </cell>
          <cell r="D34" t="e">
            <v>#N/A</v>
          </cell>
          <cell r="E34">
            <v>3.47</v>
          </cell>
          <cell r="F34" t="e">
            <v>#N/A</v>
          </cell>
          <cell r="G34">
            <v>3.63</v>
          </cell>
          <cell r="H34" t="e">
            <v>#N/A</v>
          </cell>
          <cell r="I34">
            <v>2.4500000000000002</v>
          </cell>
          <cell r="J34" t="e">
            <v>#N/A</v>
          </cell>
          <cell r="K34">
            <v>1.4</v>
          </cell>
        </row>
        <row r="35">
          <cell r="A35" t="str">
            <v>京丹波町下水道事業会計</v>
          </cell>
          <cell r="B35" t="e">
            <v>#VALUE!</v>
          </cell>
          <cell r="C35" t="e">
            <v>#VALUE!</v>
          </cell>
          <cell r="D35" t="e">
            <v>#VALUE!</v>
          </cell>
          <cell r="E35" t="e">
            <v>#VALUE!</v>
          </cell>
          <cell r="F35" t="e">
            <v>#VALUE!</v>
          </cell>
          <cell r="G35" t="e">
            <v>#VALUE!</v>
          </cell>
          <cell r="H35" t="e">
            <v>#VALUE!</v>
          </cell>
          <cell r="I35" t="e">
            <v>#VALUE!</v>
          </cell>
          <cell r="J35" t="e">
            <v>#N/A</v>
          </cell>
          <cell r="K35">
            <v>1.78</v>
          </cell>
        </row>
        <row r="36">
          <cell r="A36" t="str">
            <v>国保京丹波町病院事業会計</v>
          </cell>
          <cell r="B36" t="e">
            <v>#N/A</v>
          </cell>
          <cell r="C36">
            <v>4.88</v>
          </cell>
          <cell r="D36" t="e">
            <v>#N/A</v>
          </cell>
          <cell r="E36">
            <v>5.59</v>
          </cell>
          <cell r="F36" t="e">
            <v>#N/A</v>
          </cell>
          <cell r="G36">
            <v>6.54</v>
          </cell>
          <cell r="H36" t="e">
            <v>#N/A</v>
          </cell>
          <cell r="I36">
            <v>6.83</v>
          </cell>
          <cell r="J36" t="e">
            <v>#N/A</v>
          </cell>
          <cell r="K36">
            <v>6.7</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1557</v>
          </cell>
          <cell r="G42">
            <v>1526</v>
          </cell>
          <cell r="J42">
            <v>1520</v>
          </cell>
          <cell r="M42">
            <v>1470</v>
          </cell>
          <cell r="P42">
            <v>1407</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24</v>
          </cell>
          <cell r="E45">
            <v>14</v>
          </cell>
          <cell r="H45">
            <v>16</v>
          </cell>
          <cell r="K45">
            <v>19</v>
          </cell>
          <cell r="N45">
            <v>14</v>
          </cell>
        </row>
        <row r="46">
          <cell r="A46" t="str">
            <v>公営企業債の元利償還金に対する繰入金</v>
          </cell>
          <cell r="B46">
            <v>1029</v>
          </cell>
          <cell r="E46">
            <v>1004</v>
          </cell>
          <cell r="H46">
            <v>973</v>
          </cell>
          <cell r="K46">
            <v>947</v>
          </cell>
          <cell r="N46">
            <v>829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1385</v>
          </cell>
          <cell r="E49">
            <v>1422</v>
          </cell>
          <cell r="H49">
            <v>1373</v>
          </cell>
          <cell r="K49">
            <v>1339</v>
          </cell>
          <cell r="N49">
            <v>1337</v>
          </cell>
        </row>
        <row r="50">
          <cell r="A50" t="str">
            <v>実質公債費比率の分子</v>
          </cell>
          <cell r="B50" t="e">
            <v>#N/A</v>
          </cell>
          <cell r="C50">
            <v>881</v>
          </cell>
          <cell r="D50" t="e">
            <v>#N/A</v>
          </cell>
          <cell r="E50" t="e">
            <v>#N/A</v>
          </cell>
          <cell r="F50">
            <v>914</v>
          </cell>
          <cell r="G50" t="e">
            <v>#N/A</v>
          </cell>
          <cell r="H50" t="e">
            <v>#N/A</v>
          </cell>
          <cell r="I50">
            <v>842</v>
          </cell>
          <cell r="J50" t="e">
            <v>#N/A</v>
          </cell>
          <cell r="K50" t="e">
            <v>#N/A</v>
          </cell>
          <cell r="L50">
            <v>835</v>
          </cell>
          <cell r="M50" t="e">
            <v>#N/A</v>
          </cell>
          <cell r="N50" t="e">
            <v>#N/A</v>
          </cell>
          <cell r="O50">
            <v>773</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15419</v>
          </cell>
          <cell r="G56">
            <v>15749</v>
          </cell>
          <cell r="J56">
            <v>15270</v>
          </cell>
          <cell r="M56">
            <v>14360</v>
          </cell>
          <cell r="P56">
            <v>13562</v>
          </cell>
        </row>
        <row r="57">
          <cell r="A57" t="str">
            <v>充当可能特定歳入</v>
          </cell>
          <cell r="D57">
            <v>88</v>
          </cell>
          <cell r="G57">
            <v>75</v>
          </cell>
          <cell r="J57">
            <v>62</v>
          </cell>
          <cell r="M57">
            <v>42</v>
          </cell>
          <cell r="P57">
            <v>21</v>
          </cell>
        </row>
        <row r="58">
          <cell r="A58" t="str">
            <v>充当可能基金</v>
          </cell>
          <cell r="D58">
            <v>2632</v>
          </cell>
          <cell r="G58">
            <v>2797</v>
          </cell>
          <cell r="J58">
            <v>3135</v>
          </cell>
          <cell r="M58">
            <v>3273</v>
          </cell>
          <cell r="P58">
            <v>3349</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1152</v>
          </cell>
          <cell r="E62">
            <v>1071</v>
          </cell>
          <cell r="H62">
            <v>1085</v>
          </cell>
          <cell r="K62">
            <v>1091</v>
          </cell>
          <cell r="N62">
            <v>1116</v>
          </cell>
        </row>
        <row r="63">
          <cell r="A63" t="str">
            <v>組合等負担等見込額</v>
          </cell>
          <cell r="B63">
            <v>167</v>
          </cell>
          <cell r="E63">
            <v>164</v>
          </cell>
          <cell r="H63">
            <v>201</v>
          </cell>
          <cell r="K63">
            <v>188</v>
          </cell>
          <cell r="N63">
            <v>188</v>
          </cell>
        </row>
        <row r="64">
          <cell r="A64" t="str">
            <v>公営企業債等繰入見込額</v>
          </cell>
          <cell r="B64">
            <v>8264</v>
          </cell>
          <cell r="E64">
            <v>7141</v>
          </cell>
          <cell r="H64">
            <v>6031</v>
          </cell>
          <cell r="K64">
            <v>5637</v>
          </cell>
          <cell r="N64">
            <v>4975</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14444</v>
          </cell>
          <cell r="E66">
            <v>15785</v>
          </cell>
          <cell r="H66">
            <v>15228</v>
          </cell>
          <cell r="K66">
            <v>14315</v>
          </cell>
          <cell r="N66">
            <v>13806</v>
          </cell>
        </row>
        <row r="67">
          <cell r="A67" t="str">
            <v>将来負担比率の分子</v>
          </cell>
          <cell r="B67" t="e">
            <v>#N/A</v>
          </cell>
          <cell r="C67">
            <v>5888</v>
          </cell>
          <cell r="D67" t="e">
            <v>#N/A</v>
          </cell>
          <cell r="E67" t="e">
            <v>#N/A</v>
          </cell>
          <cell r="F67">
            <v>5539</v>
          </cell>
          <cell r="G67" t="e">
            <v>#N/A</v>
          </cell>
          <cell r="H67" t="e">
            <v>#N/A</v>
          </cell>
          <cell r="I67">
            <v>4078</v>
          </cell>
          <cell r="J67" t="e">
            <v>#N/A</v>
          </cell>
          <cell r="K67" t="e">
            <v>#N/A</v>
          </cell>
          <cell r="L67">
            <v>3556</v>
          </cell>
          <cell r="M67" t="e">
            <v>#N/A</v>
          </cell>
          <cell r="N67" t="e">
            <v>#N/A</v>
          </cell>
          <cell r="O67">
            <v>3153</v>
          </cell>
          <cell r="P67" t="e">
            <v>#N/A</v>
          </cell>
        </row>
        <row r="71">
          <cell r="B71" t="str">
            <v>R04</v>
          </cell>
          <cell r="C71" t="str">
            <v>R05</v>
          </cell>
          <cell r="D71" t="str">
            <v>R06</v>
          </cell>
        </row>
        <row r="72">
          <cell r="A72" t="str">
            <v>財政調整基金</v>
          </cell>
          <cell r="B72">
            <v>1673</v>
          </cell>
          <cell r="C72">
            <v>1790</v>
          </cell>
          <cell r="D72">
            <v>1560</v>
          </cell>
        </row>
        <row r="73">
          <cell r="A73" t="str">
            <v>減債基金</v>
          </cell>
          <cell r="B73">
            <v>200</v>
          </cell>
          <cell r="C73">
            <v>33</v>
          </cell>
          <cell r="D73">
            <v>256</v>
          </cell>
        </row>
        <row r="74">
          <cell r="A74" t="str">
            <v>その他特定目的基金</v>
          </cell>
          <cell r="B74">
            <v>1760</v>
          </cell>
          <cell r="C74">
            <v>1743</v>
          </cell>
          <cell r="D74">
            <v>1726</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84E93-4D90-43C7-992A-E587B7EF0B44}">
  <sheetPr>
    <pageSetUpPr fitToPage="1"/>
  </sheetPr>
  <dimension ref="A1:DO56"/>
  <sheetViews>
    <sheetView showGridLines="0" tabSelected="1" workbookViewId="0">
      <selection activeCell="B1" sqref="B1:DI1"/>
    </sheetView>
  </sheetViews>
  <sheetFormatPr defaultColWidth="0" defaultRowHeight="11.25" zeroHeight="1" x14ac:dyDescent="0.15"/>
  <cols>
    <col min="1" max="11" width="2.125" style="60" customWidth="1"/>
    <col min="12" max="12" width="2.25" style="60" customWidth="1"/>
    <col min="13" max="17" width="2.375" style="60" customWidth="1"/>
    <col min="18" max="119" width="2.125" style="60" customWidth="1"/>
    <col min="120" max="120" width="0" style="60" hidden="1" customWidth="1"/>
    <col min="121" max="16384" width="0" style="60" hidden="1"/>
  </cols>
  <sheetData>
    <row r="1" spans="1:119" ht="33" customHeight="1" x14ac:dyDescent="0.15">
      <c r="B1" s="61" t="s">
        <v>17</v>
      </c>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W1" s="61"/>
      <c r="CX1" s="61"/>
      <c r="CY1" s="61"/>
      <c r="CZ1" s="61"/>
      <c r="DA1" s="61"/>
      <c r="DB1" s="61"/>
      <c r="DC1" s="61"/>
      <c r="DD1" s="61"/>
      <c r="DE1" s="61"/>
      <c r="DF1" s="61"/>
      <c r="DG1" s="61"/>
      <c r="DH1" s="61"/>
      <c r="DI1" s="61"/>
      <c r="DJ1" s="62"/>
      <c r="DK1" s="62"/>
      <c r="DL1" s="62"/>
      <c r="DM1" s="62"/>
      <c r="DN1" s="62"/>
      <c r="DO1" s="62"/>
    </row>
    <row r="2" spans="1:119" ht="24.75" thickBot="1" x14ac:dyDescent="0.2">
      <c r="B2" s="63" t="s">
        <v>18</v>
      </c>
      <c r="C2" s="63"/>
      <c r="D2" s="64"/>
    </row>
    <row r="3" spans="1:119" ht="18.75" customHeight="1" thickBot="1" x14ac:dyDescent="0.2">
      <c r="A3" s="62"/>
      <c r="B3" s="65" t="s">
        <v>19</v>
      </c>
      <c r="C3" s="66"/>
      <c r="D3" s="66"/>
      <c r="E3" s="67"/>
      <c r="F3" s="67"/>
      <c r="G3" s="67"/>
      <c r="H3" s="67"/>
      <c r="I3" s="67"/>
      <c r="J3" s="67"/>
      <c r="K3" s="67"/>
      <c r="L3" s="67" t="s">
        <v>20</v>
      </c>
      <c r="M3" s="67"/>
      <c r="N3" s="67"/>
      <c r="O3" s="67"/>
      <c r="P3" s="67"/>
      <c r="Q3" s="67"/>
      <c r="R3" s="68"/>
      <c r="S3" s="68"/>
      <c r="T3" s="68"/>
      <c r="U3" s="68"/>
      <c r="V3" s="69"/>
      <c r="W3" s="70" t="s">
        <v>21</v>
      </c>
      <c r="X3" s="71"/>
      <c r="Y3" s="71"/>
      <c r="Z3" s="71"/>
      <c r="AA3" s="71"/>
      <c r="AB3" s="66"/>
      <c r="AC3" s="68" t="s">
        <v>22</v>
      </c>
      <c r="AD3" s="71"/>
      <c r="AE3" s="71"/>
      <c r="AF3" s="71"/>
      <c r="AG3" s="71"/>
      <c r="AH3" s="71"/>
      <c r="AI3" s="71"/>
      <c r="AJ3" s="71"/>
      <c r="AK3" s="71"/>
      <c r="AL3" s="72"/>
      <c r="AM3" s="70" t="s">
        <v>23</v>
      </c>
      <c r="AN3" s="71"/>
      <c r="AO3" s="71"/>
      <c r="AP3" s="71"/>
      <c r="AQ3" s="71"/>
      <c r="AR3" s="71"/>
      <c r="AS3" s="71"/>
      <c r="AT3" s="71"/>
      <c r="AU3" s="71"/>
      <c r="AV3" s="71"/>
      <c r="AW3" s="71"/>
      <c r="AX3" s="72"/>
      <c r="AY3" s="73" t="s">
        <v>24</v>
      </c>
      <c r="AZ3" s="74"/>
      <c r="BA3" s="74"/>
      <c r="BB3" s="74"/>
      <c r="BC3" s="74"/>
      <c r="BD3" s="74"/>
      <c r="BE3" s="74"/>
      <c r="BF3" s="74"/>
      <c r="BG3" s="74"/>
      <c r="BH3" s="74"/>
      <c r="BI3" s="74"/>
      <c r="BJ3" s="74"/>
      <c r="BK3" s="74"/>
      <c r="BL3" s="74"/>
      <c r="BM3" s="75"/>
      <c r="BN3" s="70" t="s">
        <v>25</v>
      </c>
      <c r="BO3" s="71"/>
      <c r="BP3" s="71"/>
      <c r="BQ3" s="71"/>
      <c r="BR3" s="71"/>
      <c r="BS3" s="71"/>
      <c r="BT3" s="71"/>
      <c r="BU3" s="72"/>
      <c r="BV3" s="70" t="s">
        <v>26</v>
      </c>
      <c r="BW3" s="71"/>
      <c r="BX3" s="71"/>
      <c r="BY3" s="71"/>
      <c r="BZ3" s="71"/>
      <c r="CA3" s="71"/>
      <c r="CB3" s="71"/>
      <c r="CC3" s="72"/>
      <c r="CD3" s="73" t="s">
        <v>24</v>
      </c>
      <c r="CE3" s="74"/>
      <c r="CF3" s="74"/>
      <c r="CG3" s="74"/>
      <c r="CH3" s="74"/>
      <c r="CI3" s="74"/>
      <c r="CJ3" s="74"/>
      <c r="CK3" s="74"/>
      <c r="CL3" s="74"/>
      <c r="CM3" s="74"/>
      <c r="CN3" s="74"/>
      <c r="CO3" s="74"/>
      <c r="CP3" s="74"/>
      <c r="CQ3" s="74"/>
      <c r="CR3" s="74"/>
      <c r="CS3" s="75"/>
      <c r="CT3" s="70" t="s">
        <v>27</v>
      </c>
      <c r="CU3" s="71"/>
      <c r="CV3" s="71"/>
      <c r="CW3" s="71"/>
      <c r="CX3" s="71"/>
      <c r="CY3" s="71"/>
      <c r="CZ3" s="71"/>
      <c r="DA3" s="72"/>
      <c r="DB3" s="70" t="s">
        <v>28</v>
      </c>
      <c r="DC3" s="71"/>
      <c r="DD3" s="71"/>
      <c r="DE3" s="71"/>
      <c r="DF3" s="71"/>
      <c r="DG3" s="71"/>
      <c r="DH3" s="71"/>
      <c r="DI3" s="72"/>
    </row>
    <row r="4" spans="1:119" ht="18.75" customHeight="1" x14ac:dyDescent="0.15">
      <c r="A4" s="62"/>
      <c r="B4" s="76"/>
      <c r="C4" s="77"/>
      <c r="D4" s="77"/>
      <c r="E4" s="78"/>
      <c r="F4" s="78"/>
      <c r="G4" s="78"/>
      <c r="H4" s="78"/>
      <c r="I4" s="78"/>
      <c r="J4" s="78"/>
      <c r="K4" s="78"/>
      <c r="L4" s="78"/>
      <c r="M4" s="78"/>
      <c r="N4" s="78"/>
      <c r="O4" s="78"/>
      <c r="P4" s="78"/>
      <c r="Q4" s="78"/>
      <c r="R4" s="79"/>
      <c r="S4" s="79"/>
      <c r="T4" s="79"/>
      <c r="U4" s="79"/>
      <c r="V4" s="80"/>
      <c r="W4" s="81"/>
      <c r="X4" s="82"/>
      <c r="Y4" s="82"/>
      <c r="Z4" s="82"/>
      <c r="AA4" s="82"/>
      <c r="AB4" s="77"/>
      <c r="AC4" s="79"/>
      <c r="AD4" s="82"/>
      <c r="AE4" s="82"/>
      <c r="AF4" s="82"/>
      <c r="AG4" s="82"/>
      <c r="AH4" s="82"/>
      <c r="AI4" s="82"/>
      <c r="AJ4" s="82"/>
      <c r="AK4" s="82"/>
      <c r="AL4" s="83"/>
      <c r="AM4" s="84"/>
      <c r="AN4" s="85"/>
      <c r="AO4" s="85"/>
      <c r="AP4" s="85"/>
      <c r="AQ4" s="85"/>
      <c r="AR4" s="85"/>
      <c r="AS4" s="85"/>
      <c r="AT4" s="85"/>
      <c r="AU4" s="85"/>
      <c r="AV4" s="85"/>
      <c r="AW4" s="85"/>
      <c r="AX4" s="86"/>
      <c r="AY4" s="87" t="s">
        <v>29</v>
      </c>
      <c r="AZ4" s="88"/>
      <c r="BA4" s="88"/>
      <c r="BB4" s="88"/>
      <c r="BC4" s="88"/>
      <c r="BD4" s="88"/>
      <c r="BE4" s="88"/>
      <c r="BF4" s="88"/>
      <c r="BG4" s="88"/>
      <c r="BH4" s="88"/>
      <c r="BI4" s="88"/>
      <c r="BJ4" s="88"/>
      <c r="BK4" s="88"/>
      <c r="BL4" s="88"/>
      <c r="BM4" s="89"/>
      <c r="BN4" s="90">
        <v>12271102</v>
      </c>
      <c r="BO4" s="91"/>
      <c r="BP4" s="91"/>
      <c r="BQ4" s="91"/>
      <c r="BR4" s="91"/>
      <c r="BS4" s="91"/>
      <c r="BT4" s="91"/>
      <c r="BU4" s="92"/>
      <c r="BV4" s="90">
        <v>11589613</v>
      </c>
      <c r="BW4" s="91"/>
      <c r="BX4" s="91"/>
      <c r="BY4" s="91"/>
      <c r="BZ4" s="91"/>
      <c r="CA4" s="91"/>
      <c r="CB4" s="91"/>
      <c r="CC4" s="92"/>
      <c r="CD4" s="93" t="s">
        <v>30</v>
      </c>
      <c r="CE4" s="94"/>
      <c r="CF4" s="94"/>
      <c r="CG4" s="94"/>
      <c r="CH4" s="94"/>
      <c r="CI4" s="94"/>
      <c r="CJ4" s="94"/>
      <c r="CK4" s="94"/>
      <c r="CL4" s="94"/>
      <c r="CM4" s="94"/>
      <c r="CN4" s="94"/>
      <c r="CO4" s="94"/>
      <c r="CP4" s="94"/>
      <c r="CQ4" s="94"/>
      <c r="CR4" s="94"/>
      <c r="CS4" s="95"/>
      <c r="CT4" s="96">
        <v>0.8</v>
      </c>
      <c r="CU4" s="97"/>
      <c r="CV4" s="97"/>
      <c r="CW4" s="97"/>
      <c r="CX4" s="97"/>
      <c r="CY4" s="97"/>
      <c r="CZ4" s="97"/>
      <c r="DA4" s="98"/>
      <c r="DB4" s="96">
        <v>0.7</v>
      </c>
      <c r="DC4" s="97"/>
      <c r="DD4" s="97"/>
      <c r="DE4" s="97"/>
      <c r="DF4" s="97"/>
      <c r="DG4" s="97"/>
      <c r="DH4" s="97"/>
      <c r="DI4" s="98"/>
    </row>
    <row r="5" spans="1:119" ht="18.75" customHeight="1" x14ac:dyDescent="0.15">
      <c r="A5" s="62"/>
      <c r="B5" s="99"/>
      <c r="C5" s="100"/>
      <c r="D5" s="100"/>
      <c r="E5" s="101"/>
      <c r="F5" s="101"/>
      <c r="G5" s="101"/>
      <c r="H5" s="101"/>
      <c r="I5" s="101"/>
      <c r="J5" s="101"/>
      <c r="K5" s="101"/>
      <c r="L5" s="101"/>
      <c r="M5" s="101"/>
      <c r="N5" s="101"/>
      <c r="O5" s="101"/>
      <c r="P5" s="101"/>
      <c r="Q5" s="101"/>
      <c r="R5" s="102"/>
      <c r="S5" s="102"/>
      <c r="T5" s="102"/>
      <c r="U5" s="102"/>
      <c r="V5" s="103"/>
      <c r="W5" s="84"/>
      <c r="X5" s="85"/>
      <c r="Y5" s="85"/>
      <c r="Z5" s="85"/>
      <c r="AA5" s="85"/>
      <c r="AB5" s="100"/>
      <c r="AC5" s="102"/>
      <c r="AD5" s="85"/>
      <c r="AE5" s="85"/>
      <c r="AF5" s="85"/>
      <c r="AG5" s="85"/>
      <c r="AH5" s="85"/>
      <c r="AI5" s="85"/>
      <c r="AJ5" s="85"/>
      <c r="AK5" s="85"/>
      <c r="AL5" s="86"/>
      <c r="AM5" s="104" t="s">
        <v>31</v>
      </c>
      <c r="AN5" s="105"/>
      <c r="AO5" s="105"/>
      <c r="AP5" s="105"/>
      <c r="AQ5" s="105"/>
      <c r="AR5" s="105"/>
      <c r="AS5" s="105"/>
      <c r="AT5" s="106"/>
      <c r="AU5" s="107" t="s">
        <v>32</v>
      </c>
      <c r="AV5" s="108"/>
      <c r="AW5" s="108"/>
      <c r="AX5" s="108"/>
      <c r="AY5" s="109" t="s">
        <v>33</v>
      </c>
      <c r="AZ5" s="110"/>
      <c r="BA5" s="110"/>
      <c r="BB5" s="110"/>
      <c r="BC5" s="110"/>
      <c r="BD5" s="110"/>
      <c r="BE5" s="110"/>
      <c r="BF5" s="110"/>
      <c r="BG5" s="110"/>
      <c r="BH5" s="110"/>
      <c r="BI5" s="110"/>
      <c r="BJ5" s="110"/>
      <c r="BK5" s="110"/>
      <c r="BL5" s="110"/>
      <c r="BM5" s="111"/>
      <c r="BN5" s="112">
        <v>12199521</v>
      </c>
      <c r="BO5" s="113"/>
      <c r="BP5" s="113"/>
      <c r="BQ5" s="113"/>
      <c r="BR5" s="113"/>
      <c r="BS5" s="113"/>
      <c r="BT5" s="113"/>
      <c r="BU5" s="114"/>
      <c r="BV5" s="112">
        <v>11522795</v>
      </c>
      <c r="BW5" s="113"/>
      <c r="BX5" s="113"/>
      <c r="BY5" s="113"/>
      <c r="BZ5" s="113"/>
      <c r="CA5" s="113"/>
      <c r="CB5" s="113"/>
      <c r="CC5" s="114"/>
      <c r="CD5" s="115" t="s">
        <v>34</v>
      </c>
      <c r="CE5" s="116"/>
      <c r="CF5" s="116"/>
      <c r="CG5" s="116"/>
      <c r="CH5" s="116"/>
      <c r="CI5" s="116"/>
      <c r="CJ5" s="116"/>
      <c r="CK5" s="116"/>
      <c r="CL5" s="116"/>
      <c r="CM5" s="116"/>
      <c r="CN5" s="116"/>
      <c r="CO5" s="116"/>
      <c r="CP5" s="116"/>
      <c r="CQ5" s="116"/>
      <c r="CR5" s="116"/>
      <c r="CS5" s="117"/>
      <c r="CT5" s="118">
        <v>93</v>
      </c>
      <c r="CU5" s="119"/>
      <c r="CV5" s="119"/>
      <c r="CW5" s="119"/>
      <c r="CX5" s="119"/>
      <c r="CY5" s="119"/>
      <c r="CZ5" s="119"/>
      <c r="DA5" s="120"/>
      <c r="DB5" s="118">
        <v>92.5</v>
      </c>
      <c r="DC5" s="119"/>
      <c r="DD5" s="119"/>
      <c r="DE5" s="119"/>
      <c r="DF5" s="119"/>
      <c r="DG5" s="119"/>
      <c r="DH5" s="119"/>
      <c r="DI5" s="120"/>
    </row>
    <row r="6" spans="1:119" ht="18.75" customHeight="1" x14ac:dyDescent="0.15">
      <c r="A6" s="62"/>
      <c r="B6" s="121" t="s">
        <v>35</v>
      </c>
      <c r="C6" s="122"/>
      <c r="D6" s="122"/>
      <c r="E6" s="123"/>
      <c r="F6" s="123"/>
      <c r="G6" s="123"/>
      <c r="H6" s="123"/>
      <c r="I6" s="123"/>
      <c r="J6" s="123"/>
      <c r="K6" s="123"/>
      <c r="L6" s="123" t="s">
        <v>36</v>
      </c>
      <c r="M6" s="123"/>
      <c r="N6" s="123"/>
      <c r="O6" s="123"/>
      <c r="P6" s="123"/>
      <c r="Q6" s="123"/>
      <c r="R6" s="124"/>
      <c r="S6" s="124"/>
      <c r="T6" s="124"/>
      <c r="U6" s="124"/>
      <c r="V6" s="125"/>
      <c r="W6" s="126" t="s">
        <v>37</v>
      </c>
      <c r="X6" s="127"/>
      <c r="Y6" s="127"/>
      <c r="Z6" s="127"/>
      <c r="AA6" s="127"/>
      <c r="AB6" s="122"/>
      <c r="AC6" s="128" t="s">
        <v>38</v>
      </c>
      <c r="AD6" s="129"/>
      <c r="AE6" s="129"/>
      <c r="AF6" s="129"/>
      <c r="AG6" s="129"/>
      <c r="AH6" s="129"/>
      <c r="AI6" s="129"/>
      <c r="AJ6" s="129"/>
      <c r="AK6" s="129"/>
      <c r="AL6" s="130"/>
      <c r="AM6" s="104" t="s">
        <v>39</v>
      </c>
      <c r="AN6" s="105"/>
      <c r="AO6" s="105"/>
      <c r="AP6" s="105"/>
      <c r="AQ6" s="105"/>
      <c r="AR6" s="105"/>
      <c r="AS6" s="105"/>
      <c r="AT6" s="106"/>
      <c r="AU6" s="107" t="s">
        <v>32</v>
      </c>
      <c r="AV6" s="108"/>
      <c r="AW6" s="108"/>
      <c r="AX6" s="108"/>
      <c r="AY6" s="109" t="s">
        <v>40</v>
      </c>
      <c r="AZ6" s="110"/>
      <c r="BA6" s="110"/>
      <c r="BB6" s="110"/>
      <c r="BC6" s="110"/>
      <c r="BD6" s="110"/>
      <c r="BE6" s="110"/>
      <c r="BF6" s="110"/>
      <c r="BG6" s="110"/>
      <c r="BH6" s="110"/>
      <c r="BI6" s="110"/>
      <c r="BJ6" s="110"/>
      <c r="BK6" s="110"/>
      <c r="BL6" s="110"/>
      <c r="BM6" s="111"/>
      <c r="BN6" s="112">
        <v>71581</v>
      </c>
      <c r="BO6" s="113"/>
      <c r="BP6" s="113"/>
      <c r="BQ6" s="113"/>
      <c r="BR6" s="113"/>
      <c r="BS6" s="113"/>
      <c r="BT6" s="113"/>
      <c r="BU6" s="114"/>
      <c r="BV6" s="112">
        <v>66818</v>
      </c>
      <c r="BW6" s="113"/>
      <c r="BX6" s="113"/>
      <c r="BY6" s="113"/>
      <c r="BZ6" s="113"/>
      <c r="CA6" s="113"/>
      <c r="CB6" s="113"/>
      <c r="CC6" s="114"/>
      <c r="CD6" s="115" t="s">
        <v>41</v>
      </c>
      <c r="CE6" s="116"/>
      <c r="CF6" s="116"/>
      <c r="CG6" s="116"/>
      <c r="CH6" s="116"/>
      <c r="CI6" s="116"/>
      <c r="CJ6" s="116"/>
      <c r="CK6" s="116"/>
      <c r="CL6" s="116"/>
      <c r="CM6" s="116"/>
      <c r="CN6" s="116"/>
      <c r="CO6" s="116"/>
      <c r="CP6" s="116"/>
      <c r="CQ6" s="116"/>
      <c r="CR6" s="116"/>
      <c r="CS6" s="117"/>
      <c r="CT6" s="131">
        <v>93.2</v>
      </c>
      <c r="CU6" s="132"/>
      <c r="CV6" s="132"/>
      <c r="CW6" s="132"/>
      <c r="CX6" s="132"/>
      <c r="CY6" s="132"/>
      <c r="CZ6" s="132"/>
      <c r="DA6" s="133"/>
      <c r="DB6" s="131">
        <v>92.9</v>
      </c>
      <c r="DC6" s="132"/>
      <c r="DD6" s="132"/>
      <c r="DE6" s="132"/>
      <c r="DF6" s="132"/>
      <c r="DG6" s="132"/>
      <c r="DH6" s="132"/>
      <c r="DI6" s="133"/>
    </row>
    <row r="7" spans="1:119" ht="18.75" customHeight="1" x14ac:dyDescent="0.15">
      <c r="A7" s="62"/>
      <c r="B7" s="76"/>
      <c r="C7" s="77"/>
      <c r="D7" s="77"/>
      <c r="E7" s="78"/>
      <c r="F7" s="78"/>
      <c r="G7" s="78"/>
      <c r="H7" s="78"/>
      <c r="I7" s="78"/>
      <c r="J7" s="78"/>
      <c r="K7" s="78"/>
      <c r="L7" s="78"/>
      <c r="M7" s="78"/>
      <c r="N7" s="78"/>
      <c r="O7" s="78"/>
      <c r="P7" s="78"/>
      <c r="Q7" s="78"/>
      <c r="R7" s="79"/>
      <c r="S7" s="79"/>
      <c r="T7" s="79"/>
      <c r="U7" s="79"/>
      <c r="V7" s="80"/>
      <c r="W7" s="81"/>
      <c r="X7" s="82"/>
      <c r="Y7" s="82"/>
      <c r="Z7" s="82"/>
      <c r="AA7" s="82"/>
      <c r="AB7" s="77"/>
      <c r="AC7" s="134"/>
      <c r="AD7" s="135"/>
      <c r="AE7" s="135"/>
      <c r="AF7" s="135"/>
      <c r="AG7" s="135"/>
      <c r="AH7" s="135"/>
      <c r="AI7" s="135"/>
      <c r="AJ7" s="135"/>
      <c r="AK7" s="135"/>
      <c r="AL7" s="136"/>
      <c r="AM7" s="104" t="s">
        <v>42</v>
      </c>
      <c r="AN7" s="105"/>
      <c r="AO7" s="105"/>
      <c r="AP7" s="105"/>
      <c r="AQ7" s="105"/>
      <c r="AR7" s="105"/>
      <c r="AS7" s="105"/>
      <c r="AT7" s="106"/>
      <c r="AU7" s="107" t="s">
        <v>32</v>
      </c>
      <c r="AV7" s="108"/>
      <c r="AW7" s="108"/>
      <c r="AX7" s="108"/>
      <c r="AY7" s="109" t="s">
        <v>43</v>
      </c>
      <c r="AZ7" s="110"/>
      <c r="BA7" s="110"/>
      <c r="BB7" s="110"/>
      <c r="BC7" s="110"/>
      <c r="BD7" s="110"/>
      <c r="BE7" s="110"/>
      <c r="BF7" s="110"/>
      <c r="BG7" s="110"/>
      <c r="BH7" s="110"/>
      <c r="BI7" s="110"/>
      <c r="BJ7" s="110"/>
      <c r="BK7" s="110"/>
      <c r="BL7" s="110"/>
      <c r="BM7" s="111"/>
      <c r="BN7" s="112">
        <v>15347</v>
      </c>
      <c r="BO7" s="113"/>
      <c r="BP7" s="113"/>
      <c r="BQ7" s="113"/>
      <c r="BR7" s="113"/>
      <c r="BS7" s="113"/>
      <c r="BT7" s="113"/>
      <c r="BU7" s="114"/>
      <c r="BV7" s="112">
        <v>19146</v>
      </c>
      <c r="BW7" s="113"/>
      <c r="BX7" s="113"/>
      <c r="BY7" s="113"/>
      <c r="BZ7" s="113"/>
      <c r="CA7" s="113"/>
      <c r="CB7" s="113"/>
      <c r="CC7" s="114"/>
      <c r="CD7" s="115" t="s">
        <v>44</v>
      </c>
      <c r="CE7" s="116"/>
      <c r="CF7" s="116"/>
      <c r="CG7" s="116"/>
      <c r="CH7" s="116"/>
      <c r="CI7" s="116"/>
      <c r="CJ7" s="116"/>
      <c r="CK7" s="116"/>
      <c r="CL7" s="116"/>
      <c r="CM7" s="116"/>
      <c r="CN7" s="116"/>
      <c r="CO7" s="116"/>
      <c r="CP7" s="116"/>
      <c r="CQ7" s="116"/>
      <c r="CR7" s="116"/>
      <c r="CS7" s="117"/>
      <c r="CT7" s="112">
        <v>6816403</v>
      </c>
      <c r="CU7" s="113"/>
      <c r="CV7" s="113"/>
      <c r="CW7" s="113"/>
      <c r="CX7" s="113"/>
      <c r="CY7" s="113"/>
      <c r="CZ7" s="113"/>
      <c r="DA7" s="114"/>
      <c r="DB7" s="112">
        <v>6787382</v>
      </c>
      <c r="DC7" s="113"/>
      <c r="DD7" s="113"/>
      <c r="DE7" s="113"/>
      <c r="DF7" s="113"/>
      <c r="DG7" s="113"/>
      <c r="DH7" s="113"/>
      <c r="DI7" s="114"/>
    </row>
    <row r="8" spans="1:119" ht="18.75" customHeight="1" thickBot="1" x14ac:dyDescent="0.2">
      <c r="A8" s="62"/>
      <c r="B8" s="137"/>
      <c r="C8" s="138"/>
      <c r="D8" s="138"/>
      <c r="E8" s="139"/>
      <c r="F8" s="139"/>
      <c r="G8" s="139"/>
      <c r="H8" s="139"/>
      <c r="I8" s="139"/>
      <c r="J8" s="139"/>
      <c r="K8" s="139"/>
      <c r="L8" s="139"/>
      <c r="M8" s="139"/>
      <c r="N8" s="139"/>
      <c r="O8" s="139"/>
      <c r="P8" s="139"/>
      <c r="Q8" s="139"/>
      <c r="R8" s="140"/>
      <c r="S8" s="140"/>
      <c r="T8" s="140"/>
      <c r="U8" s="140"/>
      <c r="V8" s="141"/>
      <c r="W8" s="142"/>
      <c r="X8" s="143"/>
      <c r="Y8" s="143"/>
      <c r="Z8" s="143"/>
      <c r="AA8" s="143"/>
      <c r="AB8" s="138"/>
      <c r="AC8" s="144"/>
      <c r="AD8" s="145"/>
      <c r="AE8" s="145"/>
      <c r="AF8" s="145"/>
      <c r="AG8" s="145"/>
      <c r="AH8" s="145"/>
      <c r="AI8" s="145"/>
      <c r="AJ8" s="145"/>
      <c r="AK8" s="145"/>
      <c r="AL8" s="146"/>
      <c r="AM8" s="104" t="s">
        <v>45</v>
      </c>
      <c r="AN8" s="105"/>
      <c r="AO8" s="105"/>
      <c r="AP8" s="105"/>
      <c r="AQ8" s="105"/>
      <c r="AR8" s="105"/>
      <c r="AS8" s="105"/>
      <c r="AT8" s="106"/>
      <c r="AU8" s="107" t="s">
        <v>32</v>
      </c>
      <c r="AV8" s="108"/>
      <c r="AW8" s="108"/>
      <c r="AX8" s="108"/>
      <c r="AY8" s="109" t="s">
        <v>46</v>
      </c>
      <c r="AZ8" s="110"/>
      <c r="BA8" s="110"/>
      <c r="BB8" s="110"/>
      <c r="BC8" s="110"/>
      <c r="BD8" s="110"/>
      <c r="BE8" s="110"/>
      <c r="BF8" s="110"/>
      <c r="BG8" s="110"/>
      <c r="BH8" s="110"/>
      <c r="BI8" s="110"/>
      <c r="BJ8" s="110"/>
      <c r="BK8" s="110"/>
      <c r="BL8" s="110"/>
      <c r="BM8" s="111"/>
      <c r="BN8" s="112">
        <v>56234</v>
      </c>
      <c r="BO8" s="113"/>
      <c r="BP8" s="113"/>
      <c r="BQ8" s="113"/>
      <c r="BR8" s="113"/>
      <c r="BS8" s="113"/>
      <c r="BT8" s="113"/>
      <c r="BU8" s="114"/>
      <c r="BV8" s="112">
        <v>47672</v>
      </c>
      <c r="BW8" s="113"/>
      <c r="BX8" s="113"/>
      <c r="BY8" s="113"/>
      <c r="BZ8" s="113"/>
      <c r="CA8" s="113"/>
      <c r="CB8" s="113"/>
      <c r="CC8" s="114"/>
      <c r="CD8" s="115" t="s">
        <v>47</v>
      </c>
      <c r="CE8" s="116"/>
      <c r="CF8" s="116"/>
      <c r="CG8" s="116"/>
      <c r="CH8" s="116"/>
      <c r="CI8" s="116"/>
      <c r="CJ8" s="116"/>
      <c r="CK8" s="116"/>
      <c r="CL8" s="116"/>
      <c r="CM8" s="116"/>
      <c r="CN8" s="116"/>
      <c r="CO8" s="116"/>
      <c r="CP8" s="116"/>
      <c r="CQ8" s="116"/>
      <c r="CR8" s="116"/>
      <c r="CS8" s="117"/>
      <c r="CT8" s="147">
        <v>0.28000000000000003</v>
      </c>
      <c r="CU8" s="148"/>
      <c r="CV8" s="148"/>
      <c r="CW8" s="148"/>
      <c r="CX8" s="148"/>
      <c r="CY8" s="148"/>
      <c r="CZ8" s="148"/>
      <c r="DA8" s="149"/>
      <c r="DB8" s="147">
        <v>0.27</v>
      </c>
      <c r="DC8" s="148"/>
      <c r="DD8" s="148"/>
      <c r="DE8" s="148"/>
      <c r="DF8" s="148"/>
      <c r="DG8" s="148"/>
      <c r="DH8" s="148"/>
      <c r="DI8" s="149"/>
    </row>
    <row r="9" spans="1:119" ht="18.75" customHeight="1" thickBot="1" x14ac:dyDescent="0.2">
      <c r="A9" s="62"/>
      <c r="B9" s="73" t="s">
        <v>48</v>
      </c>
      <c r="C9" s="74"/>
      <c r="D9" s="74"/>
      <c r="E9" s="74"/>
      <c r="F9" s="74"/>
      <c r="G9" s="74"/>
      <c r="H9" s="74"/>
      <c r="I9" s="74"/>
      <c r="J9" s="74"/>
      <c r="K9" s="150"/>
      <c r="L9" s="151" t="s">
        <v>49</v>
      </c>
      <c r="M9" s="152"/>
      <c r="N9" s="152"/>
      <c r="O9" s="152"/>
      <c r="P9" s="152"/>
      <c r="Q9" s="153"/>
      <c r="R9" s="154">
        <v>12907</v>
      </c>
      <c r="S9" s="155"/>
      <c r="T9" s="155"/>
      <c r="U9" s="155"/>
      <c r="V9" s="156"/>
      <c r="W9" s="70" t="s">
        <v>50</v>
      </c>
      <c r="X9" s="71"/>
      <c r="Y9" s="71"/>
      <c r="Z9" s="71"/>
      <c r="AA9" s="71"/>
      <c r="AB9" s="71"/>
      <c r="AC9" s="71"/>
      <c r="AD9" s="71"/>
      <c r="AE9" s="71"/>
      <c r="AF9" s="71"/>
      <c r="AG9" s="71"/>
      <c r="AH9" s="71"/>
      <c r="AI9" s="71"/>
      <c r="AJ9" s="71"/>
      <c r="AK9" s="71"/>
      <c r="AL9" s="72"/>
      <c r="AM9" s="104" t="s">
        <v>51</v>
      </c>
      <c r="AN9" s="105"/>
      <c r="AO9" s="105"/>
      <c r="AP9" s="105"/>
      <c r="AQ9" s="105"/>
      <c r="AR9" s="105"/>
      <c r="AS9" s="105"/>
      <c r="AT9" s="106"/>
      <c r="AU9" s="107" t="s">
        <v>32</v>
      </c>
      <c r="AV9" s="108"/>
      <c r="AW9" s="108"/>
      <c r="AX9" s="108"/>
      <c r="AY9" s="109" t="s">
        <v>52</v>
      </c>
      <c r="AZ9" s="110"/>
      <c r="BA9" s="110"/>
      <c r="BB9" s="110"/>
      <c r="BC9" s="110"/>
      <c r="BD9" s="110"/>
      <c r="BE9" s="110"/>
      <c r="BF9" s="110"/>
      <c r="BG9" s="110"/>
      <c r="BH9" s="110"/>
      <c r="BI9" s="110"/>
      <c r="BJ9" s="110"/>
      <c r="BK9" s="110"/>
      <c r="BL9" s="110"/>
      <c r="BM9" s="111"/>
      <c r="BN9" s="112">
        <v>8562</v>
      </c>
      <c r="BO9" s="113"/>
      <c r="BP9" s="113"/>
      <c r="BQ9" s="113"/>
      <c r="BR9" s="113"/>
      <c r="BS9" s="113"/>
      <c r="BT9" s="113"/>
      <c r="BU9" s="114"/>
      <c r="BV9" s="112">
        <v>-185003</v>
      </c>
      <c r="BW9" s="113"/>
      <c r="BX9" s="113"/>
      <c r="BY9" s="113"/>
      <c r="BZ9" s="113"/>
      <c r="CA9" s="113"/>
      <c r="CB9" s="113"/>
      <c r="CC9" s="114"/>
      <c r="CD9" s="115" t="s">
        <v>53</v>
      </c>
      <c r="CE9" s="116"/>
      <c r="CF9" s="116"/>
      <c r="CG9" s="116"/>
      <c r="CH9" s="116"/>
      <c r="CI9" s="116"/>
      <c r="CJ9" s="116"/>
      <c r="CK9" s="116"/>
      <c r="CL9" s="116"/>
      <c r="CM9" s="116"/>
      <c r="CN9" s="116"/>
      <c r="CO9" s="116"/>
      <c r="CP9" s="116"/>
      <c r="CQ9" s="116"/>
      <c r="CR9" s="116"/>
      <c r="CS9" s="117"/>
      <c r="CT9" s="118">
        <v>15.3</v>
      </c>
      <c r="CU9" s="119"/>
      <c r="CV9" s="119"/>
      <c r="CW9" s="119"/>
      <c r="CX9" s="119"/>
      <c r="CY9" s="119"/>
      <c r="CZ9" s="119"/>
      <c r="DA9" s="120"/>
      <c r="DB9" s="118">
        <v>17.2</v>
      </c>
      <c r="DC9" s="119"/>
      <c r="DD9" s="119"/>
      <c r="DE9" s="119"/>
      <c r="DF9" s="119"/>
      <c r="DG9" s="119"/>
      <c r="DH9" s="119"/>
      <c r="DI9" s="120"/>
    </row>
    <row r="10" spans="1:119" ht="18.75" customHeight="1" thickBot="1" x14ac:dyDescent="0.2">
      <c r="A10" s="62"/>
      <c r="B10" s="73"/>
      <c r="C10" s="74"/>
      <c r="D10" s="74"/>
      <c r="E10" s="74"/>
      <c r="F10" s="74"/>
      <c r="G10" s="74"/>
      <c r="H10" s="74"/>
      <c r="I10" s="74"/>
      <c r="J10" s="74"/>
      <c r="K10" s="150"/>
      <c r="L10" s="157" t="s">
        <v>54</v>
      </c>
      <c r="M10" s="105"/>
      <c r="N10" s="105"/>
      <c r="O10" s="105"/>
      <c r="P10" s="105"/>
      <c r="Q10" s="106"/>
      <c r="R10" s="158">
        <v>14453</v>
      </c>
      <c r="S10" s="159"/>
      <c r="T10" s="159"/>
      <c r="U10" s="159"/>
      <c r="V10" s="160"/>
      <c r="W10" s="81"/>
      <c r="X10" s="82"/>
      <c r="Y10" s="82"/>
      <c r="Z10" s="82"/>
      <c r="AA10" s="82"/>
      <c r="AB10" s="82"/>
      <c r="AC10" s="82"/>
      <c r="AD10" s="82"/>
      <c r="AE10" s="82"/>
      <c r="AF10" s="82"/>
      <c r="AG10" s="82"/>
      <c r="AH10" s="82"/>
      <c r="AI10" s="82"/>
      <c r="AJ10" s="82"/>
      <c r="AK10" s="82"/>
      <c r="AL10" s="83"/>
      <c r="AM10" s="104" t="s">
        <v>55</v>
      </c>
      <c r="AN10" s="105"/>
      <c r="AO10" s="105"/>
      <c r="AP10" s="105"/>
      <c r="AQ10" s="105"/>
      <c r="AR10" s="105"/>
      <c r="AS10" s="105"/>
      <c r="AT10" s="106"/>
      <c r="AU10" s="107" t="s">
        <v>56</v>
      </c>
      <c r="AV10" s="108"/>
      <c r="AW10" s="108"/>
      <c r="AX10" s="108"/>
      <c r="AY10" s="109" t="s">
        <v>57</v>
      </c>
      <c r="AZ10" s="110"/>
      <c r="BA10" s="110"/>
      <c r="BB10" s="110"/>
      <c r="BC10" s="110"/>
      <c r="BD10" s="110"/>
      <c r="BE10" s="110"/>
      <c r="BF10" s="110"/>
      <c r="BG10" s="110"/>
      <c r="BH10" s="110"/>
      <c r="BI10" s="110"/>
      <c r="BJ10" s="110"/>
      <c r="BK10" s="110"/>
      <c r="BL10" s="110"/>
      <c r="BM10" s="111"/>
      <c r="BN10" s="112">
        <v>181</v>
      </c>
      <c r="BO10" s="113"/>
      <c r="BP10" s="113"/>
      <c r="BQ10" s="113"/>
      <c r="BR10" s="113"/>
      <c r="BS10" s="113"/>
      <c r="BT10" s="113"/>
      <c r="BU10" s="114"/>
      <c r="BV10" s="112">
        <v>116302</v>
      </c>
      <c r="BW10" s="113"/>
      <c r="BX10" s="113"/>
      <c r="BY10" s="113"/>
      <c r="BZ10" s="113"/>
      <c r="CA10" s="113"/>
      <c r="CB10" s="113"/>
      <c r="CC10" s="114"/>
      <c r="CD10" s="161" t="s">
        <v>58</v>
      </c>
      <c r="CE10" s="162"/>
      <c r="CF10" s="162"/>
      <c r="CG10" s="162"/>
      <c r="CH10" s="162"/>
      <c r="CI10" s="162"/>
      <c r="CJ10" s="162"/>
      <c r="CK10" s="162"/>
      <c r="CL10" s="162"/>
      <c r="CM10" s="162"/>
      <c r="CN10" s="162"/>
      <c r="CO10" s="162"/>
      <c r="CP10" s="162"/>
      <c r="CQ10" s="162"/>
      <c r="CR10" s="162"/>
      <c r="CS10" s="163"/>
      <c r="CT10" s="164"/>
      <c r="CU10" s="165"/>
      <c r="CV10" s="165"/>
      <c r="CW10" s="165"/>
      <c r="CX10" s="165"/>
      <c r="CY10" s="165"/>
      <c r="CZ10" s="165"/>
      <c r="DA10" s="166"/>
      <c r="DB10" s="164"/>
      <c r="DC10" s="165"/>
      <c r="DD10" s="165"/>
      <c r="DE10" s="165"/>
      <c r="DF10" s="165"/>
      <c r="DG10" s="165"/>
      <c r="DH10" s="165"/>
      <c r="DI10" s="166"/>
    </row>
    <row r="11" spans="1:119" ht="18.75" customHeight="1" thickBot="1" x14ac:dyDescent="0.2">
      <c r="A11" s="62"/>
      <c r="B11" s="73"/>
      <c r="C11" s="74"/>
      <c r="D11" s="74"/>
      <c r="E11" s="74"/>
      <c r="F11" s="74"/>
      <c r="G11" s="74"/>
      <c r="H11" s="74"/>
      <c r="I11" s="74"/>
      <c r="J11" s="74"/>
      <c r="K11" s="150"/>
      <c r="L11" s="167" t="s">
        <v>59</v>
      </c>
      <c r="M11" s="168"/>
      <c r="N11" s="168"/>
      <c r="O11" s="168"/>
      <c r="P11" s="168"/>
      <c r="Q11" s="169"/>
      <c r="R11" s="170" t="s">
        <v>60</v>
      </c>
      <c r="S11" s="171"/>
      <c r="T11" s="171"/>
      <c r="U11" s="171"/>
      <c r="V11" s="172"/>
      <c r="W11" s="81"/>
      <c r="X11" s="82"/>
      <c r="Y11" s="82"/>
      <c r="Z11" s="82"/>
      <c r="AA11" s="82"/>
      <c r="AB11" s="82"/>
      <c r="AC11" s="82"/>
      <c r="AD11" s="82"/>
      <c r="AE11" s="82"/>
      <c r="AF11" s="82"/>
      <c r="AG11" s="82"/>
      <c r="AH11" s="82"/>
      <c r="AI11" s="82"/>
      <c r="AJ11" s="82"/>
      <c r="AK11" s="82"/>
      <c r="AL11" s="83"/>
      <c r="AM11" s="104" t="s">
        <v>61</v>
      </c>
      <c r="AN11" s="105"/>
      <c r="AO11" s="105"/>
      <c r="AP11" s="105"/>
      <c r="AQ11" s="105"/>
      <c r="AR11" s="105"/>
      <c r="AS11" s="105"/>
      <c r="AT11" s="106"/>
      <c r="AU11" s="107" t="s">
        <v>56</v>
      </c>
      <c r="AV11" s="108"/>
      <c r="AW11" s="108"/>
      <c r="AX11" s="108"/>
      <c r="AY11" s="109" t="s">
        <v>62</v>
      </c>
      <c r="AZ11" s="110"/>
      <c r="BA11" s="110"/>
      <c r="BB11" s="110"/>
      <c r="BC11" s="110"/>
      <c r="BD11" s="110"/>
      <c r="BE11" s="110"/>
      <c r="BF11" s="110"/>
      <c r="BG11" s="110"/>
      <c r="BH11" s="110"/>
      <c r="BI11" s="110"/>
      <c r="BJ11" s="110"/>
      <c r="BK11" s="110"/>
      <c r="BL11" s="110"/>
      <c r="BM11" s="111"/>
      <c r="BN11" s="112">
        <v>0</v>
      </c>
      <c r="BO11" s="113"/>
      <c r="BP11" s="113"/>
      <c r="BQ11" s="113"/>
      <c r="BR11" s="113"/>
      <c r="BS11" s="113"/>
      <c r="BT11" s="113"/>
      <c r="BU11" s="114"/>
      <c r="BV11" s="112">
        <v>196945</v>
      </c>
      <c r="BW11" s="113"/>
      <c r="BX11" s="113"/>
      <c r="BY11" s="113"/>
      <c r="BZ11" s="113"/>
      <c r="CA11" s="113"/>
      <c r="CB11" s="113"/>
      <c r="CC11" s="114"/>
      <c r="CD11" s="115" t="s">
        <v>63</v>
      </c>
      <c r="CE11" s="116"/>
      <c r="CF11" s="116"/>
      <c r="CG11" s="116"/>
      <c r="CH11" s="116"/>
      <c r="CI11" s="116"/>
      <c r="CJ11" s="116"/>
      <c r="CK11" s="116"/>
      <c r="CL11" s="116"/>
      <c r="CM11" s="116"/>
      <c r="CN11" s="116"/>
      <c r="CO11" s="116"/>
      <c r="CP11" s="116"/>
      <c r="CQ11" s="116"/>
      <c r="CR11" s="116"/>
      <c r="CS11" s="117"/>
      <c r="CT11" s="147" t="s">
        <v>64</v>
      </c>
      <c r="CU11" s="148"/>
      <c r="CV11" s="148"/>
      <c r="CW11" s="148"/>
      <c r="CX11" s="148"/>
      <c r="CY11" s="148"/>
      <c r="CZ11" s="148"/>
      <c r="DA11" s="149"/>
      <c r="DB11" s="147" t="s">
        <v>64</v>
      </c>
      <c r="DC11" s="148"/>
      <c r="DD11" s="148"/>
      <c r="DE11" s="148"/>
      <c r="DF11" s="148"/>
      <c r="DG11" s="148"/>
      <c r="DH11" s="148"/>
      <c r="DI11" s="149"/>
    </row>
    <row r="12" spans="1:119" ht="18.75" customHeight="1" x14ac:dyDescent="0.15">
      <c r="A12" s="62"/>
      <c r="B12" s="173" t="s">
        <v>65</v>
      </c>
      <c r="C12" s="174"/>
      <c r="D12" s="174"/>
      <c r="E12" s="174"/>
      <c r="F12" s="174"/>
      <c r="G12" s="174"/>
      <c r="H12" s="174"/>
      <c r="I12" s="174"/>
      <c r="J12" s="174"/>
      <c r="K12" s="175"/>
      <c r="L12" s="176" t="s">
        <v>66</v>
      </c>
      <c r="M12" s="177"/>
      <c r="N12" s="177"/>
      <c r="O12" s="177"/>
      <c r="P12" s="177"/>
      <c r="Q12" s="178"/>
      <c r="R12" s="179">
        <v>12384</v>
      </c>
      <c r="S12" s="180"/>
      <c r="T12" s="180"/>
      <c r="U12" s="180"/>
      <c r="V12" s="181"/>
      <c r="W12" s="182" t="s">
        <v>24</v>
      </c>
      <c r="X12" s="108"/>
      <c r="Y12" s="108"/>
      <c r="Z12" s="108"/>
      <c r="AA12" s="108"/>
      <c r="AB12" s="183"/>
      <c r="AC12" s="184" t="s">
        <v>67</v>
      </c>
      <c r="AD12" s="185"/>
      <c r="AE12" s="185"/>
      <c r="AF12" s="185"/>
      <c r="AG12" s="186"/>
      <c r="AH12" s="184" t="s">
        <v>68</v>
      </c>
      <c r="AI12" s="185"/>
      <c r="AJ12" s="185"/>
      <c r="AK12" s="185"/>
      <c r="AL12" s="187"/>
      <c r="AM12" s="104" t="s">
        <v>69</v>
      </c>
      <c r="AN12" s="105"/>
      <c r="AO12" s="105"/>
      <c r="AP12" s="105"/>
      <c r="AQ12" s="105"/>
      <c r="AR12" s="105"/>
      <c r="AS12" s="105"/>
      <c r="AT12" s="106"/>
      <c r="AU12" s="107" t="s">
        <v>32</v>
      </c>
      <c r="AV12" s="108"/>
      <c r="AW12" s="108"/>
      <c r="AX12" s="108"/>
      <c r="AY12" s="109" t="s">
        <v>70</v>
      </c>
      <c r="AZ12" s="110"/>
      <c r="BA12" s="110"/>
      <c r="BB12" s="110"/>
      <c r="BC12" s="110"/>
      <c r="BD12" s="110"/>
      <c r="BE12" s="110"/>
      <c r="BF12" s="110"/>
      <c r="BG12" s="110"/>
      <c r="BH12" s="110"/>
      <c r="BI12" s="110"/>
      <c r="BJ12" s="110"/>
      <c r="BK12" s="110"/>
      <c r="BL12" s="110"/>
      <c r="BM12" s="111"/>
      <c r="BN12" s="112">
        <v>230000</v>
      </c>
      <c r="BO12" s="113"/>
      <c r="BP12" s="113"/>
      <c r="BQ12" s="113"/>
      <c r="BR12" s="113"/>
      <c r="BS12" s="113"/>
      <c r="BT12" s="113"/>
      <c r="BU12" s="114"/>
      <c r="BV12" s="112">
        <v>0</v>
      </c>
      <c r="BW12" s="113"/>
      <c r="BX12" s="113"/>
      <c r="BY12" s="113"/>
      <c r="BZ12" s="113"/>
      <c r="CA12" s="113"/>
      <c r="CB12" s="113"/>
      <c r="CC12" s="114"/>
      <c r="CD12" s="115" t="s">
        <v>71</v>
      </c>
      <c r="CE12" s="116"/>
      <c r="CF12" s="116"/>
      <c r="CG12" s="116"/>
      <c r="CH12" s="116"/>
      <c r="CI12" s="116"/>
      <c r="CJ12" s="116"/>
      <c r="CK12" s="116"/>
      <c r="CL12" s="116"/>
      <c r="CM12" s="116"/>
      <c r="CN12" s="116"/>
      <c r="CO12" s="116"/>
      <c r="CP12" s="116"/>
      <c r="CQ12" s="116"/>
      <c r="CR12" s="116"/>
      <c r="CS12" s="117"/>
      <c r="CT12" s="147" t="s">
        <v>64</v>
      </c>
      <c r="CU12" s="148"/>
      <c r="CV12" s="148"/>
      <c r="CW12" s="148"/>
      <c r="CX12" s="148"/>
      <c r="CY12" s="148"/>
      <c r="CZ12" s="148"/>
      <c r="DA12" s="149"/>
      <c r="DB12" s="147" t="s">
        <v>64</v>
      </c>
      <c r="DC12" s="148"/>
      <c r="DD12" s="148"/>
      <c r="DE12" s="148"/>
      <c r="DF12" s="148"/>
      <c r="DG12" s="148"/>
      <c r="DH12" s="148"/>
      <c r="DI12" s="149"/>
    </row>
    <row r="13" spans="1:119" ht="18.75" customHeight="1" x14ac:dyDescent="0.15">
      <c r="A13" s="62"/>
      <c r="B13" s="188"/>
      <c r="C13" s="189"/>
      <c r="D13" s="189"/>
      <c r="E13" s="189"/>
      <c r="F13" s="189"/>
      <c r="G13" s="189"/>
      <c r="H13" s="189"/>
      <c r="I13" s="189"/>
      <c r="J13" s="189"/>
      <c r="K13" s="190"/>
      <c r="L13" s="191"/>
      <c r="M13" s="192" t="s">
        <v>72</v>
      </c>
      <c r="N13" s="193"/>
      <c r="O13" s="193"/>
      <c r="P13" s="193"/>
      <c r="Q13" s="194"/>
      <c r="R13" s="195">
        <v>12119</v>
      </c>
      <c r="S13" s="196"/>
      <c r="T13" s="196"/>
      <c r="U13" s="196"/>
      <c r="V13" s="197"/>
      <c r="W13" s="126" t="s">
        <v>73</v>
      </c>
      <c r="X13" s="127"/>
      <c r="Y13" s="127"/>
      <c r="Z13" s="127"/>
      <c r="AA13" s="127"/>
      <c r="AB13" s="122"/>
      <c r="AC13" s="158">
        <v>850</v>
      </c>
      <c r="AD13" s="159"/>
      <c r="AE13" s="159"/>
      <c r="AF13" s="159"/>
      <c r="AG13" s="198"/>
      <c r="AH13" s="158">
        <v>1079</v>
      </c>
      <c r="AI13" s="159"/>
      <c r="AJ13" s="159"/>
      <c r="AK13" s="159"/>
      <c r="AL13" s="160"/>
      <c r="AM13" s="104" t="s">
        <v>74</v>
      </c>
      <c r="AN13" s="105"/>
      <c r="AO13" s="105"/>
      <c r="AP13" s="105"/>
      <c r="AQ13" s="105"/>
      <c r="AR13" s="105"/>
      <c r="AS13" s="105"/>
      <c r="AT13" s="106"/>
      <c r="AU13" s="107" t="s">
        <v>56</v>
      </c>
      <c r="AV13" s="108"/>
      <c r="AW13" s="108"/>
      <c r="AX13" s="108"/>
      <c r="AY13" s="109" t="s">
        <v>75</v>
      </c>
      <c r="AZ13" s="110"/>
      <c r="BA13" s="110"/>
      <c r="BB13" s="110"/>
      <c r="BC13" s="110"/>
      <c r="BD13" s="110"/>
      <c r="BE13" s="110"/>
      <c r="BF13" s="110"/>
      <c r="BG13" s="110"/>
      <c r="BH13" s="110"/>
      <c r="BI13" s="110"/>
      <c r="BJ13" s="110"/>
      <c r="BK13" s="110"/>
      <c r="BL13" s="110"/>
      <c r="BM13" s="111"/>
      <c r="BN13" s="112">
        <v>-221257</v>
      </c>
      <c r="BO13" s="113"/>
      <c r="BP13" s="113"/>
      <c r="BQ13" s="113"/>
      <c r="BR13" s="113"/>
      <c r="BS13" s="113"/>
      <c r="BT13" s="113"/>
      <c r="BU13" s="114"/>
      <c r="BV13" s="112">
        <v>128244</v>
      </c>
      <c r="BW13" s="113"/>
      <c r="BX13" s="113"/>
      <c r="BY13" s="113"/>
      <c r="BZ13" s="113"/>
      <c r="CA13" s="113"/>
      <c r="CB13" s="113"/>
      <c r="CC13" s="114"/>
      <c r="CD13" s="115" t="s">
        <v>76</v>
      </c>
      <c r="CE13" s="116"/>
      <c r="CF13" s="116"/>
      <c r="CG13" s="116"/>
      <c r="CH13" s="116"/>
      <c r="CI13" s="116"/>
      <c r="CJ13" s="116"/>
      <c r="CK13" s="116"/>
      <c r="CL13" s="116"/>
      <c r="CM13" s="116"/>
      <c r="CN13" s="116"/>
      <c r="CO13" s="116"/>
      <c r="CP13" s="116"/>
      <c r="CQ13" s="116"/>
      <c r="CR13" s="116"/>
      <c r="CS13" s="117"/>
      <c r="CT13" s="118">
        <v>15.2</v>
      </c>
      <c r="CU13" s="119"/>
      <c r="CV13" s="119"/>
      <c r="CW13" s="119"/>
      <c r="CX13" s="119"/>
      <c r="CY13" s="119"/>
      <c r="CZ13" s="119"/>
      <c r="DA13" s="120"/>
      <c r="DB13" s="118">
        <v>15.8</v>
      </c>
      <c r="DC13" s="119"/>
      <c r="DD13" s="119"/>
      <c r="DE13" s="119"/>
      <c r="DF13" s="119"/>
      <c r="DG13" s="119"/>
      <c r="DH13" s="119"/>
      <c r="DI13" s="120"/>
    </row>
    <row r="14" spans="1:119" ht="18.75" customHeight="1" thickBot="1" x14ac:dyDescent="0.2">
      <c r="A14" s="62"/>
      <c r="B14" s="188"/>
      <c r="C14" s="189"/>
      <c r="D14" s="189"/>
      <c r="E14" s="189"/>
      <c r="F14" s="189"/>
      <c r="G14" s="189"/>
      <c r="H14" s="189"/>
      <c r="I14" s="189"/>
      <c r="J14" s="189"/>
      <c r="K14" s="190"/>
      <c r="L14" s="199" t="s">
        <v>77</v>
      </c>
      <c r="M14" s="200"/>
      <c r="N14" s="200"/>
      <c r="O14" s="200"/>
      <c r="P14" s="200"/>
      <c r="Q14" s="201"/>
      <c r="R14" s="195">
        <v>12742</v>
      </c>
      <c r="S14" s="196"/>
      <c r="T14" s="196"/>
      <c r="U14" s="196"/>
      <c r="V14" s="197"/>
      <c r="W14" s="84"/>
      <c r="X14" s="85"/>
      <c r="Y14" s="85"/>
      <c r="Z14" s="85"/>
      <c r="AA14" s="85"/>
      <c r="AB14" s="100"/>
      <c r="AC14" s="202">
        <v>13.5</v>
      </c>
      <c r="AD14" s="203"/>
      <c r="AE14" s="203"/>
      <c r="AF14" s="203"/>
      <c r="AG14" s="204"/>
      <c r="AH14" s="202">
        <v>15.6</v>
      </c>
      <c r="AI14" s="203"/>
      <c r="AJ14" s="203"/>
      <c r="AK14" s="203"/>
      <c r="AL14" s="205"/>
      <c r="AM14" s="104"/>
      <c r="AN14" s="105"/>
      <c r="AO14" s="105"/>
      <c r="AP14" s="105"/>
      <c r="AQ14" s="105"/>
      <c r="AR14" s="105"/>
      <c r="AS14" s="105"/>
      <c r="AT14" s="106"/>
      <c r="AU14" s="107"/>
      <c r="AV14" s="108"/>
      <c r="AW14" s="108"/>
      <c r="AX14" s="108"/>
      <c r="AY14" s="109"/>
      <c r="AZ14" s="110"/>
      <c r="BA14" s="110"/>
      <c r="BB14" s="110"/>
      <c r="BC14" s="110"/>
      <c r="BD14" s="110"/>
      <c r="BE14" s="110"/>
      <c r="BF14" s="110"/>
      <c r="BG14" s="110"/>
      <c r="BH14" s="110"/>
      <c r="BI14" s="110"/>
      <c r="BJ14" s="110"/>
      <c r="BK14" s="110"/>
      <c r="BL14" s="110"/>
      <c r="BM14" s="111"/>
      <c r="BN14" s="112"/>
      <c r="BO14" s="113"/>
      <c r="BP14" s="113"/>
      <c r="BQ14" s="113"/>
      <c r="BR14" s="113"/>
      <c r="BS14" s="113"/>
      <c r="BT14" s="113"/>
      <c r="BU14" s="114"/>
      <c r="BV14" s="112"/>
      <c r="BW14" s="113"/>
      <c r="BX14" s="113"/>
      <c r="BY14" s="113"/>
      <c r="BZ14" s="113"/>
      <c r="CA14" s="113"/>
      <c r="CB14" s="113"/>
      <c r="CC14" s="114"/>
      <c r="CD14" s="206" t="s">
        <v>78</v>
      </c>
      <c r="CE14" s="207"/>
      <c r="CF14" s="207"/>
      <c r="CG14" s="207"/>
      <c r="CH14" s="207"/>
      <c r="CI14" s="207"/>
      <c r="CJ14" s="207"/>
      <c r="CK14" s="207"/>
      <c r="CL14" s="207"/>
      <c r="CM14" s="207"/>
      <c r="CN14" s="207"/>
      <c r="CO14" s="207"/>
      <c r="CP14" s="207"/>
      <c r="CQ14" s="207"/>
      <c r="CR14" s="207"/>
      <c r="CS14" s="208"/>
      <c r="CT14" s="209">
        <v>58</v>
      </c>
      <c r="CU14" s="210"/>
      <c r="CV14" s="210"/>
      <c r="CW14" s="210"/>
      <c r="CX14" s="210"/>
      <c r="CY14" s="210"/>
      <c r="CZ14" s="210"/>
      <c r="DA14" s="211"/>
      <c r="DB14" s="209">
        <v>66.599999999999994</v>
      </c>
      <c r="DC14" s="210"/>
      <c r="DD14" s="210"/>
      <c r="DE14" s="210"/>
      <c r="DF14" s="210"/>
      <c r="DG14" s="210"/>
      <c r="DH14" s="210"/>
      <c r="DI14" s="211"/>
    </row>
    <row r="15" spans="1:119" ht="18.75" customHeight="1" x14ac:dyDescent="0.15">
      <c r="A15" s="62"/>
      <c r="B15" s="188"/>
      <c r="C15" s="189"/>
      <c r="D15" s="189"/>
      <c r="E15" s="189"/>
      <c r="F15" s="189"/>
      <c r="G15" s="189"/>
      <c r="H15" s="189"/>
      <c r="I15" s="189"/>
      <c r="J15" s="189"/>
      <c r="K15" s="190"/>
      <c r="L15" s="191"/>
      <c r="M15" s="192" t="s">
        <v>72</v>
      </c>
      <c r="N15" s="193"/>
      <c r="O15" s="193"/>
      <c r="P15" s="193"/>
      <c r="Q15" s="194"/>
      <c r="R15" s="195">
        <v>12492</v>
      </c>
      <c r="S15" s="196"/>
      <c r="T15" s="196"/>
      <c r="U15" s="196"/>
      <c r="V15" s="197"/>
      <c r="W15" s="126" t="s">
        <v>79</v>
      </c>
      <c r="X15" s="127"/>
      <c r="Y15" s="127"/>
      <c r="Z15" s="127"/>
      <c r="AA15" s="127"/>
      <c r="AB15" s="122"/>
      <c r="AC15" s="158">
        <v>1754</v>
      </c>
      <c r="AD15" s="159"/>
      <c r="AE15" s="159"/>
      <c r="AF15" s="159"/>
      <c r="AG15" s="198"/>
      <c r="AH15" s="158">
        <v>1896</v>
      </c>
      <c r="AI15" s="159"/>
      <c r="AJ15" s="159"/>
      <c r="AK15" s="159"/>
      <c r="AL15" s="160"/>
      <c r="AM15" s="104"/>
      <c r="AN15" s="105"/>
      <c r="AO15" s="105"/>
      <c r="AP15" s="105"/>
      <c r="AQ15" s="105"/>
      <c r="AR15" s="105"/>
      <c r="AS15" s="105"/>
      <c r="AT15" s="106"/>
      <c r="AU15" s="107"/>
      <c r="AV15" s="108"/>
      <c r="AW15" s="108"/>
      <c r="AX15" s="108"/>
      <c r="AY15" s="87" t="s">
        <v>80</v>
      </c>
      <c r="AZ15" s="88"/>
      <c r="BA15" s="88"/>
      <c r="BB15" s="88"/>
      <c r="BC15" s="88"/>
      <c r="BD15" s="88"/>
      <c r="BE15" s="88"/>
      <c r="BF15" s="88"/>
      <c r="BG15" s="88"/>
      <c r="BH15" s="88"/>
      <c r="BI15" s="88"/>
      <c r="BJ15" s="88"/>
      <c r="BK15" s="88"/>
      <c r="BL15" s="88"/>
      <c r="BM15" s="89"/>
      <c r="BN15" s="90">
        <v>1804711</v>
      </c>
      <c r="BO15" s="91"/>
      <c r="BP15" s="91"/>
      <c r="BQ15" s="91"/>
      <c r="BR15" s="91"/>
      <c r="BS15" s="91"/>
      <c r="BT15" s="91"/>
      <c r="BU15" s="92"/>
      <c r="BV15" s="90">
        <v>1782257</v>
      </c>
      <c r="BW15" s="91"/>
      <c r="BX15" s="91"/>
      <c r="BY15" s="91"/>
      <c r="BZ15" s="91"/>
      <c r="CA15" s="91"/>
      <c r="CB15" s="91"/>
      <c r="CC15" s="92"/>
      <c r="CD15" s="93" t="s">
        <v>81</v>
      </c>
      <c r="CE15" s="94"/>
      <c r="CF15" s="94"/>
      <c r="CG15" s="94"/>
      <c r="CH15" s="94"/>
      <c r="CI15" s="94"/>
      <c r="CJ15" s="94"/>
      <c r="CK15" s="94"/>
      <c r="CL15" s="94"/>
      <c r="CM15" s="94"/>
      <c r="CN15" s="94"/>
      <c r="CO15" s="94"/>
      <c r="CP15" s="94"/>
      <c r="CQ15" s="94"/>
      <c r="CR15" s="94"/>
      <c r="CS15" s="95"/>
      <c r="CT15" s="212"/>
      <c r="CU15" s="213"/>
      <c r="CV15" s="213"/>
      <c r="CW15" s="213"/>
      <c r="CX15" s="213"/>
      <c r="CY15" s="213"/>
      <c r="CZ15" s="213"/>
      <c r="DA15" s="214"/>
      <c r="DB15" s="212"/>
      <c r="DC15" s="213"/>
      <c r="DD15" s="213"/>
      <c r="DE15" s="213"/>
      <c r="DF15" s="213"/>
      <c r="DG15" s="213"/>
      <c r="DH15" s="213"/>
      <c r="DI15" s="214"/>
    </row>
    <row r="16" spans="1:119" ht="18.75" customHeight="1" x14ac:dyDescent="0.15">
      <c r="A16" s="62"/>
      <c r="B16" s="188"/>
      <c r="C16" s="189"/>
      <c r="D16" s="189"/>
      <c r="E16" s="189"/>
      <c r="F16" s="189"/>
      <c r="G16" s="189"/>
      <c r="H16" s="189"/>
      <c r="I16" s="189"/>
      <c r="J16" s="189"/>
      <c r="K16" s="190"/>
      <c r="L16" s="199" t="s">
        <v>82</v>
      </c>
      <c r="M16" s="215"/>
      <c r="N16" s="215"/>
      <c r="O16" s="215"/>
      <c r="P16" s="215"/>
      <c r="Q16" s="216"/>
      <c r="R16" s="217" t="s">
        <v>83</v>
      </c>
      <c r="S16" s="218"/>
      <c r="T16" s="218"/>
      <c r="U16" s="218"/>
      <c r="V16" s="219"/>
      <c r="W16" s="84"/>
      <c r="X16" s="85"/>
      <c r="Y16" s="85"/>
      <c r="Z16" s="85"/>
      <c r="AA16" s="85"/>
      <c r="AB16" s="100"/>
      <c r="AC16" s="202">
        <v>27.9</v>
      </c>
      <c r="AD16" s="203"/>
      <c r="AE16" s="203"/>
      <c r="AF16" s="203"/>
      <c r="AG16" s="204"/>
      <c r="AH16" s="202">
        <v>27.5</v>
      </c>
      <c r="AI16" s="203"/>
      <c r="AJ16" s="203"/>
      <c r="AK16" s="203"/>
      <c r="AL16" s="205"/>
      <c r="AM16" s="104"/>
      <c r="AN16" s="105"/>
      <c r="AO16" s="105"/>
      <c r="AP16" s="105"/>
      <c r="AQ16" s="105"/>
      <c r="AR16" s="105"/>
      <c r="AS16" s="105"/>
      <c r="AT16" s="106"/>
      <c r="AU16" s="107"/>
      <c r="AV16" s="108"/>
      <c r="AW16" s="108"/>
      <c r="AX16" s="108"/>
      <c r="AY16" s="109" t="s">
        <v>84</v>
      </c>
      <c r="AZ16" s="110"/>
      <c r="BA16" s="110"/>
      <c r="BB16" s="110"/>
      <c r="BC16" s="110"/>
      <c r="BD16" s="110"/>
      <c r="BE16" s="110"/>
      <c r="BF16" s="110"/>
      <c r="BG16" s="110"/>
      <c r="BH16" s="110"/>
      <c r="BI16" s="110"/>
      <c r="BJ16" s="110"/>
      <c r="BK16" s="110"/>
      <c r="BL16" s="110"/>
      <c r="BM16" s="111"/>
      <c r="BN16" s="112">
        <v>6346442</v>
      </c>
      <c r="BO16" s="113"/>
      <c r="BP16" s="113"/>
      <c r="BQ16" s="113"/>
      <c r="BR16" s="113"/>
      <c r="BS16" s="113"/>
      <c r="BT16" s="113"/>
      <c r="BU16" s="114"/>
      <c r="BV16" s="112">
        <v>6303757</v>
      </c>
      <c r="BW16" s="113"/>
      <c r="BX16" s="113"/>
      <c r="BY16" s="113"/>
      <c r="BZ16" s="113"/>
      <c r="CA16" s="113"/>
      <c r="CB16" s="113"/>
      <c r="CC16" s="114"/>
      <c r="CD16" s="220"/>
      <c r="CE16" s="221"/>
      <c r="CF16" s="221"/>
      <c r="CG16" s="221"/>
      <c r="CH16" s="221"/>
      <c r="CI16" s="221"/>
      <c r="CJ16" s="221"/>
      <c r="CK16" s="221"/>
      <c r="CL16" s="221"/>
      <c r="CM16" s="221"/>
      <c r="CN16" s="221"/>
      <c r="CO16" s="221"/>
      <c r="CP16" s="221"/>
      <c r="CQ16" s="221"/>
      <c r="CR16" s="221"/>
      <c r="CS16" s="222"/>
      <c r="CT16" s="118"/>
      <c r="CU16" s="119"/>
      <c r="CV16" s="119"/>
      <c r="CW16" s="119"/>
      <c r="CX16" s="119"/>
      <c r="CY16" s="119"/>
      <c r="CZ16" s="119"/>
      <c r="DA16" s="120"/>
      <c r="DB16" s="118"/>
      <c r="DC16" s="119"/>
      <c r="DD16" s="119"/>
      <c r="DE16" s="119"/>
      <c r="DF16" s="119"/>
      <c r="DG16" s="119"/>
      <c r="DH16" s="119"/>
      <c r="DI16" s="120"/>
    </row>
    <row r="17" spans="1:113" ht="18.75" customHeight="1" thickBot="1" x14ac:dyDescent="0.2">
      <c r="A17" s="62"/>
      <c r="B17" s="223"/>
      <c r="C17" s="224"/>
      <c r="D17" s="224"/>
      <c r="E17" s="224"/>
      <c r="F17" s="224"/>
      <c r="G17" s="224"/>
      <c r="H17" s="224"/>
      <c r="I17" s="224"/>
      <c r="J17" s="224"/>
      <c r="K17" s="225"/>
      <c r="L17" s="226"/>
      <c r="M17" s="227" t="s">
        <v>85</v>
      </c>
      <c r="N17" s="228"/>
      <c r="O17" s="228"/>
      <c r="P17" s="228"/>
      <c r="Q17" s="229"/>
      <c r="R17" s="217" t="s">
        <v>86</v>
      </c>
      <c r="S17" s="218"/>
      <c r="T17" s="218"/>
      <c r="U17" s="218"/>
      <c r="V17" s="219"/>
      <c r="W17" s="126" t="s">
        <v>87</v>
      </c>
      <c r="X17" s="127"/>
      <c r="Y17" s="127"/>
      <c r="Z17" s="127"/>
      <c r="AA17" s="127"/>
      <c r="AB17" s="122"/>
      <c r="AC17" s="158">
        <v>3692</v>
      </c>
      <c r="AD17" s="159"/>
      <c r="AE17" s="159"/>
      <c r="AF17" s="159"/>
      <c r="AG17" s="198"/>
      <c r="AH17" s="158">
        <v>3922</v>
      </c>
      <c r="AI17" s="159"/>
      <c r="AJ17" s="159"/>
      <c r="AK17" s="159"/>
      <c r="AL17" s="160"/>
      <c r="AM17" s="104"/>
      <c r="AN17" s="105"/>
      <c r="AO17" s="105"/>
      <c r="AP17" s="105"/>
      <c r="AQ17" s="105"/>
      <c r="AR17" s="105"/>
      <c r="AS17" s="105"/>
      <c r="AT17" s="106"/>
      <c r="AU17" s="107"/>
      <c r="AV17" s="108"/>
      <c r="AW17" s="108"/>
      <c r="AX17" s="108"/>
      <c r="AY17" s="109" t="s">
        <v>88</v>
      </c>
      <c r="AZ17" s="110"/>
      <c r="BA17" s="110"/>
      <c r="BB17" s="110"/>
      <c r="BC17" s="110"/>
      <c r="BD17" s="110"/>
      <c r="BE17" s="110"/>
      <c r="BF17" s="110"/>
      <c r="BG17" s="110"/>
      <c r="BH17" s="110"/>
      <c r="BI17" s="110"/>
      <c r="BJ17" s="110"/>
      <c r="BK17" s="110"/>
      <c r="BL17" s="110"/>
      <c r="BM17" s="111"/>
      <c r="BN17" s="112">
        <v>2260409</v>
      </c>
      <c r="BO17" s="113"/>
      <c r="BP17" s="113"/>
      <c r="BQ17" s="113"/>
      <c r="BR17" s="113"/>
      <c r="BS17" s="113"/>
      <c r="BT17" s="113"/>
      <c r="BU17" s="114"/>
      <c r="BV17" s="112">
        <v>2234986</v>
      </c>
      <c r="BW17" s="113"/>
      <c r="BX17" s="113"/>
      <c r="BY17" s="113"/>
      <c r="BZ17" s="113"/>
      <c r="CA17" s="113"/>
      <c r="CB17" s="113"/>
      <c r="CC17" s="114"/>
      <c r="CD17" s="220"/>
      <c r="CE17" s="221"/>
      <c r="CF17" s="221"/>
      <c r="CG17" s="221"/>
      <c r="CH17" s="221"/>
      <c r="CI17" s="221"/>
      <c r="CJ17" s="221"/>
      <c r="CK17" s="221"/>
      <c r="CL17" s="221"/>
      <c r="CM17" s="221"/>
      <c r="CN17" s="221"/>
      <c r="CO17" s="221"/>
      <c r="CP17" s="221"/>
      <c r="CQ17" s="221"/>
      <c r="CR17" s="221"/>
      <c r="CS17" s="222"/>
      <c r="CT17" s="118"/>
      <c r="CU17" s="119"/>
      <c r="CV17" s="119"/>
      <c r="CW17" s="119"/>
      <c r="CX17" s="119"/>
      <c r="CY17" s="119"/>
      <c r="CZ17" s="119"/>
      <c r="DA17" s="120"/>
      <c r="DB17" s="118"/>
      <c r="DC17" s="119"/>
      <c r="DD17" s="119"/>
      <c r="DE17" s="119"/>
      <c r="DF17" s="119"/>
      <c r="DG17" s="119"/>
      <c r="DH17" s="119"/>
      <c r="DI17" s="120"/>
    </row>
    <row r="18" spans="1:113" ht="18.75" customHeight="1" thickBot="1" x14ac:dyDescent="0.2">
      <c r="A18" s="62"/>
      <c r="B18" s="230" t="s">
        <v>89</v>
      </c>
      <c r="C18" s="150"/>
      <c r="D18" s="150"/>
      <c r="E18" s="231"/>
      <c r="F18" s="231"/>
      <c r="G18" s="231"/>
      <c r="H18" s="231"/>
      <c r="I18" s="231"/>
      <c r="J18" s="231"/>
      <c r="K18" s="231"/>
      <c r="L18" s="232">
        <v>303.08999999999997</v>
      </c>
      <c r="M18" s="232"/>
      <c r="N18" s="232"/>
      <c r="O18" s="232"/>
      <c r="P18" s="232"/>
      <c r="Q18" s="232"/>
      <c r="R18" s="233"/>
      <c r="S18" s="233"/>
      <c r="T18" s="233"/>
      <c r="U18" s="233"/>
      <c r="V18" s="234"/>
      <c r="W18" s="142"/>
      <c r="X18" s="143"/>
      <c r="Y18" s="143"/>
      <c r="Z18" s="143"/>
      <c r="AA18" s="143"/>
      <c r="AB18" s="138"/>
      <c r="AC18" s="235">
        <v>58.6</v>
      </c>
      <c r="AD18" s="236"/>
      <c r="AE18" s="236"/>
      <c r="AF18" s="236"/>
      <c r="AG18" s="237"/>
      <c r="AH18" s="235">
        <v>56.9</v>
      </c>
      <c r="AI18" s="236"/>
      <c r="AJ18" s="236"/>
      <c r="AK18" s="236"/>
      <c r="AL18" s="238"/>
      <c r="AM18" s="104"/>
      <c r="AN18" s="105"/>
      <c r="AO18" s="105"/>
      <c r="AP18" s="105"/>
      <c r="AQ18" s="105"/>
      <c r="AR18" s="105"/>
      <c r="AS18" s="105"/>
      <c r="AT18" s="106"/>
      <c r="AU18" s="107"/>
      <c r="AV18" s="108"/>
      <c r="AW18" s="108"/>
      <c r="AX18" s="108"/>
      <c r="AY18" s="109" t="s">
        <v>90</v>
      </c>
      <c r="AZ18" s="110"/>
      <c r="BA18" s="110"/>
      <c r="BB18" s="110"/>
      <c r="BC18" s="110"/>
      <c r="BD18" s="110"/>
      <c r="BE18" s="110"/>
      <c r="BF18" s="110"/>
      <c r="BG18" s="110"/>
      <c r="BH18" s="110"/>
      <c r="BI18" s="110"/>
      <c r="BJ18" s="110"/>
      <c r="BK18" s="110"/>
      <c r="BL18" s="110"/>
      <c r="BM18" s="111"/>
      <c r="BN18" s="112">
        <v>6467771</v>
      </c>
      <c r="BO18" s="113"/>
      <c r="BP18" s="113"/>
      <c r="BQ18" s="113"/>
      <c r="BR18" s="113"/>
      <c r="BS18" s="113"/>
      <c r="BT18" s="113"/>
      <c r="BU18" s="114"/>
      <c r="BV18" s="112">
        <v>6384009</v>
      </c>
      <c r="BW18" s="113"/>
      <c r="BX18" s="113"/>
      <c r="BY18" s="113"/>
      <c r="BZ18" s="113"/>
      <c r="CA18" s="113"/>
      <c r="CB18" s="113"/>
      <c r="CC18" s="114"/>
      <c r="CD18" s="220"/>
      <c r="CE18" s="221"/>
      <c r="CF18" s="221"/>
      <c r="CG18" s="221"/>
      <c r="CH18" s="221"/>
      <c r="CI18" s="221"/>
      <c r="CJ18" s="221"/>
      <c r="CK18" s="221"/>
      <c r="CL18" s="221"/>
      <c r="CM18" s="221"/>
      <c r="CN18" s="221"/>
      <c r="CO18" s="221"/>
      <c r="CP18" s="221"/>
      <c r="CQ18" s="221"/>
      <c r="CR18" s="221"/>
      <c r="CS18" s="222"/>
      <c r="CT18" s="118"/>
      <c r="CU18" s="119"/>
      <c r="CV18" s="119"/>
      <c r="CW18" s="119"/>
      <c r="CX18" s="119"/>
      <c r="CY18" s="119"/>
      <c r="CZ18" s="119"/>
      <c r="DA18" s="120"/>
      <c r="DB18" s="118"/>
      <c r="DC18" s="119"/>
      <c r="DD18" s="119"/>
      <c r="DE18" s="119"/>
      <c r="DF18" s="119"/>
      <c r="DG18" s="119"/>
      <c r="DH18" s="119"/>
      <c r="DI18" s="120"/>
    </row>
    <row r="19" spans="1:113" ht="18.75" customHeight="1" thickBot="1" x14ac:dyDescent="0.2">
      <c r="A19" s="62"/>
      <c r="B19" s="230" t="s">
        <v>91</v>
      </c>
      <c r="C19" s="150"/>
      <c r="D19" s="150"/>
      <c r="E19" s="231"/>
      <c r="F19" s="231"/>
      <c r="G19" s="231"/>
      <c r="H19" s="231"/>
      <c r="I19" s="231"/>
      <c r="J19" s="231"/>
      <c r="K19" s="231"/>
      <c r="L19" s="239">
        <v>43</v>
      </c>
      <c r="M19" s="239"/>
      <c r="N19" s="239"/>
      <c r="O19" s="239"/>
      <c r="P19" s="239"/>
      <c r="Q19" s="239"/>
      <c r="R19" s="240"/>
      <c r="S19" s="240"/>
      <c r="T19" s="240"/>
      <c r="U19" s="240"/>
      <c r="V19" s="241"/>
      <c r="W19" s="70"/>
      <c r="X19" s="71"/>
      <c r="Y19" s="71"/>
      <c r="Z19" s="71"/>
      <c r="AA19" s="71"/>
      <c r="AB19" s="71"/>
      <c r="AC19" s="242"/>
      <c r="AD19" s="242"/>
      <c r="AE19" s="242"/>
      <c r="AF19" s="242"/>
      <c r="AG19" s="242"/>
      <c r="AH19" s="242"/>
      <c r="AI19" s="242"/>
      <c r="AJ19" s="242"/>
      <c r="AK19" s="242"/>
      <c r="AL19" s="243"/>
      <c r="AM19" s="104"/>
      <c r="AN19" s="105"/>
      <c r="AO19" s="105"/>
      <c r="AP19" s="105"/>
      <c r="AQ19" s="105"/>
      <c r="AR19" s="105"/>
      <c r="AS19" s="105"/>
      <c r="AT19" s="106"/>
      <c r="AU19" s="107"/>
      <c r="AV19" s="108"/>
      <c r="AW19" s="108"/>
      <c r="AX19" s="108"/>
      <c r="AY19" s="109" t="s">
        <v>92</v>
      </c>
      <c r="AZ19" s="110"/>
      <c r="BA19" s="110"/>
      <c r="BB19" s="110"/>
      <c r="BC19" s="110"/>
      <c r="BD19" s="110"/>
      <c r="BE19" s="110"/>
      <c r="BF19" s="110"/>
      <c r="BG19" s="110"/>
      <c r="BH19" s="110"/>
      <c r="BI19" s="110"/>
      <c r="BJ19" s="110"/>
      <c r="BK19" s="110"/>
      <c r="BL19" s="110"/>
      <c r="BM19" s="111"/>
      <c r="BN19" s="112">
        <v>8618104</v>
      </c>
      <c r="BO19" s="113"/>
      <c r="BP19" s="113"/>
      <c r="BQ19" s="113"/>
      <c r="BR19" s="113"/>
      <c r="BS19" s="113"/>
      <c r="BT19" s="113"/>
      <c r="BU19" s="114"/>
      <c r="BV19" s="112">
        <v>8806808</v>
      </c>
      <c r="BW19" s="113"/>
      <c r="BX19" s="113"/>
      <c r="BY19" s="113"/>
      <c r="BZ19" s="113"/>
      <c r="CA19" s="113"/>
      <c r="CB19" s="113"/>
      <c r="CC19" s="114"/>
      <c r="CD19" s="220"/>
      <c r="CE19" s="221"/>
      <c r="CF19" s="221"/>
      <c r="CG19" s="221"/>
      <c r="CH19" s="221"/>
      <c r="CI19" s="221"/>
      <c r="CJ19" s="221"/>
      <c r="CK19" s="221"/>
      <c r="CL19" s="221"/>
      <c r="CM19" s="221"/>
      <c r="CN19" s="221"/>
      <c r="CO19" s="221"/>
      <c r="CP19" s="221"/>
      <c r="CQ19" s="221"/>
      <c r="CR19" s="221"/>
      <c r="CS19" s="222"/>
      <c r="CT19" s="118"/>
      <c r="CU19" s="119"/>
      <c r="CV19" s="119"/>
      <c r="CW19" s="119"/>
      <c r="CX19" s="119"/>
      <c r="CY19" s="119"/>
      <c r="CZ19" s="119"/>
      <c r="DA19" s="120"/>
      <c r="DB19" s="118"/>
      <c r="DC19" s="119"/>
      <c r="DD19" s="119"/>
      <c r="DE19" s="119"/>
      <c r="DF19" s="119"/>
      <c r="DG19" s="119"/>
      <c r="DH19" s="119"/>
      <c r="DI19" s="120"/>
    </row>
    <row r="20" spans="1:113" ht="18.75" customHeight="1" thickBot="1" x14ac:dyDescent="0.2">
      <c r="A20" s="62"/>
      <c r="B20" s="230" t="s">
        <v>93</v>
      </c>
      <c r="C20" s="150"/>
      <c r="D20" s="150"/>
      <c r="E20" s="231"/>
      <c r="F20" s="231"/>
      <c r="G20" s="231"/>
      <c r="H20" s="231"/>
      <c r="I20" s="231"/>
      <c r="J20" s="231"/>
      <c r="K20" s="231"/>
      <c r="L20" s="239">
        <v>5217</v>
      </c>
      <c r="M20" s="239"/>
      <c r="N20" s="239"/>
      <c r="O20" s="239"/>
      <c r="P20" s="239"/>
      <c r="Q20" s="239"/>
      <c r="R20" s="240"/>
      <c r="S20" s="240"/>
      <c r="T20" s="240"/>
      <c r="U20" s="240"/>
      <c r="V20" s="241"/>
      <c r="W20" s="142"/>
      <c r="X20" s="143"/>
      <c r="Y20" s="143"/>
      <c r="Z20" s="143"/>
      <c r="AA20" s="143"/>
      <c r="AB20" s="143"/>
      <c r="AC20" s="244"/>
      <c r="AD20" s="244"/>
      <c r="AE20" s="244"/>
      <c r="AF20" s="244"/>
      <c r="AG20" s="244"/>
      <c r="AH20" s="244"/>
      <c r="AI20" s="244"/>
      <c r="AJ20" s="244"/>
      <c r="AK20" s="244"/>
      <c r="AL20" s="245"/>
      <c r="AM20" s="246"/>
      <c r="AN20" s="168"/>
      <c r="AO20" s="168"/>
      <c r="AP20" s="168"/>
      <c r="AQ20" s="168"/>
      <c r="AR20" s="168"/>
      <c r="AS20" s="168"/>
      <c r="AT20" s="169"/>
      <c r="AU20" s="247"/>
      <c r="AV20" s="248"/>
      <c r="AW20" s="248"/>
      <c r="AX20" s="249"/>
      <c r="AY20" s="109"/>
      <c r="AZ20" s="110"/>
      <c r="BA20" s="110"/>
      <c r="BB20" s="110"/>
      <c r="BC20" s="110"/>
      <c r="BD20" s="110"/>
      <c r="BE20" s="110"/>
      <c r="BF20" s="110"/>
      <c r="BG20" s="110"/>
      <c r="BH20" s="110"/>
      <c r="BI20" s="110"/>
      <c r="BJ20" s="110"/>
      <c r="BK20" s="110"/>
      <c r="BL20" s="110"/>
      <c r="BM20" s="111"/>
      <c r="BN20" s="112"/>
      <c r="BO20" s="113"/>
      <c r="BP20" s="113"/>
      <c r="BQ20" s="113"/>
      <c r="BR20" s="113"/>
      <c r="BS20" s="113"/>
      <c r="BT20" s="113"/>
      <c r="BU20" s="114"/>
      <c r="BV20" s="112"/>
      <c r="BW20" s="113"/>
      <c r="BX20" s="113"/>
      <c r="BY20" s="113"/>
      <c r="BZ20" s="113"/>
      <c r="CA20" s="113"/>
      <c r="CB20" s="113"/>
      <c r="CC20" s="114"/>
      <c r="CD20" s="220"/>
      <c r="CE20" s="221"/>
      <c r="CF20" s="221"/>
      <c r="CG20" s="221"/>
      <c r="CH20" s="221"/>
      <c r="CI20" s="221"/>
      <c r="CJ20" s="221"/>
      <c r="CK20" s="221"/>
      <c r="CL20" s="221"/>
      <c r="CM20" s="221"/>
      <c r="CN20" s="221"/>
      <c r="CO20" s="221"/>
      <c r="CP20" s="221"/>
      <c r="CQ20" s="221"/>
      <c r="CR20" s="221"/>
      <c r="CS20" s="222"/>
      <c r="CT20" s="118"/>
      <c r="CU20" s="119"/>
      <c r="CV20" s="119"/>
      <c r="CW20" s="119"/>
      <c r="CX20" s="119"/>
      <c r="CY20" s="119"/>
      <c r="CZ20" s="119"/>
      <c r="DA20" s="120"/>
      <c r="DB20" s="118"/>
      <c r="DC20" s="119"/>
      <c r="DD20" s="119"/>
      <c r="DE20" s="119"/>
      <c r="DF20" s="119"/>
      <c r="DG20" s="119"/>
      <c r="DH20" s="119"/>
      <c r="DI20" s="120"/>
    </row>
    <row r="21" spans="1:113" ht="18.75" customHeight="1" thickBot="1" x14ac:dyDescent="0.2">
      <c r="A21" s="62"/>
      <c r="B21" s="250" t="s">
        <v>94</v>
      </c>
      <c r="C21" s="251"/>
      <c r="D21" s="251"/>
      <c r="E21" s="251"/>
      <c r="F21" s="251"/>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2"/>
      <c r="AY21" s="253"/>
      <c r="AZ21" s="254"/>
      <c r="BA21" s="254"/>
      <c r="BB21" s="254"/>
      <c r="BC21" s="254"/>
      <c r="BD21" s="254"/>
      <c r="BE21" s="254"/>
      <c r="BF21" s="254"/>
      <c r="BG21" s="254"/>
      <c r="BH21" s="254"/>
      <c r="BI21" s="254"/>
      <c r="BJ21" s="254"/>
      <c r="BK21" s="254"/>
      <c r="BL21" s="254"/>
      <c r="BM21" s="255"/>
      <c r="BN21" s="256"/>
      <c r="BO21" s="257"/>
      <c r="BP21" s="257"/>
      <c r="BQ21" s="257"/>
      <c r="BR21" s="257"/>
      <c r="BS21" s="257"/>
      <c r="BT21" s="257"/>
      <c r="BU21" s="258"/>
      <c r="BV21" s="256"/>
      <c r="BW21" s="257"/>
      <c r="BX21" s="257"/>
      <c r="BY21" s="257"/>
      <c r="BZ21" s="257"/>
      <c r="CA21" s="257"/>
      <c r="CB21" s="257"/>
      <c r="CC21" s="258"/>
      <c r="CD21" s="220"/>
      <c r="CE21" s="221"/>
      <c r="CF21" s="221"/>
      <c r="CG21" s="221"/>
      <c r="CH21" s="221"/>
      <c r="CI21" s="221"/>
      <c r="CJ21" s="221"/>
      <c r="CK21" s="221"/>
      <c r="CL21" s="221"/>
      <c r="CM21" s="221"/>
      <c r="CN21" s="221"/>
      <c r="CO21" s="221"/>
      <c r="CP21" s="221"/>
      <c r="CQ21" s="221"/>
      <c r="CR21" s="221"/>
      <c r="CS21" s="222"/>
      <c r="CT21" s="118"/>
      <c r="CU21" s="119"/>
      <c r="CV21" s="119"/>
      <c r="CW21" s="119"/>
      <c r="CX21" s="119"/>
      <c r="CY21" s="119"/>
      <c r="CZ21" s="119"/>
      <c r="DA21" s="120"/>
      <c r="DB21" s="118"/>
      <c r="DC21" s="119"/>
      <c r="DD21" s="119"/>
      <c r="DE21" s="119"/>
      <c r="DF21" s="119"/>
      <c r="DG21" s="119"/>
      <c r="DH21" s="119"/>
      <c r="DI21" s="120"/>
    </row>
    <row r="22" spans="1:113" ht="18.75" customHeight="1" x14ac:dyDescent="0.15">
      <c r="A22" s="62"/>
      <c r="B22" s="259" t="s">
        <v>95</v>
      </c>
      <c r="C22" s="260"/>
      <c r="D22" s="261"/>
      <c r="E22" s="124" t="s">
        <v>24</v>
      </c>
      <c r="F22" s="127"/>
      <c r="G22" s="127"/>
      <c r="H22" s="127"/>
      <c r="I22" s="127"/>
      <c r="J22" s="127"/>
      <c r="K22" s="122"/>
      <c r="L22" s="124" t="s">
        <v>96</v>
      </c>
      <c r="M22" s="127"/>
      <c r="N22" s="127"/>
      <c r="O22" s="127"/>
      <c r="P22" s="122"/>
      <c r="Q22" s="262" t="s">
        <v>97</v>
      </c>
      <c r="R22" s="263"/>
      <c r="S22" s="263"/>
      <c r="T22" s="263"/>
      <c r="U22" s="263"/>
      <c r="V22" s="264"/>
      <c r="W22" s="265" t="s">
        <v>98</v>
      </c>
      <c r="X22" s="260"/>
      <c r="Y22" s="261"/>
      <c r="Z22" s="124" t="s">
        <v>24</v>
      </c>
      <c r="AA22" s="127"/>
      <c r="AB22" s="127"/>
      <c r="AC22" s="127"/>
      <c r="AD22" s="127"/>
      <c r="AE22" s="127"/>
      <c r="AF22" s="127"/>
      <c r="AG22" s="122"/>
      <c r="AH22" s="266" t="s">
        <v>99</v>
      </c>
      <c r="AI22" s="127"/>
      <c r="AJ22" s="127"/>
      <c r="AK22" s="127"/>
      <c r="AL22" s="122"/>
      <c r="AM22" s="266" t="s">
        <v>100</v>
      </c>
      <c r="AN22" s="267"/>
      <c r="AO22" s="267"/>
      <c r="AP22" s="267"/>
      <c r="AQ22" s="267"/>
      <c r="AR22" s="268"/>
      <c r="AS22" s="262" t="s">
        <v>97</v>
      </c>
      <c r="AT22" s="263"/>
      <c r="AU22" s="263"/>
      <c r="AV22" s="263"/>
      <c r="AW22" s="263"/>
      <c r="AX22" s="269"/>
      <c r="AY22" s="87" t="s">
        <v>101</v>
      </c>
      <c r="AZ22" s="88"/>
      <c r="BA22" s="88"/>
      <c r="BB22" s="88"/>
      <c r="BC22" s="88"/>
      <c r="BD22" s="88"/>
      <c r="BE22" s="88"/>
      <c r="BF22" s="88"/>
      <c r="BG22" s="88"/>
      <c r="BH22" s="88"/>
      <c r="BI22" s="88"/>
      <c r="BJ22" s="88"/>
      <c r="BK22" s="88"/>
      <c r="BL22" s="88"/>
      <c r="BM22" s="89"/>
      <c r="BN22" s="90">
        <v>13805964</v>
      </c>
      <c r="BO22" s="91"/>
      <c r="BP22" s="91"/>
      <c r="BQ22" s="91"/>
      <c r="BR22" s="91"/>
      <c r="BS22" s="91"/>
      <c r="BT22" s="91"/>
      <c r="BU22" s="92"/>
      <c r="BV22" s="90">
        <v>14314803</v>
      </c>
      <c r="BW22" s="91"/>
      <c r="BX22" s="91"/>
      <c r="BY22" s="91"/>
      <c r="BZ22" s="91"/>
      <c r="CA22" s="91"/>
      <c r="CB22" s="91"/>
      <c r="CC22" s="92"/>
      <c r="CD22" s="220"/>
      <c r="CE22" s="221"/>
      <c r="CF22" s="221"/>
      <c r="CG22" s="221"/>
      <c r="CH22" s="221"/>
      <c r="CI22" s="221"/>
      <c r="CJ22" s="221"/>
      <c r="CK22" s="221"/>
      <c r="CL22" s="221"/>
      <c r="CM22" s="221"/>
      <c r="CN22" s="221"/>
      <c r="CO22" s="221"/>
      <c r="CP22" s="221"/>
      <c r="CQ22" s="221"/>
      <c r="CR22" s="221"/>
      <c r="CS22" s="222"/>
      <c r="CT22" s="118"/>
      <c r="CU22" s="119"/>
      <c r="CV22" s="119"/>
      <c r="CW22" s="119"/>
      <c r="CX22" s="119"/>
      <c r="CY22" s="119"/>
      <c r="CZ22" s="119"/>
      <c r="DA22" s="120"/>
      <c r="DB22" s="118"/>
      <c r="DC22" s="119"/>
      <c r="DD22" s="119"/>
      <c r="DE22" s="119"/>
      <c r="DF22" s="119"/>
      <c r="DG22" s="119"/>
      <c r="DH22" s="119"/>
      <c r="DI22" s="120"/>
    </row>
    <row r="23" spans="1:113" ht="18.75" customHeight="1" x14ac:dyDescent="0.15">
      <c r="A23" s="62"/>
      <c r="B23" s="270"/>
      <c r="C23" s="271"/>
      <c r="D23" s="272"/>
      <c r="E23" s="102"/>
      <c r="F23" s="85"/>
      <c r="G23" s="85"/>
      <c r="H23" s="85"/>
      <c r="I23" s="85"/>
      <c r="J23" s="85"/>
      <c r="K23" s="100"/>
      <c r="L23" s="102"/>
      <c r="M23" s="85"/>
      <c r="N23" s="85"/>
      <c r="O23" s="85"/>
      <c r="P23" s="100"/>
      <c r="Q23" s="273"/>
      <c r="R23" s="274"/>
      <c r="S23" s="274"/>
      <c r="T23" s="274"/>
      <c r="U23" s="274"/>
      <c r="V23" s="275"/>
      <c r="W23" s="276"/>
      <c r="X23" s="271"/>
      <c r="Y23" s="272"/>
      <c r="Z23" s="102"/>
      <c r="AA23" s="85"/>
      <c r="AB23" s="85"/>
      <c r="AC23" s="85"/>
      <c r="AD23" s="85"/>
      <c r="AE23" s="85"/>
      <c r="AF23" s="85"/>
      <c r="AG23" s="100"/>
      <c r="AH23" s="102"/>
      <c r="AI23" s="85"/>
      <c r="AJ23" s="85"/>
      <c r="AK23" s="85"/>
      <c r="AL23" s="100"/>
      <c r="AM23" s="277"/>
      <c r="AN23" s="278"/>
      <c r="AO23" s="278"/>
      <c r="AP23" s="278"/>
      <c r="AQ23" s="278"/>
      <c r="AR23" s="279"/>
      <c r="AS23" s="273"/>
      <c r="AT23" s="274"/>
      <c r="AU23" s="274"/>
      <c r="AV23" s="274"/>
      <c r="AW23" s="274"/>
      <c r="AX23" s="280"/>
      <c r="AY23" s="109" t="s">
        <v>102</v>
      </c>
      <c r="AZ23" s="110"/>
      <c r="BA23" s="110"/>
      <c r="BB23" s="110"/>
      <c r="BC23" s="110"/>
      <c r="BD23" s="110"/>
      <c r="BE23" s="110"/>
      <c r="BF23" s="110"/>
      <c r="BG23" s="110"/>
      <c r="BH23" s="110"/>
      <c r="BI23" s="110"/>
      <c r="BJ23" s="110"/>
      <c r="BK23" s="110"/>
      <c r="BL23" s="110"/>
      <c r="BM23" s="111"/>
      <c r="BN23" s="112">
        <v>5970747</v>
      </c>
      <c r="BO23" s="113"/>
      <c r="BP23" s="113"/>
      <c r="BQ23" s="113"/>
      <c r="BR23" s="113"/>
      <c r="BS23" s="113"/>
      <c r="BT23" s="113"/>
      <c r="BU23" s="114"/>
      <c r="BV23" s="112">
        <v>6637479</v>
      </c>
      <c r="BW23" s="113"/>
      <c r="BX23" s="113"/>
      <c r="BY23" s="113"/>
      <c r="BZ23" s="113"/>
      <c r="CA23" s="113"/>
      <c r="CB23" s="113"/>
      <c r="CC23" s="114"/>
      <c r="CD23" s="220"/>
      <c r="CE23" s="221"/>
      <c r="CF23" s="221"/>
      <c r="CG23" s="221"/>
      <c r="CH23" s="221"/>
      <c r="CI23" s="221"/>
      <c r="CJ23" s="221"/>
      <c r="CK23" s="221"/>
      <c r="CL23" s="221"/>
      <c r="CM23" s="221"/>
      <c r="CN23" s="221"/>
      <c r="CO23" s="221"/>
      <c r="CP23" s="221"/>
      <c r="CQ23" s="221"/>
      <c r="CR23" s="221"/>
      <c r="CS23" s="222"/>
      <c r="CT23" s="118"/>
      <c r="CU23" s="119"/>
      <c r="CV23" s="119"/>
      <c r="CW23" s="119"/>
      <c r="CX23" s="119"/>
      <c r="CY23" s="119"/>
      <c r="CZ23" s="119"/>
      <c r="DA23" s="120"/>
      <c r="DB23" s="118"/>
      <c r="DC23" s="119"/>
      <c r="DD23" s="119"/>
      <c r="DE23" s="119"/>
      <c r="DF23" s="119"/>
      <c r="DG23" s="119"/>
      <c r="DH23" s="119"/>
      <c r="DI23" s="120"/>
    </row>
    <row r="24" spans="1:113" ht="18.75" customHeight="1" thickBot="1" x14ac:dyDescent="0.2">
      <c r="A24" s="62"/>
      <c r="B24" s="270"/>
      <c r="C24" s="271"/>
      <c r="D24" s="272"/>
      <c r="E24" s="157" t="s">
        <v>103</v>
      </c>
      <c r="F24" s="105"/>
      <c r="G24" s="105"/>
      <c r="H24" s="105"/>
      <c r="I24" s="105"/>
      <c r="J24" s="105"/>
      <c r="K24" s="106"/>
      <c r="L24" s="158">
        <v>1</v>
      </c>
      <c r="M24" s="159"/>
      <c r="N24" s="159"/>
      <c r="O24" s="159"/>
      <c r="P24" s="198"/>
      <c r="Q24" s="158">
        <v>7500</v>
      </c>
      <c r="R24" s="159"/>
      <c r="S24" s="159"/>
      <c r="T24" s="159"/>
      <c r="U24" s="159"/>
      <c r="V24" s="198"/>
      <c r="W24" s="276"/>
      <c r="X24" s="271"/>
      <c r="Y24" s="272"/>
      <c r="Z24" s="157" t="s">
        <v>104</v>
      </c>
      <c r="AA24" s="105"/>
      <c r="AB24" s="105"/>
      <c r="AC24" s="105"/>
      <c r="AD24" s="105"/>
      <c r="AE24" s="105"/>
      <c r="AF24" s="105"/>
      <c r="AG24" s="106"/>
      <c r="AH24" s="158">
        <v>186</v>
      </c>
      <c r="AI24" s="159"/>
      <c r="AJ24" s="159"/>
      <c r="AK24" s="159"/>
      <c r="AL24" s="198"/>
      <c r="AM24" s="158">
        <v>561720</v>
      </c>
      <c r="AN24" s="159"/>
      <c r="AO24" s="159"/>
      <c r="AP24" s="159"/>
      <c r="AQ24" s="159"/>
      <c r="AR24" s="198"/>
      <c r="AS24" s="158">
        <v>3020</v>
      </c>
      <c r="AT24" s="159"/>
      <c r="AU24" s="159"/>
      <c r="AV24" s="159"/>
      <c r="AW24" s="159"/>
      <c r="AX24" s="160"/>
      <c r="AY24" s="253" t="s">
        <v>105</v>
      </c>
      <c r="AZ24" s="254"/>
      <c r="BA24" s="254"/>
      <c r="BB24" s="254"/>
      <c r="BC24" s="254"/>
      <c r="BD24" s="254"/>
      <c r="BE24" s="254"/>
      <c r="BF24" s="254"/>
      <c r="BG24" s="254"/>
      <c r="BH24" s="254"/>
      <c r="BI24" s="254"/>
      <c r="BJ24" s="254"/>
      <c r="BK24" s="254"/>
      <c r="BL24" s="254"/>
      <c r="BM24" s="255"/>
      <c r="BN24" s="112">
        <v>10786088</v>
      </c>
      <c r="BO24" s="113"/>
      <c r="BP24" s="113"/>
      <c r="BQ24" s="113"/>
      <c r="BR24" s="113"/>
      <c r="BS24" s="113"/>
      <c r="BT24" s="113"/>
      <c r="BU24" s="114"/>
      <c r="BV24" s="112">
        <v>10943711</v>
      </c>
      <c r="BW24" s="113"/>
      <c r="BX24" s="113"/>
      <c r="BY24" s="113"/>
      <c r="BZ24" s="113"/>
      <c r="CA24" s="113"/>
      <c r="CB24" s="113"/>
      <c r="CC24" s="114"/>
      <c r="CD24" s="220"/>
      <c r="CE24" s="221"/>
      <c r="CF24" s="221"/>
      <c r="CG24" s="221"/>
      <c r="CH24" s="221"/>
      <c r="CI24" s="221"/>
      <c r="CJ24" s="221"/>
      <c r="CK24" s="221"/>
      <c r="CL24" s="221"/>
      <c r="CM24" s="221"/>
      <c r="CN24" s="221"/>
      <c r="CO24" s="221"/>
      <c r="CP24" s="221"/>
      <c r="CQ24" s="221"/>
      <c r="CR24" s="221"/>
      <c r="CS24" s="222"/>
      <c r="CT24" s="118"/>
      <c r="CU24" s="119"/>
      <c r="CV24" s="119"/>
      <c r="CW24" s="119"/>
      <c r="CX24" s="119"/>
      <c r="CY24" s="119"/>
      <c r="CZ24" s="119"/>
      <c r="DA24" s="120"/>
      <c r="DB24" s="118"/>
      <c r="DC24" s="119"/>
      <c r="DD24" s="119"/>
      <c r="DE24" s="119"/>
      <c r="DF24" s="119"/>
      <c r="DG24" s="119"/>
      <c r="DH24" s="119"/>
      <c r="DI24" s="120"/>
    </row>
    <row r="25" spans="1:113" ht="18.75" customHeight="1" x14ac:dyDescent="0.15">
      <c r="A25" s="62"/>
      <c r="B25" s="270"/>
      <c r="C25" s="271"/>
      <c r="D25" s="272"/>
      <c r="E25" s="157" t="s">
        <v>106</v>
      </c>
      <c r="F25" s="105"/>
      <c r="G25" s="105"/>
      <c r="H25" s="105"/>
      <c r="I25" s="105"/>
      <c r="J25" s="105"/>
      <c r="K25" s="106"/>
      <c r="L25" s="158">
        <v>2</v>
      </c>
      <c r="M25" s="159"/>
      <c r="N25" s="159"/>
      <c r="O25" s="159"/>
      <c r="P25" s="198"/>
      <c r="Q25" s="158">
        <v>6200</v>
      </c>
      <c r="R25" s="159"/>
      <c r="S25" s="159"/>
      <c r="T25" s="159"/>
      <c r="U25" s="159"/>
      <c r="V25" s="198"/>
      <c r="W25" s="276"/>
      <c r="X25" s="271"/>
      <c r="Y25" s="272"/>
      <c r="Z25" s="157" t="s">
        <v>107</v>
      </c>
      <c r="AA25" s="105"/>
      <c r="AB25" s="105"/>
      <c r="AC25" s="105"/>
      <c r="AD25" s="105"/>
      <c r="AE25" s="105"/>
      <c r="AF25" s="105"/>
      <c r="AG25" s="106"/>
      <c r="AH25" s="158" t="s">
        <v>64</v>
      </c>
      <c r="AI25" s="159"/>
      <c r="AJ25" s="159"/>
      <c r="AK25" s="159"/>
      <c r="AL25" s="198"/>
      <c r="AM25" s="158" t="s">
        <v>64</v>
      </c>
      <c r="AN25" s="159"/>
      <c r="AO25" s="159"/>
      <c r="AP25" s="159"/>
      <c r="AQ25" s="159"/>
      <c r="AR25" s="198"/>
      <c r="AS25" s="158" t="s">
        <v>64</v>
      </c>
      <c r="AT25" s="159"/>
      <c r="AU25" s="159"/>
      <c r="AV25" s="159"/>
      <c r="AW25" s="159"/>
      <c r="AX25" s="160"/>
      <c r="AY25" s="87" t="s">
        <v>108</v>
      </c>
      <c r="AZ25" s="88"/>
      <c r="BA25" s="88"/>
      <c r="BB25" s="88"/>
      <c r="BC25" s="88"/>
      <c r="BD25" s="88"/>
      <c r="BE25" s="88"/>
      <c r="BF25" s="88"/>
      <c r="BG25" s="88"/>
      <c r="BH25" s="88"/>
      <c r="BI25" s="88"/>
      <c r="BJ25" s="88"/>
      <c r="BK25" s="88"/>
      <c r="BL25" s="88"/>
      <c r="BM25" s="89"/>
      <c r="BN25" s="90">
        <v>912071</v>
      </c>
      <c r="BO25" s="91"/>
      <c r="BP25" s="91"/>
      <c r="BQ25" s="91"/>
      <c r="BR25" s="91"/>
      <c r="BS25" s="91"/>
      <c r="BT25" s="91"/>
      <c r="BU25" s="92"/>
      <c r="BV25" s="90">
        <v>899233</v>
      </c>
      <c r="BW25" s="91"/>
      <c r="BX25" s="91"/>
      <c r="BY25" s="91"/>
      <c r="BZ25" s="91"/>
      <c r="CA25" s="91"/>
      <c r="CB25" s="91"/>
      <c r="CC25" s="92"/>
      <c r="CD25" s="220"/>
      <c r="CE25" s="221"/>
      <c r="CF25" s="221"/>
      <c r="CG25" s="221"/>
      <c r="CH25" s="221"/>
      <c r="CI25" s="221"/>
      <c r="CJ25" s="221"/>
      <c r="CK25" s="221"/>
      <c r="CL25" s="221"/>
      <c r="CM25" s="221"/>
      <c r="CN25" s="221"/>
      <c r="CO25" s="221"/>
      <c r="CP25" s="221"/>
      <c r="CQ25" s="221"/>
      <c r="CR25" s="221"/>
      <c r="CS25" s="222"/>
      <c r="CT25" s="118"/>
      <c r="CU25" s="119"/>
      <c r="CV25" s="119"/>
      <c r="CW25" s="119"/>
      <c r="CX25" s="119"/>
      <c r="CY25" s="119"/>
      <c r="CZ25" s="119"/>
      <c r="DA25" s="120"/>
      <c r="DB25" s="118"/>
      <c r="DC25" s="119"/>
      <c r="DD25" s="119"/>
      <c r="DE25" s="119"/>
      <c r="DF25" s="119"/>
      <c r="DG25" s="119"/>
      <c r="DH25" s="119"/>
      <c r="DI25" s="120"/>
    </row>
    <row r="26" spans="1:113" ht="18.75" customHeight="1" x14ac:dyDescent="0.15">
      <c r="A26" s="62"/>
      <c r="B26" s="270"/>
      <c r="C26" s="271"/>
      <c r="D26" s="272"/>
      <c r="E26" s="157" t="s">
        <v>109</v>
      </c>
      <c r="F26" s="105"/>
      <c r="G26" s="105"/>
      <c r="H26" s="105"/>
      <c r="I26" s="105"/>
      <c r="J26" s="105"/>
      <c r="K26" s="106"/>
      <c r="L26" s="158">
        <v>1</v>
      </c>
      <c r="M26" s="159"/>
      <c r="N26" s="159"/>
      <c r="O26" s="159"/>
      <c r="P26" s="198"/>
      <c r="Q26" s="158">
        <v>5600</v>
      </c>
      <c r="R26" s="159"/>
      <c r="S26" s="159"/>
      <c r="T26" s="159"/>
      <c r="U26" s="159"/>
      <c r="V26" s="198"/>
      <c r="W26" s="276"/>
      <c r="X26" s="271"/>
      <c r="Y26" s="272"/>
      <c r="Z26" s="157" t="s">
        <v>110</v>
      </c>
      <c r="AA26" s="281"/>
      <c r="AB26" s="281"/>
      <c r="AC26" s="281"/>
      <c r="AD26" s="281"/>
      <c r="AE26" s="281"/>
      <c r="AF26" s="281"/>
      <c r="AG26" s="282"/>
      <c r="AH26" s="158">
        <v>2</v>
      </c>
      <c r="AI26" s="159"/>
      <c r="AJ26" s="159"/>
      <c r="AK26" s="159"/>
      <c r="AL26" s="198"/>
      <c r="AM26" s="158" t="s">
        <v>111</v>
      </c>
      <c r="AN26" s="159"/>
      <c r="AO26" s="159"/>
      <c r="AP26" s="159"/>
      <c r="AQ26" s="159"/>
      <c r="AR26" s="198"/>
      <c r="AS26" s="158" t="s">
        <v>111</v>
      </c>
      <c r="AT26" s="159"/>
      <c r="AU26" s="159"/>
      <c r="AV26" s="159"/>
      <c r="AW26" s="159"/>
      <c r="AX26" s="160"/>
      <c r="AY26" s="115" t="s">
        <v>112</v>
      </c>
      <c r="AZ26" s="116"/>
      <c r="BA26" s="116"/>
      <c r="BB26" s="116"/>
      <c r="BC26" s="116"/>
      <c r="BD26" s="116"/>
      <c r="BE26" s="116"/>
      <c r="BF26" s="116"/>
      <c r="BG26" s="116"/>
      <c r="BH26" s="116"/>
      <c r="BI26" s="116"/>
      <c r="BJ26" s="116"/>
      <c r="BK26" s="116"/>
      <c r="BL26" s="116"/>
      <c r="BM26" s="117"/>
      <c r="BN26" s="112" t="s">
        <v>64</v>
      </c>
      <c r="BO26" s="113"/>
      <c r="BP26" s="113"/>
      <c r="BQ26" s="113"/>
      <c r="BR26" s="113"/>
      <c r="BS26" s="113"/>
      <c r="BT26" s="113"/>
      <c r="BU26" s="114"/>
      <c r="BV26" s="112" t="s">
        <v>64</v>
      </c>
      <c r="BW26" s="113"/>
      <c r="BX26" s="113"/>
      <c r="BY26" s="113"/>
      <c r="BZ26" s="113"/>
      <c r="CA26" s="113"/>
      <c r="CB26" s="113"/>
      <c r="CC26" s="114"/>
      <c r="CD26" s="220"/>
      <c r="CE26" s="221"/>
      <c r="CF26" s="221"/>
      <c r="CG26" s="221"/>
      <c r="CH26" s="221"/>
      <c r="CI26" s="221"/>
      <c r="CJ26" s="221"/>
      <c r="CK26" s="221"/>
      <c r="CL26" s="221"/>
      <c r="CM26" s="221"/>
      <c r="CN26" s="221"/>
      <c r="CO26" s="221"/>
      <c r="CP26" s="221"/>
      <c r="CQ26" s="221"/>
      <c r="CR26" s="221"/>
      <c r="CS26" s="222"/>
      <c r="CT26" s="118"/>
      <c r="CU26" s="119"/>
      <c r="CV26" s="119"/>
      <c r="CW26" s="119"/>
      <c r="CX26" s="119"/>
      <c r="CY26" s="119"/>
      <c r="CZ26" s="119"/>
      <c r="DA26" s="120"/>
      <c r="DB26" s="118"/>
      <c r="DC26" s="119"/>
      <c r="DD26" s="119"/>
      <c r="DE26" s="119"/>
      <c r="DF26" s="119"/>
      <c r="DG26" s="119"/>
      <c r="DH26" s="119"/>
      <c r="DI26" s="120"/>
    </row>
    <row r="27" spans="1:113" ht="18.75" customHeight="1" thickBot="1" x14ac:dyDescent="0.2">
      <c r="A27" s="62"/>
      <c r="B27" s="270"/>
      <c r="C27" s="271"/>
      <c r="D27" s="272"/>
      <c r="E27" s="157" t="s">
        <v>113</v>
      </c>
      <c r="F27" s="105"/>
      <c r="G27" s="105"/>
      <c r="H27" s="105"/>
      <c r="I27" s="105"/>
      <c r="J27" s="105"/>
      <c r="K27" s="106"/>
      <c r="L27" s="158">
        <v>1</v>
      </c>
      <c r="M27" s="159"/>
      <c r="N27" s="159"/>
      <c r="O27" s="159"/>
      <c r="P27" s="198"/>
      <c r="Q27" s="158">
        <v>3200</v>
      </c>
      <c r="R27" s="159"/>
      <c r="S27" s="159"/>
      <c r="T27" s="159"/>
      <c r="U27" s="159"/>
      <c r="V27" s="198"/>
      <c r="W27" s="276"/>
      <c r="X27" s="271"/>
      <c r="Y27" s="272"/>
      <c r="Z27" s="157" t="s">
        <v>114</v>
      </c>
      <c r="AA27" s="105"/>
      <c r="AB27" s="105"/>
      <c r="AC27" s="105"/>
      <c r="AD27" s="105"/>
      <c r="AE27" s="105"/>
      <c r="AF27" s="105"/>
      <c r="AG27" s="106"/>
      <c r="AH27" s="158" t="s">
        <v>64</v>
      </c>
      <c r="AI27" s="159"/>
      <c r="AJ27" s="159"/>
      <c r="AK27" s="159"/>
      <c r="AL27" s="198"/>
      <c r="AM27" s="158" t="s">
        <v>64</v>
      </c>
      <c r="AN27" s="159"/>
      <c r="AO27" s="159"/>
      <c r="AP27" s="159"/>
      <c r="AQ27" s="159"/>
      <c r="AR27" s="198"/>
      <c r="AS27" s="158" t="s">
        <v>64</v>
      </c>
      <c r="AT27" s="159"/>
      <c r="AU27" s="159"/>
      <c r="AV27" s="159"/>
      <c r="AW27" s="159"/>
      <c r="AX27" s="160"/>
      <c r="AY27" s="206" t="s">
        <v>115</v>
      </c>
      <c r="AZ27" s="207"/>
      <c r="BA27" s="207"/>
      <c r="BB27" s="207"/>
      <c r="BC27" s="207"/>
      <c r="BD27" s="207"/>
      <c r="BE27" s="207"/>
      <c r="BF27" s="207"/>
      <c r="BG27" s="207"/>
      <c r="BH27" s="207"/>
      <c r="BI27" s="207"/>
      <c r="BJ27" s="207"/>
      <c r="BK27" s="207"/>
      <c r="BL27" s="207"/>
      <c r="BM27" s="208"/>
      <c r="BN27" s="256">
        <v>388168</v>
      </c>
      <c r="BO27" s="257"/>
      <c r="BP27" s="257"/>
      <c r="BQ27" s="257"/>
      <c r="BR27" s="257"/>
      <c r="BS27" s="257"/>
      <c r="BT27" s="257"/>
      <c r="BU27" s="258"/>
      <c r="BV27" s="256">
        <v>388161</v>
      </c>
      <c r="BW27" s="257"/>
      <c r="BX27" s="257"/>
      <c r="BY27" s="257"/>
      <c r="BZ27" s="257"/>
      <c r="CA27" s="257"/>
      <c r="CB27" s="257"/>
      <c r="CC27" s="258"/>
      <c r="CD27" s="283"/>
      <c r="CE27" s="221"/>
      <c r="CF27" s="221"/>
      <c r="CG27" s="221"/>
      <c r="CH27" s="221"/>
      <c r="CI27" s="221"/>
      <c r="CJ27" s="221"/>
      <c r="CK27" s="221"/>
      <c r="CL27" s="221"/>
      <c r="CM27" s="221"/>
      <c r="CN27" s="221"/>
      <c r="CO27" s="221"/>
      <c r="CP27" s="221"/>
      <c r="CQ27" s="221"/>
      <c r="CR27" s="221"/>
      <c r="CS27" s="222"/>
      <c r="CT27" s="118"/>
      <c r="CU27" s="119"/>
      <c r="CV27" s="119"/>
      <c r="CW27" s="119"/>
      <c r="CX27" s="119"/>
      <c r="CY27" s="119"/>
      <c r="CZ27" s="119"/>
      <c r="DA27" s="120"/>
      <c r="DB27" s="118"/>
      <c r="DC27" s="119"/>
      <c r="DD27" s="119"/>
      <c r="DE27" s="119"/>
      <c r="DF27" s="119"/>
      <c r="DG27" s="119"/>
      <c r="DH27" s="119"/>
      <c r="DI27" s="120"/>
    </row>
    <row r="28" spans="1:113" ht="18.75" customHeight="1" x14ac:dyDescent="0.15">
      <c r="A28" s="62"/>
      <c r="B28" s="270"/>
      <c r="C28" s="271"/>
      <c r="D28" s="272"/>
      <c r="E28" s="157" t="s">
        <v>116</v>
      </c>
      <c r="F28" s="105"/>
      <c r="G28" s="105"/>
      <c r="H28" s="105"/>
      <c r="I28" s="105"/>
      <c r="J28" s="105"/>
      <c r="K28" s="106"/>
      <c r="L28" s="158">
        <v>1</v>
      </c>
      <c r="M28" s="159"/>
      <c r="N28" s="159"/>
      <c r="O28" s="159"/>
      <c r="P28" s="198"/>
      <c r="Q28" s="158">
        <v>2500</v>
      </c>
      <c r="R28" s="159"/>
      <c r="S28" s="159"/>
      <c r="T28" s="159"/>
      <c r="U28" s="159"/>
      <c r="V28" s="198"/>
      <c r="W28" s="276"/>
      <c r="X28" s="271"/>
      <c r="Y28" s="272"/>
      <c r="Z28" s="157" t="s">
        <v>117</v>
      </c>
      <c r="AA28" s="105"/>
      <c r="AB28" s="105"/>
      <c r="AC28" s="105"/>
      <c r="AD28" s="105"/>
      <c r="AE28" s="105"/>
      <c r="AF28" s="105"/>
      <c r="AG28" s="106"/>
      <c r="AH28" s="158" t="s">
        <v>64</v>
      </c>
      <c r="AI28" s="159"/>
      <c r="AJ28" s="159"/>
      <c r="AK28" s="159"/>
      <c r="AL28" s="198"/>
      <c r="AM28" s="158" t="s">
        <v>64</v>
      </c>
      <c r="AN28" s="159"/>
      <c r="AO28" s="159"/>
      <c r="AP28" s="159"/>
      <c r="AQ28" s="159"/>
      <c r="AR28" s="198"/>
      <c r="AS28" s="158" t="s">
        <v>64</v>
      </c>
      <c r="AT28" s="159"/>
      <c r="AU28" s="159"/>
      <c r="AV28" s="159"/>
      <c r="AW28" s="159"/>
      <c r="AX28" s="160"/>
      <c r="AY28" s="284" t="s">
        <v>118</v>
      </c>
      <c r="AZ28" s="285"/>
      <c r="BA28" s="285"/>
      <c r="BB28" s="286"/>
      <c r="BC28" s="87" t="s">
        <v>119</v>
      </c>
      <c r="BD28" s="88"/>
      <c r="BE28" s="88"/>
      <c r="BF28" s="88"/>
      <c r="BG28" s="88"/>
      <c r="BH28" s="88"/>
      <c r="BI28" s="88"/>
      <c r="BJ28" s="88"/>
      <c r="BK28" s="88"/>
      <c r="BL28" s="88"/>
      <c r="BM28" s="89"/>
      <c r="BN28" s="90">
        <v>1559889</v>
      </c>
      <c r="BO28" s="91"/>
      <c r="BP28" s="91"/>
      <c r="BQ28" s="91"/>
      <c r="BR28" s="91"/>
      <c r="BS28" s="91"/>
      <c r="BT28" s="91"/>
      <c r="BU28" s="92"/>
      <c r="BV28" s="90">
        <v>1789708</v>
      </c>
      <c r="BW28" s="91"/>
      <c r="BX28" s="91"/>
      <c r="BY28" s="91"/>
      <c r="BZ28" s="91"/>
      <c r="CA28" s="91"/>
      <c r="CB28" s="91"/>
      <c r="CC28" s="92"/>
      <c r="CD28" s="220"/>
      <c r="CE28" s="221"/>
      <c r="CF28" s="221"/>
      <c r="CG28" s="221"/>
      <c r="CH28" s="221"/>
      <c r="CI28" s="221"/>
      <c r="CJ28" s="221"/>
      <c r="CK28" s="221"/>
      <c r="CL28" s="221"/>
      <c r="CM28" s="221"/>
      <c r="CN28" s="221"/>
      <c r="CO28" s="221"/>
      <c r="CP28" s="221"/>
      <c r="CQ28" s="221"/>
      <c r="CR28" s="221"/>
      <c r="CS28" s="222"/>
      <c r="CT28" s="118"/>
      <c r="CU28" s="119"/>
      <c r="CV28" s="119"/>
      <c r="CW28" s="119"/>
      <c r="CX28" s="119"/>
      <c r="CY28" s="119"/>
      <c r="CZ28" s="119"/>
      <c r="DA28" s="120"/>
      <c r="DB28" s="118"/>
      <c r="DC28" s="119"/>
      <c r="DD28" s="119"/>
      <c r="DE28" s="119"/>
      <c r="DF28" s="119"/>
      <c r="DG28" s="119"/>
      <c r="DH28" s="119"/>
      <c r="DI28" s="120"/>
    </row>
    <row r="29" spans="1:113" ht="18.75" customHeight="1" x14ac:dyDescent="0.15">
      <c r="A29" s="62"/>
      <c r="B29" s="270"/>
      <c r="C29" s="271"/>
      <c r="D29" s="272"/>
      <c r="E29" s="157" t="s">
        <v>120</v>
      </c>
      <c r="F29" s="105"/>
      <c r="G29" s="105"/>
      <c r="H29" s="105"/>
      <c r="I29" s="105"/>
      <c r="J29" s="105"/>
      <c r="K29" s="106"/>
      <c r="L29" s="158">
        <v>11</v>
      </c>
      <c r="M29" s="159"/>
      <c r="N29" s="159"/>
      <c r="O29" s="159"/>
      <c r="P29" s="198"/>
      <c r="Q29" s="158">
        <v>2300</v>
      </c>
      <c r="R29" s="159"/>
      <c r="S29" s="159"/>
      <c r="T29" s="159"/>
      <c r="U29" s="159"/>
      <c r="V29" s="198"/>
      <c r="W29" s="287"/>
      <c r="X29" s="288"/>
      <c r="Y29" s="289"/>
      <c r="Z29" s="157" t="s">
        <v>121</v>
      </c>
      <c r="AA29" s="105"/>
      <c r="AB29" s="105"/>
      <c r="AC29" s="105"/>
      <c r="AD29" s="105"/>
      <c r="AE29" s="105"/>
      <c r="AF29" s="105"/>
      <c r="AG29" s="106"/>
      <c r="AH29" s="158">
        <v>186</v>
      </c>
      <c r="AI29" s="159"/>
      <c r="AJ29" s="159"/>
      <c r="AK29" s="159"/>
      <c r="AL29" s="198"/>
      <c r="AM29" s="158">
        <v>561720</v>
      </c>
      <c r="AN29" s="159"/>
      <c r="AO29" s="159"/>
      <c r="AP29" s="159"/>
      <c r="AQ29" s="159"/>
      <c r="AR29" s="198"/>
      <c r="AS29" s="158">
        <v>3020</v>
      </c>
      <c r="AT29" s="159"/>
      <c r="AU29" s="159"/>
      <c r="AV29" s="159"/>
      <c r="AW29" s="159"/>
      <c r="AX29" s="160"/>
      <c r="AY29" s="290"/>
      <c r="AZ29" s="291"/>
      <c r="BA29" s="291"/>
      <c r="BB29" s="292"/>
      <c r="BC29" s="109" t="s">
        <v>122</v>
      </c>
      <c r="BD29" s="110"/>
      <c r="BE29" s="110"/>
      <c r="BF29" s="110"/>
      <c r="BG29" s="110"/>
      <c r="BH29" s="110"/>
      <c r="BI29" s="110"/>
      <c r="BJ29" s="110"/>
      <c r="BK29" s="110"/>
      <c r="BL29" s="110"/>
      <c r="BM29" s="111"/>
      <c r="BN29" s="112">
        <v>255643</v>
      </c>
      <c r="BO29" s="113"/>
      <c r="BP29" s="113"/>
      <c r="BQ29" s="113"/>
      <c r="BR29" s="113"/>
      <c r="BS29" s="113"/>
      <c r="BT29" s="113"/>
      <c r="BU29" s="114"/>
      <c r="BV29" s="112">
        <v>33236</v>
      </c>
      <c r="BW29" s="113"/>
      <c r="BX29" s="113"/>
      <c r="BY29" s="113"/>
      <c r="BZ29" s="113"/>
      <c r="CA29" s="113"/>
      <c r="CB29" s="113"/>
      <c r="CC29" s="114"/>
      <c r="CD29" s="283"/>
      <c r="CE29" s="221"/>
      <c r="CF29" s="221"/>
      <c r="CG29" s="221"/>
      <c r="CH29" s="221"/>
      <c r="CI29" s="221"/>
      <c r="CJ29" s="221"/>
      <c r="CK29" s="221"/>
      <c r="CL29" s="221"/>
      <c r="CM29" s="221"/>
      <c r="CN29" s="221"/>
      <c r="CO29" s="221"/>
      <c r="CP29" s="221"/>
      <c r="CQ29" s="221"/>
      <c r="CR29" s="221"/>
      <c r="CS29" s="222"/>
      <c r="CT29" s="118"/>
      <c r="CU29" s="119"/>
      <c r="CV29" s="119"/>
      <c r="CW29" s="119"/>
      <c r="CX29" s="119"/>
      <c r="CY29" s="119"/>
      <c r="CZ29" s="119"/>
      <c r="DA29" s="120"/>
      <c r="DB29" s="118"/>
      <c r="DC29" s="119"/>
      <c r="DD29" s="119"/>
      <c r="DE29" s="119"/>
      <c r="DF29" s="119"/>
      <c r="DG29" s="119"/>
      <c r="DH29" s="119"/>
      <c r="DI29" s="120"/>
    </row>
    <row r="30" spans="1:113" ht="18.75" customHeight="1" thickBot="1" x14ac:dyDescent="0.2">
      <c r="A30" s="62"/>
      <c r="B30" s="293"/>
      <c r="C30" s="294"/>
      <c r="D30" s="295"/>
      <c r="E30" s="167"/>
      <c r="F30" s="168"/>
      <c r="G30" s="168"/>
      <c r="H30" s="168"/>
      <c r="I30" s="168"/>
      <c r="J30" s="168"/>
      <c r="K30" s="169"/>
      <c r="L30" s="296"/>
      <c r="M30" s="297"/>
      <c r="N30" s="297"/>
      <c r="O30" s="297"/>
      <c r="P30" s="298"/>
      <c r="Q30" s="296"/>
      <c r="R30" s="297"/>
      <c r="S30" s="297"/>
      <c r="T30" s="297"/>
      <c r="U30" s="297"/>
      <c r="V30" s="298"/>
      <c r="W30" s="299" t="s">
        <v>123</v>
      </c>
      <c r="X30" s="300"/>
      <c r="Y30" s="300"/>
      <c r="Z30" s="300"/>
      <c r="AA30" s="300"/>
      <c r="AB30" s="300"/>
      <c r="AC30" s="300"/>
      <c r="AD30" s="300"/>
      <c r="AE30" s="300"/>
      <c r="AF30" s="300"/>
      <c r="AG30" s="301"/>
      <c r="AH30" s="235">
        <v>93.2</v>
      </c>
      <c r="AI30" s="236"/>
      <c r="AJ30" s="236"/>
      <c r="AK30" s="236"/>
      <c r="AL30" s="236"/>
      <c r="AM30" s="236"/>
      <c r="AN30" s="236"/>
      <c r="AO30" s="236"/>
      <c r="AP30" s="236"/>
      <c r="AQ30" s="236"/>
      <c r="AR30" s="236"/>
      <c r="AS30" s="236"/>
      <c r="AT30" s="236"/>
      <c r="AU30" s="236"/>
      <c r="AV30" s="236"/>
      <c r="AW30" s="236"/>
      <c r="AX30" s="238"/>
      <c r="AY30" s="302"/>
      <c r="AZ30" s="303"/>
      <c r="BA30" s="303"/>
      <c r="BB30" s="304"/>
      <c r="BC30" s="253" t="s">
        <v>124</v>
      </c>
      <c r="BD30" s="254"/>
      <c r="BE30" s="254"/>
      <c r="BF30" s="254"/>
      <c r="BG30" s="254"/>
      <c r="BH30" s="254"/>
      <c r="BI30" s="254"/>
      <c r="BJ30" s="254"/>
      <c r="BK30" s="254"/>
      <c r="BL30" s="254"/>
      <c r="BM30" s="255"/>
      <c r="BN30" s="256">
        <v>1725945</v>
      </c>
      <c r="BO30" s="257"/>
      <c r="BP30" s="257"/>
      <c r="BQ30" s="257"/>
      <c r="BR30" s="257"/>
      <c r="BS30" s="257"/>
      <c r="BT30" s="257"/>
      <c r="BU30" s="258"/>
      <c r="BV30" s="256">
        <v>1743092</v>
      </c>
      <c r="BW30" s="257"/>
      <c r="BX30" s="257"/>
      <c r="BY30" s="257"/>
      <c r="BZ30" s="257"/>
      <c r="CA30" s="257"/>
      <c r="CB30" s="257"/>
      <c r="CC30" s="258"/>
      <c r="CD30" s="305"/>
      <c r="CE30" s="306"/>
      <c r="CF30" s="306"/>
      <c r="CG30" s="306"/>
      <c r="CH30" s="306"/>
      <c r="CI30" s="306"/>
      <c r="CJ30" s="306"/>
      <c r="CK30" s="306"/>
      <c r="CL30" s="306"/>
      <c r="CM30" s="306"/>
      <c r="CN30" s="306"/>
      <c r="CO30" s="306"/>
      <c r="CP30" s="306"/>
      <c r="CQ30" s="306"/>
      <c r="CR30" s="306"/>
      <c r="CS30" s="307"/>
      <c r="CT30" s="308"/>
      <c r="CU30" s="309"/>
      <c r="CV30" s="309"/>
      <c r="CW30" s="309"/>
      <c r="CX30" s="309"/>
      <c r="CY30" s="309"/>
      <c r="CZ30" s="309"/>
      <c r="DA30" s="310"/>
      <c r="DB30" s="308"/>
      <c r="DC30" s="309"/>
      <c r="DD30" s="309"/>
      <c r="DE30" s="309"/>
      <c r="DF30" s="309"/>
      <c r="DG30" s="309"/>
      <c r="DH30" s="309"/>
      <c r="DI30" s="310"/>
    </row>
    <row r="31" spans="1:113" ht="13.5" customHeight="1" x14ac:dyDescent="0.15">
      <c r="A31" s="62"/>
      <c r="B31" s="311"/>
      <c r="DI31" s="312"/>
    </row>
    <row r="32" spans="1:113" ht="13.5" customHeight="1" x14ac:dyDescent="0.15">
      <c r="A32" s="62"/>
      <c r="B32" s="313"/>
      <c r="C32" s="314" t="s">
        <v>125</v>
      </c>
      <c r="D32" s="314"/>
      <c r="E32" s="314"/>
      <c r="F32" s="314"/>
      <c r="G32" s="314"/>
      <c r="H32" s="314"/>
      <c r="I32" s="314"/>
      <c r="J32" s="314"/>
      <c r="K32" s="314"/>
      <c r="L32" s="314"/>
      <c r="M32" s="314"/>
      <c r="N32" s="314"/>
      <c r="O32" s="314"/>
      <c r="P32" s="314"/>
      <c r="Q32" s="314"/>
      <c r="R32" s="314"/>
      <c r="S32" s="314"/>
      <c r="U32" s="116" t="s">
        <v>126</v>
      </c>
      <c r="V32" s="116"/>
      <c r="W32" s="116"/>
      <c r="X32" s="116"/>
      <c r="Y32" s="116"/>
      <c r="Z32" s="116"/>
      <c r="AA32" s="116"/>
      <c r="AB32" s="116"/>
      <c r="AC32" s="116"/>
      <c r="AD32" s="116"/>
      <c r="AE32" s="116"/>
      <c r="AF32" s="116"/>
      <c r="AG32" s="116"/>
      <c r="AH32" s="116"/>
      <c r="AI32" s="116"/>
      <c r="AJ32" s="116"/>
      <c r="AK32" s="116"/>
      <c r="AM32" s="116" t="s">
        <v>127</v>
      </c>
      <c r="AN32" s="116"/>
      <c r="AO32" s="116"/>
      <c r="AP32" s="116"/>
      <c r="AQ32" s="116"/>
      <c r="AR32" s="116"/>
      <c r="AS32" s="116"/>
      <c r="AT32" s="116"/>
      <c r="AU32" s="116"/>
      <c r="AV32" s="116"/>
      <c r="AW32" s="116"/>
      <c r="AX32" s="116"/>
      <c r="AY32" s="116"/>
      <c r="AZ32" s="116"/>
      <c r="BA32" s="116"/>
      <c r="BB32" s="116"/>
      <c r="BC32" s="116"/>
      <c r="BE32" s="116" t="s">
        <v>128</v>
      </c>
      <c r="BF32" s="116"/>
      <c r="BG32" s="116"/>
      <c r="BH32" s="116"/>
      <c r="BI32" s="116"/>
      <c r="BJ32" s="116"/>
      <c r="BK32" s="116"/>
      <c r="BL32" s="116"/>
      <c r="BM32" s="116"/>
      <c r="BN32" s="116"/>
      <c r="BO32" s="116"/>
      <c r="BP32" s="116"/>
      <c r="BQ32" s="116"/>
      <c r="BR32" s="116"/>
      <c r="BS32" s="116"/>
      <c r="BT32" s="116"/>
      <c r="BU32" s="116"/>
      <c r="BW32" s="116" t="s">
        <v>129</v>
      </c>
      <c r="BX32" s="116"/>
      <c r="BY32" s="116"/>
      <c r="BZ32" s="116"/>
      <c r="CA32" s="116"/>
      <c r="CB32" s="116"/>
      <c r="CC32" s="116"/>
      <c r="CD32" s="116"/>
      <c r="CE32" s="116"/>
      <c r="CF32" s="116"/>
      <c r="CG32" s="116"/>
      <c r="CH32" s="116"/>
      <c r="CI32" s="116"/>
      <c r="CJ32" s="116"/>
      <c r="CK32" s="116"/>
      <c r="CL32" s="116"/>
      <c r="CM32" s="116"/>
      <c r="CO32" s="116" t="s">
        <v>130</v>
      </c>
      <c r="CP32" s="116"/>
      <c r="CQ32" s="116"/>
      <c r="CR32" s="116"/>
      <c r="CS32" s="116"/>
      <c r="CT32" s="116"/>
      <c r="CU32" s="116"/>
      <c r="CV32" s="116"/>
      <c r="CW32" s="116"/>
      <c r="CX32" s="116"/>
      <c r="CY32" s="116"/>
      <c r="CZ32" s="116"/>
      <c r="DA32" s="116"/>
      <c r="DB32" s="116"/>
      <c r="DC32" s="116"/>
      <c r="DD32" s="116"/>
      <c r="DE32" s="116"/>
      <c r="DI32" s="312"/>
    </row>
    <row r="33" spans="1:113" ht="13.5" customHeight="1" x14ac:dyDescent="0.15">
      <c r="A33" s="62"/>
      <c r="B33" s="313"/>
      <c r="C33" s="135" t="s">
        <v>131</v>
      </c>
      <c r="D33" s="135"/>
      <c r="E33" s="82" t="s">
        <v>132</v>
      </c>
      <c r="F33" s="82"/>
      <c r="G33" s="82"/>
      <c r="H33" s="82"/>
      <c r="I33" s="82"/>
      <c r="J33" s="82"/>
      <c r="K33" s="82"/>
      <c r="L33" s="82"/>
      <c r="M33" s="82"/>
      <c r="N33" s="82"/>
      <c r="O33" s="82"/>
      <c r="P33" s="82"/>
      <c r="Q33" s="82"/>
      <c r="R33" s="82"/>
      <c r="S33" s="82"/>
      <c r="T33" s="315"/>
      <c r="U33" s="135" t="s">
        <v>131</v>
      </c>
      <c r="V33" s="135"/>
      <c r="W33" s="82" t="s">
        <v>132</v>
      </c>
      <c r="X33" s="82"/>
      <c r="Y33" s="82"/>
      <c r="Z33" s="82"/>
      <c r="AA33" s="82"/>
      <c r="AB33" s="82"/>
      <c r="AC33" s="82"/>
      <c r="AD33" s="82"/>
      <c r="AE33" s="82"/>
      <c r="AF33" s="82"/>
      <c r="AG33" s="82"/>
      <c r="AH33" s="82"/>
      <c r="AI33" s="82"/>
      <c r="AJ33" s="82"/>
      <c r="AK33" s="82"/>
      <c r="AL33" s="315"/>
      <c r="AM33" s="135" t="s">
        <v>131</v>
      </c>
      <c r="AN33" s="135"/>
      <c r="AO33" s="82" t="s">
        <v>132</v>
      </c>
      <c r="AP33" s="82"/>
      <c r="AQ33" s="82"/>
      <c r="AR33" s="82"/>
      <c r="AS33" s="82"/>
      <c r="AT33" s="82"/>
      <c r="AU33" s="82"/>
      <c r="AV33" s="82"/>
      <c r="AW33" s="82"/>
      <c r="AX33" s="82"/>
      <c r="AY33" s="82"/>
      <c r="AZ33" s="82"/>
      <c r="BA33" s="82"/>
      <c r="BB33" s="82"/>
      <c r="BC33" s="82"/>
      <c r="BD33" s="316"/>
      <c r="BE33" s="82" t="s">
        <v>133</v>
      </c>
      <c r="BF33" s="82"/>
      <c r="BG33" s="82" t="s">
        <v>134</v>
      </c>
      <c r="BH33" s="82"/>
      <c r="BI33" s="82"/>
      <c r="BJ33" s="82"/>
      <c r="BK33" s="82"/>
      <c r="BL33" s="82"/>
      <c r="BM33" s="82"/>
      <c r="BN33" s="82"/>
      <c r="BO33" s="82"/>
      <c r="BP33" s="82"/>
      <c r="BQ33" s="82"/>
      <c r="BR33" s="82"/>
      <c r="BS33" s="82"/>
      <c r="BT33" s="82"/>
      <c r="BU33" s="82"/>
      <c r="BV33" s="316"/>
      <c r="BW33" s="135" t="s">
        <v>133</v>
      </c>
      <c r="BX33" s="135"/>
      <c r="BY33" s="82" t="s">
        <v>135</v>
      </c>
      <c r="BZ33" s="82"/>
      <c r="CA33" s="82"/>
      <c r="CB33" s="82"/>
      <c r="CC33" s="82"/>
      <c r="CD33" s="82"/>
      <c r="CE33" s="82"/>
      <c r="CF33" s="82"/>
      <c r="CG33" s="82"/>
      <c r="CH33" s="82"/>
      <c r="CI33" s="82"/>
      <c r="CJ33" s="82"/>
      <c r="CK33" s="82"/>
      <c r="CL33" s="82"/>
      <c r="CM33" s="82"/>
      <c r="CN33" s="315"/>
      <c r="CO33" s="135" t="s">
        <v>131</v>
      </c>
      <c r="CP33" s="135"/>
      <c r="CQ33" s="82" t="s">
        <v>136</v>
      </c>
      <c r="CR33" s="82"/>
      <c r="CS33" s="82"/>
      <c r="CT33" s="82"/>
      <c r="CU33" s="82"/>
      <c r="CV33" s="82"/>
      <c r="CW33" s="82"/>
      <c r="CX33" s="82"/>
      <c r="CY33" s="82"/>
      <c r="CZ33" s="82"/>
      <c r="DA33" s="82"/>
      <c r="DB33" s="82"/>
      <c r="DC33" s="82"/>
      <c r="DD33" s="82"/>
      <c r="DE33" s="82"/>
      <c r="DF33" s="315"/>
      <c r="DG33" s="317" t="s">
        <v>137</v>
      </c>
      <c r="DH33" s="317"/>
      <c r="DI33" s="318"/>
    </row>
    <row r="34" spans="1:113" ht="32.25" customHeight="1" x14ac:dyDescent="0.15">
      <c r="A34" s="62"/>
      <c r="B34" s="313"/>
      <c r="C34" s="319">
        <f>IF(E34="","",1)</f>
        <v>1</v>
      </c>
      <c r="D34" s="319"/>
      <c r="E34" s="320" t="str">
        <f>IF('各会計、関係団体の財政状況及び健全化判断比率'!B7="","",'各会計、関係団体の財政状況及び健全化判断比率'!B7)</f>
        <v>一般会計</v>
      </c>
      <c r="F34" s="320"/>
      <c r="G34" s="320"/>
      <c r="H34" s="320"/>
      <c r="I34" s="320"/>
      <c r="J34" s="320"/>
      <c r="K34" s="320"/>
      <c r="L34" s="320"/>
      <c r="M34" s="320"/>
      <c r="N34" s="320"/>
      <c r="O34" s="320"/>
      <c r="P34" s="320"/>
      <c r="Q34" s="320"/>
      <c r="R34" s="320"/>
      <c r="S34" s="320"/>
      <c r="T34" s="62"/>
      <c r="U34" s="319">
        <f>IF(W34="","",MAX(C34:D43)+1)</f>
        <v>5</v>
      </c>
      <c r="V34" s="319"/>
      <c r="W34" s="320" t="str">
        <f>IF('各会計、関係団体の財政状況及び健全化判断比率'!B28="","",'各会計、関係団体の財政状況及び健全化判断比率'!B28)</f>
        <v>国民健康保険事業特別会計（事業勘定）</v>
      </c>
      <c r="X34" s="320"/>
      <c r="Y34" s="320"/>
      <c r="Z34" s="320"/>
      <c r="AA34" s="320"/>
      <c r="AB34" s="320"/>
      <c r="AC34" s="320"/>
      <c r="AD34" s="320"/>
      <c r="AE34" s="320"/>
      <c r="AF34" s="320"/>
      <c r="AG34" s="320"/>
      <c r="AH34" s="320"/>
      <c r="AI34" s="320"/>
      <c r="AJ34" s="320"/>
      <c r="AK34" s="320"/>
      <c r="AL34" s="62"/>
      <c r="AM34" s="319">
        <f>IF(AO34="","",MAX(C34:D43,U34:V43)+1)</f>
        <v>10</v>
      </c>
      <c r="AN34" s="319"/>
      <c r="AO34" s="320" t="str">
        <f>IF('各会計、関係団体の財政状況及び健全化判断比率'!B33="","",'各会計、関係団体の財政状況及び健全化判断比率'!B33)</f>
        <v>国保京丹波町病院事業会計</v>
      </c>
      <c r="AP34" s="320"/>
      <c r="AQ34" s="320"/>
      <c r="AR34" s="320"/>
      <c r="AS34" s="320"/>
      <c r="AT34" s="320"/>
      <c r="AU34" s="320"/>
      <c r="AV34" s="320"/>
      <c r="AW34" s="320"/>
      <c r="AX34" s="320"/>
      <c r="AY34" s="320"/>
      <c r="AZ34" s="320"/>
      <c r="BA34" s="320"/>
      <c r="BB34" s="320"/>
      <c r="BC34" s="320"/>
      <c r="BD34" s="62"/>
      <c r="BE34" s="319" t="str">
        <f>IF(BG34="","",MAX(C34:D43,U34:V43,AM34:AN43)+1)</f>
        <v/>
      </c>
      <c r="BF34" s="319"/>
      <c r="BG34" s="320"/>
      <c r="BH34" s="320"/>
      <c r="BI34" s="320"/>
      <c r="BJ34" s="320"/>
      <c r="BK34" s="320"/>
      <c r="BL34" s="320"/>
      <c r="BM34" s="320"/>
      <c r="BN34" s="320"/>
      <c r="BO34" s="320"/>
      <c r="BP34" s="320"/>
      <c r="BQ34" s="320"/>
      <c r="BR34" s="320"/>
      <c r="BS34" s="320"/>
      <c r="BT34" s="320"/>
      <c r="BU34" s="320"/>
      <c r="BV34" s="62"/>
      <c r="BW34" s="319">
        <f>IF(BY34="","",MAX(C34:D43,U34:V43,AM34:AN43,BE34:BF43)+1)</f>
        <v>13</v>
      </c>
      <c r="BX34" s="319"/>
      <c r="BY34" s="320" t="str">
        <f>IF('各会計、関係団体の財政状況及び健全化判断比率'!B68="","",'各会計、関係団体の財政状況及び健全化判断比率'!B68)</f>
        <v>国民健康保険南丹病院組合(病院事業会計)</v>
      </c>
      <c r="BZ34" s="320"/>
      <c r="CA34" s="320"/>
      <c r="CB34" s="320"/>
      <c r="CC34" s="320"/>
      <c r="CD34" s="320"/>
      <c r="CE34" s="320"/>
      <c r="CF34" s="320"/>
      <c r="CG34" s="320"/>
      <c r="CH34" s="320"/>
      <c r="CI34" s="320"/>
      <c r="CJ34" s="320"/>
      <c r="CK34" s="320"/>
      <c r="CL34" s="320"/>
      <c r="CM34" s="320"/>
      <c r="CN34" s="62"/>
      <c r="CO34" s="319">
        <f>IF(CQ34="","",MAX(C34:D43,U34:V43,AM34:AN43,BE34:BF43,BW34:BX43)+1)</f>
        <v>23</v>
      </c>
      <c r="CP34" s="319"/>
      <c r="CQ34" s="320" t="str">
        <f>IF('各会計、関係団体の財政状況及び健全化判断比率'!BS7="","",'各会計、関係団体の財政状況及び健全化判断比率'!BS7)</f>
        <v>丹波地域開発</v>
      </c>
      <c r="CR34" s="320"/>
      <c r="CS34" s="320"/>
      <c r="CT34" s="320"/>
      <c r="CU34" s="320"/>
      <c r="CV34" s="320"/>
      <c r="CW34" s="320"/>
      <c r="CX34" s="320"/>
      <c r="CY34" s="320"/>
      <c r="CZ34" s="320"/>
      <c r="DA34" s="320"/>
      <c r="DB34" s="320"/>
      <c r="DC34" s="320"/>
      <c r="DD34" s="320"/>
      <c r="DE34" s="320"/>
      <c r="DG34" s="321" t="str">
        <f>IF('各会計、関係団体の財政状況及び健全化判断比率'!BR7="","",'各会計、関係団体の財政状況及び健全化判断比率'!BR7)</f>
        <v/>
      </c>
      <c r="DH34" s="321"/>
      <c r="DI34" s="318"/>
    </row>
    <row r="35" spans="1:113" ht="32.25" customHeight="1" x14ac:dyDescent="0.15">
      <c r="A35" s="62"/>
      <c r="B35" s="313"/>
      <c r="C35" s="319">
        <f t="shared" ref="C35:C43" si="0">IF(E35="","",C34+1)</f>
        <v>2</v>
      </c>
      <c r="D35" s="319"/>
      <c r="E35" s="320" t="str">
        <f>IF('各会計、関係団体の財政状況及び健全化判断比率'!B8="","",'各会計、関係団体の財政状況及び健全化判断比率'!B8)</f>
        <v>土地取得特別会計</v>
      </c>
      <c r="F35" s="320"/>
      <c r="G35" s="320"/>
      <c r="H35" s="320"/>
      <c r="I35" s="320"/>
      <c r="J35" s="320"/>
      <c r="K35" s="320"/>
      <c r="L35" s="320"/>
      <c r="M35" s="320"/>
      <c r="N35" s="320"/>
      <c r="O35" s="320"/>
      <c r="P35" s="320"/>
      <c r="Q35" s="320"/>
      <c r="R35" s="320"/>
      <c r="S35" s="320"/>
      <c r="T35" s="62"/>
      <c r="U35" s="319">
        <f t="shared" ref="U35:U43" si="1">IF(W35="","",U34+1)</f>
        <v>6</v>
      </c>
      <c r="V35" s="319"/>
      <c r="W35" s="320" t="str">
        <f>IF('各会計、関係団体の財政状況及び健全化判断比率'!B29="","",'各会計、関係団体の財政状況及び健全化判断比率'!B29)</f>
        <v>後期高齢者医療特別会計</v>
      </c>
      <c r="X35" s="320"/>
      <c r="Y35" s="320"/>
      <c r="Z35" s="320"/>
      <c r="AA35" s="320"/>
      <c r="AB35" s="320"/>
      <c r="AC35" s="320"/>
      <c r="AD35" s="320"/>
      <c r="AE35" s="320"/>
      <c r="AF35" s="320"/>
      <c r="AG35" s="320"/>
      <c r="AH35" s="320"/>
      <c r="AI35" s="320"/>
      <c r="AJ35" s="320"/>
      <c r="AK35" s="320"/>
      <c r="AL35" s="62"/>
      <c r="AM35" s="319">
        <f t="shared" ref="AM35:AM43" si="2">IF(AO35="","",AM34+1)</f>
        <v>11</v>
      </c>
      <c r="AN35" s="319"/>
      <c r="AO35" s="320" t="str">
        <f>IF('各会計、関係団体の財政状況及び健全化判断比率'!B34="","",'各会計、関係団体の財政状況及び健全化判断比率'!B34)</f>
        <v>京丹波町水道事業会計</v>
      </c>
      <c r="AP35" s="320"/>
      <c r="AQ35" s="320"/>
      <c r="AR35" s="320"/>
      <c r="AS35" s="320"/>
      <c r="AT35" s="320"/>
      <c r="AU35" s="320"/>
      <c r="AV35" s="320"/>
      <c r="AW35" s="320"/>
      <c r="AX35" s="320"/>
      <c r="AY35" s="320"/>
      <c r="AZ35" s="320"/>
      <c r="BA35" s="320"/>
      <c r="BB35" s="320"/>
      <c r="BC35" s="320"/>
      <c r="BD35" s="62"/>
      <c r="BE35" s="319" t="str">
        <f t="shared" ref="BE35:BE43" si="3">IF(BG35="","",BE34+1)</f>
        <v/>
      </c>
      <c r="BF35" s="319"/>
      <c r="BG35" s="320"/>
      <c r="BH35" s="320"/>
      <c r="BI35" s="320"/>
      <c r="BJ35" s="320"/>
      <c r="BK35" s="320"/>
      <c r="BL35" s="320"/>
      <c r="BM35" s="320"/>
      <c r="BN35" s="320"/>
      <c r="BO35" s="320"/>
      <c r="BP35" s="320"/>
      <c r="BQ35" s="320"/>
      <c r="BR35" s="320"/>
      <c r="BS35" s="320"/>
      <c r="BT35" s="320"/>
      <c r="BU35" s="320"/>
      <c r="BV35" s="62"/>
      <c r="BW35" s="319">
        <f t="shared" ref="BW35:BW43" si="4">IF(BY35="","",BW34+1)</f>
        <v>14</v>
      </c>
      <c r="BX35" s="319"/>
      <c r="BY35" s="320" t="str">
        <f>IF('各会計、関係団体の財政状況及び健全化判断比率'!B69="","",'各会計、関係団体の財政状況及び健全化判断比率'!B69)</f>
        <v>船井郡衛生管理組合(一般会計)</v>
      </c>
      <c r="BZ35" s="320"/>
      <c r="CA35" s="320"/>
      <c r="CB35" s="320"/>
      <c r="CC35" s="320"/>
      <c r="CD35" s="320"/>
      <c r="CE35" s="320"/>
      <c r="CF35" s="320"/>
      <c r="CG35" s="320"/>
      <c r="CH35" s="320"/>
      <c r="CI35" s="320"/>
      <c r="CJ35" s="320"/>
      <c r="CK35" s="320"/>
      <c r="CL35" s="320"/>
      <c r="CM35" s="320"/>
      <c r="CN35" s="62"/>
      <c r="CO35" s="319">
        <f t="shared" ref="CO35:CO43" si="5">IF(CQ35="","",CO34+1)</f>
        <v>24</v>
      </c>
      <c r="CP35" s="319"/>
      <c r="CQ35" s="320" t="str">
        <f>IF('各会計、関係団体の財政状況及び健全化判断比率'!BS8="","",'各会計、関係団体の財政状況及び健全化判断比率'!BS8)</f>
        <v>グランベール京都ゴルフ倶楽部</v>
      </c>
      <c r="CR35" s="320"/>
      <c r="CS35" s="320"/>
      <c r="CT35" s="320"/>
      <c r="CU35" s="320"/>
      <c r="CV35" s="320"/>
      <c r="CW35" s="320"/>
      <c r="CX35" s="320"/>
      <c r="CY35" s="320"/>
      <c r="CZ35" s="320"/>
      <c r="DA35" s="320"/>
      <c r="DB35" s="320"/>
      <c r="DC35" s="320"/>
      <c r="DD35" s="320"/>
      <c r="DE35" s="320"/>
      <c r="DG35" s="321" t="str">
        <f>IF('各会計、関係団体の財政状況及び健全化判断比率'!BR8="","",'各会計、関係団体の財政状況及び健全化判断比率'!BR8)</f>
        <v/>
      </c>
      <c r="DH35" s="321"/>
      <c r="DI35" s="318"/>
    </row>
    <row r="36" spans="1:113" ht="32.25" customHeight="1" x14ac:dyDescent="0.15">
      <c r="A36" s="62"/>
      <c r="B36" s="313"/>
      <c r="C36" s="319">
        <f t="shared" si="0"/>
        <v>3</v>
      </c>
      <c r="D36" s="319"/>
      <c r="E36" s="320" t="str">
        <f>IF('各会計、関係団体の財政状況及び健全化判断比率'!B9="","",'各会計、関係団体の財政状況及び健全化判断比率'!B9)</f>
        <v>育英資金給付事業特別会計</v>
      </c>
      <c r="F36" s="320"/>
      <c r="G36" s="320"/>
      <c r="H36" s="320"/>
      <c r="I36" s="320"/>
      <c r="J36" s="320"/>
      <c r="K36" s="320"/>
      <c r="L36" s="320"/>
      <c r="M36" s="320"/>
      <c r="N36" s="320"/>
      <c r="O36" s="320"/>
      <c r="P36" s="320"/>
      <c r="Q36" s="320"/>
      <c r="R36" s="320"/>
      <c r="S36" s="320"/>
      <c r="T36" s="62"/>
      <c r="U36" s="319">
        <f t="shared" si="1"/>
        <v>7</v>
      </c>
      <c r="V36" s="319"/>
      <c r="W36" s="320" t="str">
        <f>IF('各会計、関係団体の財政状況及び健全化判断比率'!B30="","",'各会計、関係団体の財政状況及び健全化判断比率'!B30)</f>
        <v>介護保険事業特別会計（事業勘定）</v>
      </c>
      <c r="X36" s="320"/>
      <c r="Y36" s="320"/>
      <c r="Z36" s="320"/>
      <c r="AA36" s="320"/>
      <c r="AB36" s="320"/>
      <c r="AC36" s="320"/>
      <c r="AD36" s="320"/>
      <c r="AE36" s="320"/>
      <c r="AF36" s="320"/>
      <c r="AG36" s="320"/>
      <c r="AH36" s="320"/>
      <c r="AI36" s="320"/>
      <c r="AJ36" s="320"/>
      <c r="AK36" s="320"/>
      <c r="AL36" s="62"/>
      <c r="AM36" s="319">
        <f t="shared" si="2"/>
        <v>12</v>
      </c>
      <c r="AN36" s="319"/>
      <c r="AO36" s="320" t="str">
        <f>IF('各会計、関係団体の財政状況及び健全化判断比率'!B35="","",'各会計、関係団体の財政状況及び健全化判断比率'!B35)</f>
        <v>京丹波町下水道事業会計</v>
      </c>
      <c r="AP36" s="320"/>
      <c r="AQ36" s="320"/>
      <c r="AR36" s="320"/>
      <c r="AS36" s="320"/>
      <c r="AT36" s="320"/>
      <c r="AU36" s="320"/>
      <c r="AV36" s="320"/>
      <c r="AW36" s="320"/>
      <c r="AX36" s="320"/>
      <c r="AY36" s="320"/>
      <c r="AZ36" s="320"/>
      <c r="BA36" s="320"/>
      <c r="BB36" s="320"/>
      <c r="BC36" s="320"/>
      <c r="BD36" s="62"/>
      <c r="BE36" s="319" t="str">
        <f t="shared" si="3"/>
        <v/>
      </c>
      <c r="BF36" s="319"/>
      <c r="BG36" s="320"/>
      <c r="BH36" s="320"/>
      <c r="BI36" s="320"/>
      <c r="BJ36" s="320"/>
      <c r="BK36" s="320"/>
      <c r="BL36" s="320"/>
      <c r="BM36" s="320"/>
      <c r="BN36" s="320"/>
      <c r="BO36" s="320"/>
      <c r="BP36" s="320"/>
      <c r="BQ36" s="320"/>
      <c r="BR36" s="320"/>
      <c r="BS36" s="320"/>
      <c r="BT36" s="320"/>
      <c r="BU36" s="320"/>
      <c r="BV36" s="62"/>
      <c r="BW36" s="319">
        <f t="shared" si="4"/>
        <v>15</v>
      </c>
      <c r="BX36" s="319"/>
      <c r="BY36" s="320" t="str">
        <f>IF('各会計、関係団体の財政状況及び健全化判断比率'!B70="","",'各会計、関係団体の財政状況及び健全化判断比率'!B70)</f>
        <v>京都府市町村職員退職手当組合（一般会計）</v>
      </c>
      <c r="BZ36" s="320"/>
      <c r="CA36" s="320"/>
      <c r="CB36" s="320"/>
      <c r="CC36" s="320"/>
      <c r="CD36" s="320"/>
      <c r="CE36" s="320"/>
      <c r="CF36" s="320"/>
      <c r="CG36" s="320"/>
      <c r="CH36" s="320"/>
      <c r="CI36" s="320"/>
      <c r="CJ36" s="320"/>
      <c r="CK36" s="320"/>
      <c r="CL36" s="320"/>
      <c r="CM36" s="320"/>
      <c r="CN36" s="62"/>
      <c r="CO36" s="319">
        <f t="shared" si="5"/>
        <v>25</v>
      </c>
      <c r="CP36" s="319"/>
      <c r="CQ36" s="320" t="str">
        <f>IF('各会計、関係団体の財政状況及び健全化判断比率'!BS9="","",'各会計、関係団体の財政状況及び健全化判断比率'!BS9)</f>
        <v>グリーンランドみずほ</v>
      </c>
      <c r="CR36" s="320"/>
      <c r="CS36" s="320"/>
      <c r="CT36" s="320"/>
      <c r="CU36" s="320"/>
      <c r="CV36" s="320"/>
      <c r="CW36" s="320"/>
      <c r="CX36" s="320"/>
      <c r="CY36" s="320"/>
      <c r="CZ36" s="320"/>
      <c r="DA36" s="320"/>
      <c r="DB36" s="320"/>
      <c r="DC36" s="320"/>
      <c r="DD36" s="320"/>
      <c r="DE36" s="320"/>
      <c r="DG36" s="321" t="str">
        <f>IF('各会計、関係団体の財政状況及び健全化判断比率'!BR9="","",'各会計、関係団体の財政状況及び健全化判断比率'!BR9)</f>
        <v/>
      </c>
      <c r="DH36" s="321"/>
      <c r="DI36" s="318"/>
    </row>
    <row r="37" spans="1:113" ht="32.25" customHeight="1" x14ac:dyDescent="0.15">
      <c r="A37" s="62"/>
      <c r="B37" s="313"/>
      <c r="C37" s="319">
        <f t="shared" si="0"/>
        <v>4</v>
      </c>
      <c r="D37" s="319"/>
      <c r="E37" s="320" t="str">
        <f>IF('各会計、関係団体の財政状況及び健全化判断比率'!B10="","",'各会計、関係団体の財政状況及び健全化判断比率'!B10)</f>
        <v>町営バス運行事業特別会計</v>
      </c>
      <c r="F37" s="320"/>
      <c r="G37" s="320"/>
      <c r="H37" s="320"/>
      <c r="I37" s="320"/>
      <c r="J37" s="320"/>
      <c r="K37" s="320"/>
      <c r="L37" s="320"/>
      <c r="M37" s="320"/>
      <c r="N37" s="320"/>
      <c r="O37" s="320"/>
      <c r="P37" s="320"/>
      <c r="Q37" s="320"/>
      <c r="R37" s="320"/>
      <c r="S37" s="320"/>
      <c r="T37" s="62"/>
      <c r="U37" s="319">
        <f t="shared" si="1"/>
        <v>8</v>
      </c>
      <c r="V37" s="319"/>
      <c r="W37" s="320" t="str">
        <f>IF('各会計、関係団体の財政状況及び健全化判断比率'!B31="","",'各会計、関係団体の財政状況及び健全化判断比率'!B31)</f>
        <v>介護保険事業特別会計（サービス勘定）</v>
      </c>
      <c r="X37" s="320"/>
      <c r="Y37" s="320"/>
      <c r="Z37" s="320"/>
      <c r="AA37" s="320"/>
      <c r="AB37" s="320"/>
      <c r="AC37" s="320"/>
      <c r="AD37" s="320"/>
      <c r="AE37" s="320"/>
      <c r="AF37" s="320"/>
      <c r="AG37" s="320"/>
      <c r="AH37" s="320"/>
      <c r="AI37" s="320"/>
      <c r="AJ37" s="320"/>
      <c r="AK37" s="320"/>
      <c r="AL37" s="62"/>
      <c r="AM37" s="319" t="str">
        <f t="shared" si="2"/>
        <v/>
      </c>
      <c r="AN37" s="319"/>
      <c r="AO37" s="320"/>
      <c r="AP37" s="320"/>
      <c r="AQ37" s="320"/>
      <c r="AR37" s="320"/>
      <c r="AS37" s="320"/>
      <c r="AT37" s="320"/>
      <c r="AU37" s="320"/>
      <c r="AV37" s="320"/>
      <c r="AW37" s="320"/>
      <c r="AX37" s="320"/>
      <c r="AY37" s="320"/>
      <c r="AZ37" s="320"/>
      <c r="BA37" s="320"/>
      <c r="BB37" s="320"/>
      <c r="BC37" s="320"/>
      <c r="BD37" s="62"/>
      <c r="BE37" s="319" t="str">
        <f t="shared" si="3"/>
        <v/>
      </c>
      <c r="BF37" s="319"/>
      <c r="BG37" s="320"/>
      <c r="BH37" s="320"/>
      <c r="BI37" s="320"/>
      <c r="BJ37" s="320"/>
      <c r="BK37" s="320"/>
      <c r="BL37" s="320"/>
      <c r="BM37" s="320"/>
      <c r="BN37" s="320"/>
      <c r="BO37" s="320"/>
      <c r="BP37" s="320"/>
      <c r="BQ37" s="320"/>
      <c r="BR37" s="320"/>
      <c r="BS37" s="320"/>
      <c r="BT37" s="320"/>
      <c r="BU37" s="320"/>
      <c r="BV37" s="62"/>
      <c r="BW37" s="319">
        <f t="shared" si="4"/>
        <v>16</v>
      </c>
      <c r="BX37" s="319"/>
      <c r="BY37" s="320" t="str">
        <f>IF('各会計、関係団体の財政状況及び健全化判断比率'!B71="","",'各会計、関係団体の財政状況及び健全化判断比率'!B71)</f>
        <v>京都府市町村議会議員公務災害補償等組合(一般会計)</v>
      </c>
      <c r="BZ37" s="320"/>
      <c r="CA37" s="320"/>
      <c r="CB37" s="320"/>
      <c r="CC37" s="320"/>
      <c r="CD37" s="320"/>
      <c r="CE37" s="320"/>
      <c r="CF37" s="320"/>
      <c r="CG37" s="320"/>
      <c r="CH37" s="320"/>
      <c r="CI37" s="320"/>
      <c r="CJ37" s="320"/>
      <c r="CK37" s="320"/>
      <c r="CL37" s="320"/>
      <c r="CM37" s="320"/>
      <c r="CN37" s="62"/>
      <c r="CO37" s="319">
        <f t="shared" si="5"/>
        <v>26</v>
      </c>
      <c r="CP37" s="319"/>
      <c r="CQ37" s="320" t="str">
        <f>IF('各会計、関係団体の財政状況及び健全化判断比率'!BS10="","",'各会計、関係団体の財政状況及び健全化判断比率'!BS10)</f>
        <v>瑞穂農林</v>
      </c>
      <c r="CR37" s="320"/>
      <c r="CS37" s="320"/>
      <c r="CT37" s="320"/>
      <c r="CU37" s="320"/>
      <c r="CV37" s="320"/>
      <c r="CW37" s="320"/>
      <c r="CX37" s="320"/>
      <c r="CY37" s="320"/>
      <c r="CZ37" s="320"/>
      <c r="DA37" s="320"/>
      <c r="DB37" s="320"/>
      <c r="DC37" s="320"/>
      <c r="DD37" s="320"/>
      <c r="DE37" s="320"/>
      <c r="DG37" s="321" t="str">
        <f>IF('各会計、関係団体の財政状況及び健全化判断比率'!BR10="","",'各会計、関係団体の財政状況及び健全化判断比率'!BR10)</f>
        <v/>
      </c>
      <c r="DH37" s="321"/>
      <c r="DI37" s="318"/>
    </row>
    <row r="38" spans="1:113" ht="32.25" customHeight="1" x14ac:dyDescent="0.15">
      <c r="A38" s="62"/>
      <c r="B38" s="313"/>
      <c r="C38" s="319" t="str">
        <f t="shared" si="0"/>
        <v/>
      </c>
      <c r="D38" s="319"/>
      <c r="E38" s="320" t="str">
        <f>IF('各会計、関係団体の財政状況及び健全化判断比率'!B11="","",'各会計、関係団体の財政状況及び健全化判断比率'!B11)</f>
        <v/>
      </c>
      <c r="F38" s="320"/>
      <c r="G38" s="320"/>
      <c r="H38" s="320"/>
      <c r="I38" s="320"/>
      <c r="J38" s="320"/>
      <c r="K38" s="320"/>
      <c r="L38" s="320"/>
      <c r="M38" s="320"/>
      <c r="N38" s="320"/>
      <c r="O38" s="320"/>
      <c r="P38" s="320"/>
      <c r="Q38" s="320"/>
      <c r="R38" s="320"/>
      <c r="S38" s="320"/>
      <c r="T38" s="62"/>
      <c r="U38" s="319">
        <f t="shared" si="1"/>
        <v>9</v>
      </c>
      <c r="V38" s="319"/>
      <c r="W38" s="320" t="str">
        <f>IF('各会計、関係団体の財政状況及び健全化判断比率'!B32="","",'各会計、関係団体の財政状況及び健全化判断比率'!B32)</f>
        <v>介護保険事業特別会計（老人保健施設サービス勘定）</v>
      </c>
      <c r="X38" s="320"/>
      <c r="Y38" s="320"/>
      <c r="Z38" s="320"/>
      <c r="AA38" s="320"/>
      <c r="AB38" s="320"/>
      <c r="AC38" s="320"/>
      <c r="AD38" s="320"/>
      <c r="AE38" s="320"/>
      <c r="AF38" s="320"/>
      <c r="AG38" s="320"/>
      <c r="AH38" s="320"/>
      <c r="AI38" s="320"/>
      <c r="AJ38" s="320"/>
      <c r="AK38" s="320"/>
      <c r="AL38" s="62"/>
      <c r="AM38" s="319" t="str">
        <f t="shared" si="2"/>
        <v/>
      </c>
      <c r="AN38" s="319"/>
      <c r="AO38" s="320"/>
      <c r="AP38" s="320"/>
      <c r="AQ38" s="320"/>
      <c r="AR38" s="320"/>
      <c r="AS38" s="320"/>
      <c r="AT38" s="320"/>
      <c r="AU38" s="320"/>
      <c r="AV38" s="320"/>
      <c r="AW38" s="320"/>
      <c r="AX38" s="320"/>
      <c r="AY38" s="320"/>
      <c r="AZ38" s="320"/>
      <c r="BA38" s="320"/>
      <c r="BB38" s="320"/>
      <c r="BC38" s="320"/>
      <c r="BD38" s="62"/>
      <c r="BE38" s="319" t="str">
        <f t="shared" si="3"/>
        <v/>
      </c>
      <c r="BF38" s="319"/>
      <c r="BG38" s="320"/>
      <c r="BH38" s="320"/>
      <c r="BI38" s="320"/>
      <c r="BJ38" s="320"/>
      <c r="BK38" s="320"/>
      <c r="BL38" s="320"/>
      <c r="BM38" s="320"/>
      <c r="BN38" s="320"/>
      <c r="BO38" s="320"/>
      <c r="BP38" s="320"/>
      <c r="BQ38" s="320"/>
      <c r="BR38" s="320"/>
      <c r="BS38" s="320"/>
      <c r="BT38" s="320"/>
      <c r="BU38" s="320"/>
      <c r="BV38" s="62"/>
      <c r="BW38" s="319">
        <f t="shared" si="4"/>
        <v>17</v>
      </c>
      <c r="BX38" s="319"/>
      <c r="BY38" s="320" t="str">
        <f>IF('各会計、関係団体の財政状況及び健全化判断比率'!B72="","",'各会計、関係団体の財政状況及び健全化判断比率'!B72)</f>
        <v>京都中部広域消防組合(一般会計)</v>
      </c>
      <c r="BZ38" s="320"/>
      <c r="CA38" s="320"/>
      <c r="CB38" s="320"/>
      <c r="CC38" s="320"/>
      <c r="CD38" s="320"/>
      <c r="CE38" s="320"/>
      <c r="CF38" s="320"/>
      <c r="CG38" s="320"/>
      <c r="CH38" s="320"/>
      <c r="CI38" s="320"/>
      <c r="CJ38" s="320"/>
      <c r="CK38" s="320"/>
      <c r="CL38" s="320"/>
      <c r="CM38" s="320"/>
      <c r="CN38" s="62"/>
      <c r="CO38" s="319">
        <f t="shared" si="5"/>
        <v>27</v>
      </c>
      <c r="CP38" s="319"/>
      <c r="CQ38" s="320" t="str">
        <f>IF('各会計、関係団体の財政状況及び健全化判断比率'!BS11="","",'各会計、関係団体の財政状況及び健全化判断比率'!BS11)</f>
        <v>和知ふるさと振興センター</v>
      </c>
      <c r="CR38" s="320"/>
      <c r="CS38" s="320"/>
      <c r="CT38" s="320"/>
      <c r="CU38" s="320"/>
      <c r="CV38" s="320"/>
      <c r="CW38" s="320"/>
      <c r="CX38" s="320"/>
      <c r="CY38" s="320"/>
      <c r="CZ38" s="320"/>
      <c r="DA38" s="320"/>
      <c r="DB38" s="320"/>
      <c r="DC38" s="320"/>
      <c r="DD38" s="320"/>
      <c r="DE38" s="320"/>
      <c r="DG38" s="321" t="str">
        <f>IF('各会計、関係団体の財政状況及び健全化判断比率'!BR11="","",'各会計、関係団体の財政状況及び健全化判断比率'!BR11)</f>
        <v/>
      </c>
      <c r="DH38" s="321"/>
      <c r="DI38" s="318"/>
    </row>
    <row r="39" spans="1:113" ht="32.25" customHeight="1" x14ac:dyDescent="0.15">
      <c r="A39" s="62"/>
      <c r="B39" s="313"/>
      <c r="C39" s="319" t="str">
        <f t="shared" si="0"/>
        <v/>
      </c>
      <c r="D39" s="319"/>
      <c r="E39" s="320" t="str">
        <f>IF('各会計、関係団体の財政状況及び健全化判断比率'!B12="","",'各会計、関係団体の財政状況及び健全化判断比率'!B12)</f>
        <v/>
      </c>
      <c r="F39" s="320"/>
      <c r="G39" s="320"/>
      <c r="H39" s="320"/>
      <c r="I39" s="320"/>
      <c r="J39" s="320"/>
      <c r="K39" s="320"/>
      <c r="L39" s="320"/>
      <c r="M39" s="320"/>
      <c r="N39" s="320"/>
      <c r="O39" s="320"/>
      <c r="P39" s="320"/>
      <c r="Q39" s="320"/>
      <c r="R39" s="320"/>
      <c r="S39" s="320"/>
      <c r="T39" s="62"/>
      <c r="U39" s="319" t="str">
        <f t="shared" si="1"/>
        <v/>
      </c>
      <c r="V39" s="319"/>
      <c r="W39" s="320"/>
      <c r="X39" s="320"/>
      <c r="Y39" s="320"/>
      <c r="Z39" s="320"/>
      <c r="AA39" s="320"/>
      <c r="AB39" s="320"/>
      <c r="AC39" s="320"/>
      <c r="AD39" s="320"/>
      <c r="AE39" s="320"/>
      <c r="AF39" s="320"/>
      <c r="AG39" s="320"/>
      <c r="AH39" s="320"/>
      <c r="AI39" s="320"/>
      <c r="AJ39" s="320"/>
      <c r="AK39" s="320"/>
      <c r="AL39" s="62"/>
      <c r="AM39" s="319" t="str">
        <f t="shared" si="2"/>
        <v/>
      </c>
      <c r="AN39" s="319"/>
      <c r="AO39" s="320"/>
      <c r="AP39" s="320"/>
      <c r="AQ39" s="320"/>
      <c r="AR39" s="320"/>
      <c r="AS39" s="320"/>
      <c r="AT39" s="320"/>
      <c r="AU39" s="320"/>
      <c r="AV39" s="320"/>
      <c r="AW39" s="320"/>
      <c r="AX39" s="320"/>
      <c r="AY39" s="320"/>
      <c r="AZ39" s="320"/>
      <c r="BA39" s="320"/>
      <c r="BB39" s="320"/>
      <c r="BC39" s="320"/>
      <c r="BD39" s="62"/>
      <c r="BE39" s="319" t="str">
        <f t="shared" si="3"/>
        <v/>
      </c>
      <c r="BF39" s="319"/>
      <c r="BG39" s="320"/>
      <c r="BH39" s="320"/>
      <c r="BI39" s="320"/>
      <c r="BJ39" s="320"/>
      <c r="BK39" s="320"/>
      <c r="BL39" s="320"/>
      <c r="BM39" s="320"/>
      <c r="BN39" s="320"/>
      <c r="BO39" s="320"/>
      <c r="BP39" s="320"/>
      <c r="BQ39" s="320"/>
      <c r="BR39" s="320"/>
      <c r="BS39" s="320"/>
      <c r="BT39" s="320"/>
      <c r="BU39" s="320"/>
      <c r="BV39" s="62"/>
      <c r="BW39" s="319">
        <f t="shared" si="4"/>
        <v>18</v>
      </c>
      <c r="BX39" s="319"/>
      <c r="BY39" s="320" t="str">
        <f>IF('各会計、関係団体の財政状況及び健全化判断比率'!B73="","",'各会計、関係団体の財政状況及び健全化判断比率'!B73)</f>
        <v>京都府自治会館管理組合(一般会計)</v>
      </c>
      <c r="BZ39" s="320"/>
      <c r="CA39" s="320"/>
      <c r="CB39" s="320"/>
      <c r="CC39" s="320"/>
      <c r="CD39" s="320"/>
      <c r="CE39" s="320"/>
      <c r="CF39" s="320"/>
      <c r="CG39" s="320"/>
      <c r="CH39" s="320"/>
      <c r="CI39" s="320"/>
      <c r="CJ39" s="320"/>
      <c r="CK39" s="320"/>
      <c r="CL39" s="320"/>
      <c r="CM39" s="320"/>
      <c r="CN39" s="62"/>
      <c r="CO39" s="319">
        <f t="shared" si="5"/>
        <v>28</v>
      </c>
      <c r="CP39" s="319"/>
      <c r="CQ39" s="320" t="str">
        <f>IF('各会計、関係団体の財政状況及び健全化判断比率'!BS12="","",'各会計、関係団体の財政状況及び健全化判断比率'!BS12)</f>
        <v>京都府立丹波自然運動公園協力会</v>
      </c>
      <c r="CR39" s="320"/>
      <c r="CS39" s="320"/>
      <c r="CT39" s="320"/>
      <c r="CU39" s="320"/>
      <c r="CV39" s="320"/>
      <c r="CW39" s="320"/>
      <c r="CX39" s="320"/>
      <c r="CY39" s="320"/>
      <c r="CZ39" s="320"/>
      <c r="DA39" s="320"/>
      <c r="DB39" s="320"/>
      <c r="DC39" s="320"/>
      <c r="DD39" s="320"/>
      <c r="DE39" s="320"/>
      <c r="DG39" s="321" t="str">
        <f>IF('各会計、関係団体の財政状況及び健全化判断比率'!BR12="","",'各会計、関係団体の財政状況及び健全化判断比率'!BR12)</f>
        <v/>
      </c>
      <c r="DH39" s="321"/>
      <c r="DI39" s="318"/>
    </row>
    <row r="40" spans="1:113" ht="32.25" customHeight="1" x14ac:dyDescent="0.15">
      <c r="A40" s="62"/>
      <c r="B40" s="313"/>
      <c r="C40" s="319" t="str">
        <f t="shared" si="0"/>
        <v/>
      </c>
      <c r="D40" s="319"/>
      <c r="E40" s="320" t="str">
        <f>IF('各会計、関係団体の財政状況及び健全化判断比率'!B13="","",'各会計、関係団体の財政状況及び健全化判断比率'!B13)</f>
        <v/>
      </c>
      <c r="F40" s="320"/>
      <c r="G40" s="320"/>
      <c r="H40" s="320"/>
      <c r="I40" s="320"/>
      <c r="J40" s="320"/>
      <c r="K40" s="320"/>
      <c r="L40" s="320"/>
      <c r="M40" s="320"/>
      <c r="N40" s="320"/>
      <c r="O40" s="320"/>
      <c r="P40" s="320"/>
      <c r="Q40" s="320"/>
      <c r="R40" s="320"/>
      <c r="S40" s="320"/>
      <c r="T40" s="62"/>
      <c r="U40" s="319" t="str">
        <f t="shared" si="1"/>
        <v/>
      </c>
      <c r="V40" s="319"/>
      <c r="W40" s="320"/>
      <c r="X40" s="320"/>
      <c r="Y40" s="320"/>
      <c r="Z40" s="320"/>
      <c r="AA40" s="320"/>
      <c r="AB40" s="320"/>
      <c r="AC40" s="320"/>
      <c r="AD40" s="320"/>
      <c r="AE40" s="320"/>
      <c r="AF40" s="320"/>
      <c r="AG40" s="320"/>
      <c r="AH40" s="320"/>
      <c r="AI40" s="320"/>
      <c r="AJ40" s="320"/>
      <c r="AK40" s="320"/>
      <c r="AL40" s="62"/>
      <c r="AM40" s="319" t="str">
        <f t="shared" si="2"/>
        <v/>
      </c>
      <c r="AN40" s="319"/>
      <c r="AO40" s="320"/>
      <c r="AP40" s="320"/>
      <c r="AQ40" s="320"/>
      <c r="AR40" s="320"/>
      <c r="AS40" s="320"/>
      <c r="AT40" s="320"/>
      <c r="AU40" s="320"/>
      <c r="AV40" s="320"/>
      <c r="AW40" s="320"/>
      <c r="AX40" s="320"/>
      <c r="AY40" s="320"/>
      <c r="AZ40" s="320"/>
      <c r="BA40" s="320"/>
      <c r="BB40" s="320"/>
      <c r="BC40" s="320"/>
      <c r="BD40" s="62"/>
      <c r="BE40" s="319" t="str">
        <f t="shared" si="3"/>
        <v/>
      </c>
      <c r="BF40" s="319"/>
      <c r="BG40" s="320"/>
      <c r="BH40" s="320"/>
      <c r="BI40" s="320"/>
      <c r="BJ40" s="320"/>
      <c r="BK40" s="320"/>
      <c r="BL40" s="320"/>
      <c r="BM40" s="320"/>
      <c r="BN40" s="320"/>
      <c r="BO40" s="320"/>
      <c r="BP40" s="320"/>
      <c r="BQ40" s="320"/>
      <c r="BR40" s="320"/>
      <c r="BS40" s="320"/>
      <c r="BT40" s="320"/>
      <c r="BU40" s="320"/>
      <c r="BV40" s="62"/>
      <c r="BW40" s="319">
        <f t="shared" si="4"/>
        <v>19</v>
      </c>
      <c r="BX40" s="319"/>
      <c r="BY40" s="320" t="str">
        <f>IF('各会計、関係団体の財政状況及び健全化判断比率'!B74="","",'各会計、関係団体の財政状況及び健全化判断比率'!B74)</f>
        <v>京都府住宅新築資金等貸付事業管理組合（一般会計）</v>
      </c>
      <c r="BZ40" s="320"/>
      <c r="CA40" s="320"/>
      <c r="CB40" s="320"/>
      <c r="CC40" s="320"/>
      <c r="CD40" s="320"/>
      <c r="CE40" s="320"/>
      <c r="CF40" s="320"/>
      <c r="CG40" s="320"/>
      <c r="CH40" s="320"/>
      <c r="CI40" s="320"/>
      <c r="CJ40" s="320"/>
      <c r="CK40" s="320"/>
      <c r="CL40" s="320"/>
      <c r="CM40" s="320"/>
      <c r="CN40" s="62"/>
      <c r="CO40" s="319">
        <f t="shared" si="5"/>
        <v>29</v>
      </c>
      <c r="CP40" s="319"/>
      <c r="CQ40" s="320" t="str">
        <f>IF('各会計、関係団体の財政状況及び健全化判断比率'!BS13="","",'各会計、関係団体の財政状況及び健全化判断比率'!BS13)</f>
        <v>京丹波農業公社</v>
      </c>
      <c r="CR40" s="320"/>
      <c r="CS40" s="320"/>
      <c r="CT40" s="320"/>
      <c r="CU40" s="320"/>
      <c r="CV40" s="320"/>
      <c r="CW40" s="320"/>
      <c r="CX40" s="320"/>
      <c r="CY40" s="320"/>
      <c r="CZ40" s="320"/>
      <c r="DA40" s="320"/>
      <c r="DB40" s="320"/>
      <c r="DC40" s="320"/>
      <c r="DD40" s="320"/>
      <c r="DE40" s="320"/>
      <c r="DG40" s="321" t="str">
        <f>IF('各会計、関係団体の財政状況及び健全化判断比率'!BR13="","",'各会計、関係団体の財政状況及び健全化判断比率'!BR13)</f>
        <v/>
      </c>
      <c r="DH40" s="321"/>
      <c r="DI40" s="318"/>
    </row>
    <row r="41" spans="1:113" ht="32.25" customHeight="1" x14ac:dyDescent="0.15">
      <c r="A41" s="62"/>
      <c r="B41" s="313"/>
      <c r="C41" s="319" t="str">
        <f t="shared" si="0"/>
        <v/>
      </c>
      <c r="D41" s="319"/>
      <c r="E41" s="320" t="str">
        <f>IF('各会計、関係団体の財政状況及び健全化判断比率'!B14="","",'各会計、関係団体の財政状況及び健全化判断比率'!B14)</f>
        <v/>
      </c>
      <c r="F41" s="320"/>
      <c r="G41" s="320"/>
      <c r="H41" s="320"/>
      <c r="I41" s="320"/>
      <c r="J41" s="320"/>
      <c r="K41" s="320"/>
      <c r="L41" s="320"/>
      <c r="M41" s="320"/>
      <c r="N41" s="320"/>
      <c r="O41" s="320"/>
      <c r="P41" s="320"/>
      <c r="Q41" s="320"/>
      <c r="R41" s="320"/>
      <c r="S41" s="320"/>
      <c r="T41" s="62"/>
      <c r="U41" s="319" t="str">
        <f t="shared" si="1"/>
        <v/>
      </c>
      <c r="V41" s="319"/>
      <c r="W41" s="320"/>
      <c r="X41" s="320"/>
      <c r="Y41" s="320"/>
      <c r="Z41" s="320"/>
      <c r="AA41" s="320"/>
      <c r="AB41" s="320"/>
      <c r="AC41" s="320"/>
      <c r="AD41" s="320"/>
      <c r="AE41" s="320"/>
      <c r="AF41" s="320"/>
      <c r="AG41" s="320"/>
      <c r="AH41" s="320"/>
      <c r="AI41" s="320"/>
      <c r="AJ41" s="320"/>
      <c r="AK41" s="320"/>
      <c r="AL41" s="62"/>
      <c r="AM41" s="319" t="str">
        <f t="shared" si="2"/>
        <v/>
      </c>
      <c r="AN41" s="319"/>
      <c r="AO41" s="320"/>
      <c r="AP41" s="320"/>
      <c r="AQ41" s="320"/>
      <c r="AR41" s="320"/>
      <c r="AS41" s="320"/>
      <c r="AT41" s="320"/>
      <c r="AU41" s="320"/>
      <c r="AV41" s="320"/>
      <c r="AW41" s="320"/>
      <c r="AX41" s="320"/>
      <c r="AY41" s="320"/>
      <c r="AZ41" s="320"/>
      <c r="BA41" s="320"/>
      <c r="BB41" s="320"/>
      <c r="BC41" s="320"/>
      <c r="BD41" s="62"/>
      <c r="BE41" s="319" t="str">
        <f t="shared" si="3"/>
        <v/>
      </c>
      <c r="BF41" s="319"/>
      <c r="BG41" s="320"/>
      <c r="BH41" s="320"/>
      <c r="BI41" s="320"/>
      <c r="BJ41" s="320"/>
      <c r="BK41" s="320"/>
      <c r="BL41" s="320"/>
      <c r="BM41" s="320"/>
      <c r="BN41" s="320"/>
      <c r="BO41" s="320"/>
      <c r="BP41" s="320"/>
      <c r="BQ41" s="320"/>
      <c r="BR41" s="320"/>
      <c r="BS41" s="320"/>
      <c r="BT41" s="320"/>
      <c r="BU41" s="320"/>
      <c r="BV41" s="62"/>
      <c r="BW41" s="319">
        <f t="shared" si="4"/>
        <v>20</v>
      </c>
      <c r="BX41" s="319"/>
      <c r="BY41" s="320" t="str">
        <f>IF('各会計、関係団体の財政状況及び健全化判断比率'!B75="","",'各会計、関係団体の財政状況及び健全化判断比率'!B75)</f>
        <v>京都府住宅新築資金等貸付事業管理組合（特別会計）</v>
      </c>
      <c r="BZ41" s="320"/>
      <c r="CA41" s="320"/>
      <c r="CB41" s="320"/>
      <c r="CC41" s="320"/>
      <c r="CD41" s="320"/>
      <c r="CE41" s="320"/>
      <c r="CF41" s="320"/>
      <c r="CG41" s="320"/>
      <c r="CH41" s="320"/>
      <c r="CI41" s="320"/>
      <c r="CJ41" s="320"/>
      <c r="CK41" s="320"/>
      <c r="CL41" s="320"/>
      <c r="CM41" s="320"/>
      <c r="CN41" s="62"/>
      <c r="CO41" s="319" t="str">
        <f t="shared" si="5"/>
        <v/>
      </c>
      <c r="CP41" s="319"/>
      <c r="CQ41" s="320" t="str">
        <f>IF('各会計、関係団体の財政状況及び健全化判断比率'!BS14="","",'各会計、関係団体の財政状況及び健全化判断比率'!BS14)</f>
        <v/>
      </c>
      <c r="CR41" s="320"/>
      <c r="CS41" s="320"/>
      <c r="CT41" s="320"/>
      <c r="CU41" s="320"/>
      <c r="CV41" s="320"/>
      <c r="CW41" s="320"/>
      <c r="CX41" s="320"/>
      <c r="CY41" s="320"/>
      <c r="CZ41" s="320"/>
      <c r="DA41" s="320"/>
      <c r="DB41" s="320"/>
      <c r="DC41" s="320"/>
      <c r="DD41" s="320"/>
      <c r="DE41" s="320"/>
      <c r="DG41" s="321" t="str">
        <f>IF('各会計、関係団体の財政状況及び健全化判断比率'!BR14="","",'各会計、関係団体の財政状況及び健全化判断比率'!BR14)</f>
        <v/>
      </c>
      <c r="DH41" s="321"/>
      <c r="DI41" s="318"/>
    </row>
    <row r="42" spans="1:113" ht="32.25" customHeight="1" x14ac:dyDescent="0.15">
      <c r="B42" s="313"/>
      <c r="C42" s="319" t="str">
        <f t="shared" si="0"/>
        <v/>
      </c>
      <c r="D42" s="319"/>
      <c r="E42" s="320" t="str">
        <f>IF('各会計、関係団体の財政状況及び健全化判断比率'!B15="","",'各会計、関係団体の財政状況及び健全化判断比率'!B15)</f>
        <v/>
      </c>
      <c r="F42" s="320"/>
      <c r="G42" s="320"/>
      <c r="H42" s="320"/>
      <c r="I42" s="320"/>
      <c r="J42" s="320"/>
      <c r="K42" s="320"/>
      <c r="L42" s="320"/>
      <c r="M42" s="320"/>
      <c r="N42" s="320"/>
      <c r="O42" s="320"/>
      <c r="P42" s="320"/>
      <c r="Q42" s="320"/>
      <c r="R42" s="320"/>
      <c r="S42" s="320"/>
      <c r="T42" s="62"/>
      <c r="U42" s="319" t="str">
        <f t="shared" si="1"/>
        <v/>
      </c>
      <c r="V42" s="319"/>
      <c r="W42" s="320"/>
      <c r="X42" s="320"/>
      <c r="Y42" s="320"/>
      <c r="Z42" s="320"/>
      <c r="AA42" s="320"/>
      <c r="AB42" s="320"/>
      <c r="AC42" s="320"/>
      <c r="AD42" s="320"/>
      <c r="AE42" s="320"/>
      <c r="AF42" s="320"/>
      <c r="AG42" s="320"/>
      <c r="AH42" s="320"/>
      <c r="AI42" s="320"/>
      <c r="AJ42" s="320"/>
      <c r="AK42" s="320"/>
      <c r="AL42" s="62"/>
      <c r="AM42" s="319" t="str">
        <f t="shared" si="2"/>
        <v/>
      </c>
      <c r="AN42" s="319"/>
      <c r="AO42" s="320"/>
      <c r="AP42" s="320"/>
      <c r="AQ42" s="320"/>
      <c r="AR42" s="320"/>
      <c r="AS42" s="320"/>
      <c r="AT42" s="320"/>
      <c r="AU42" s="320"/>
      <c r="AV42" s="320"/>
      <c r="AW42" s="320"/>
      <c r="AX42" s="320"/>
      <c r="AY42" s="320"/>
      <c r="AZ42" s="320"/>
      <c r="BA42" s="320"/>
      <c r="BB42" s="320"/>
      <c r="BC42" s="320"/>
      <c r="BD42" s="62"/>
      <c r="BE42" s="319" t="str">
        <f t="shared" si="3"/>
        <v/>
      </c>
      <c r="BF42" s="319"/>
      <c r="BG42" s="320"/>
      <c r="BH42" s="320"/>
      <c r="BI42" s="320"/>
      <c r="BJ42" s="320"/>
      <c r="BK42" s="320"/>
      <c r="BL42" s="320"/>
      <c r="BM42" s="320"/>
      <c r="BN42" s="320"/>
      <c r="BO42" s="320"/>
      <c r="BP42" s="320"/>
      <c r="BQ42" s="320"/>
      <c r="BR42" s="320"/>
      <c r="BS42" s="320"/>
      <c r="BT42" s="320"/>
      <c r="BU42" s="320"/>
      <c r="BV42" s="62"/>
      <c r="BW42" s="319">
        <f t="shared" si="4"/>
        <v>21</v>
      </c>
      <c r="BX42" s="319"/>
      <c r="BY42" s="320" t="str">
        <f>IF('各会計、関係団体の財政状況及び健全化判断比率'!B76="","",'各会計、関係団体の財政状況及び健全化判断比率'!B76)</f>
        <v>京都府後期高齢者医療広域連合（一般会計）</v>
      </c>
      <c r="BZ42" s="320"/>
      <c r="CA42" s="320"/>
      <c r="CB42" s="320"/>
      <c r="CC42" s="320"/>
      <c r="CD42" s="320"/>
      <c r="CE42" s="320"/>
      <c r="CF42" s="320"/>
      <c r="CG42" s="320"/>
      <c r="CH42" s="320"/>
      <c r="CI42" s="320"/>
      <c r="CJ42" s="320"/>
      <c r="CK42" s="320"/>
      <c r="CL42" s="320"/>
      <c r="CM42" s="320"/>
      <c r="CN42" s="62"/>
      <c r="CO42" s="319" t="str">
        <f t="shared" si="5"/>
        <v/>
      </c>
      <c r="CP42" s="319"/>
      <c r="CQ42" s="320" t="str">
        <f>IF('各会計、関係団体の財政状況及び健全化判断比率'!BS15="","",'各会計、関係団体の財政状況及び健全化判断比率'!BS15)</f>
        <v/>
      </c>
      <c r="CR42" s="320"/>
      <c r="CS42" s="320"/>
      <c r="CT42" s="320"/>
      <c r="CU42" s="320"/>
      <c r="CV42" s="320"/>
      <c r="CW42" s="320"/>
      <c r="CX42" s="320"/>
      <c r="CY42" s="320"/>
      <c r="CZ42" s="320"/>
      <c r="DA42" s="320"/>
      <c r="DB42" s="320"/>
      <c r="DC42" s="320"/>
      <c r="DD42" s="320"/>
      <c r="DE42" s="320"/>
      <c r="DG42" s="321" t="str">
        <f>IF('各会計、関係団体の財政状況及び健全化判断比率'!BR15="","",'各会計、関係団体の財政状況及び健全化判断比率'!BR15)</f>
        <v/>
      </c>
      <c r="DH42" s="321"/>
      <c r="DI42" s="318"/>
    </row>
    <row r="43" spans="1:113" ht="32.25" customHeight="1" x14ac:dyDescent="0.15">
      <c r="B43" s="313"/>
      <c r="C43" s="319" t="str">
        <f t="shared" si="0"/>
        <v/>
      </c>
      <c r="D43" s="319"/>
      <c r="E43" s="320" t="str">
        <f>IF('各会計、関係団体の財政状況及び健全化判断比率'!B16="","",'各会計、関係団体の財政状況及び健全化判断比率'!B16)</f>
        <v/>
      </c>
      <c r="F43" s="320"/>
      <c r="G43" s="320"/>
      <c r="H43" s="320"/>
      <c r="I43" s="320"/>
      <c r="J43" s="320"/>
      <c r="K43" s="320"/>
      <c r="L43" s="320"/>
      <c r="M43" s="320"/>
      <c r="N43" s="320"/>
      <c r="O43" s="320"/>
      <c r="P43" s="320"/>
      <c r="Q43" s="320"/>
      <c r="R43" s="320"/>
      <c r="S43" s="320"/>
      <c r="T43" s="62"/>
      <c r="U43" s="319" t="str">
        <f t="shared" si="1"/>
        <v/>
      </c>
      <c r="V43" s="319"/>
      <c r="W43" s="320"/>
      <c r="X43" s="320"/>
      <c r="Y43" s="320"/>
      <c r="Z43" s="320"/>
      <c r="AA43" s="320"/>
      <c r="AB43" s="320"/>
      <c r="AC43" s="320"/>
      <c r="AD43" s="320"/>
      <c r="AE43" s="320"/>
      <c r="AF43" s="320"/>
      <c r="AG43" s="320"/>
      <c r="AH43" s="320"/>
      <c r="AI43" s="320"/>
      <c r="AJ43" s="320"/>
      <c r="AK43" s="320"/>
      <c r="AL43" s="62"/>
      <c r="AM43" s="319" t="str">
        <f t="shared" si="2"/>
        <v/>
      </c>
      <c r="AN43" s="319"/>
      <c r="AO43" s="320"/>
      <c r="AP43" s="320"/>
      <c r="AQ43" s="320"/>
      <c r="AR43" s="320"/>
      <c r="AS43" s="320"/>
      <c r="AT43" s="320"/>
      <c r="AU43" s="320"/>
      <c r="AV43" s="320"/>
      <c r="AW43" s="320"/>
      <c r="AX43" s="320"/>
      <c r="AY43" s="320"/>
      <c r="AZ43" s="320"/>
      <c r="BA43" s="320"/>
      <c r="BB43" s="320"/>
      <c r="BC43" s="320"/>
      <c r="BD43" s="62"/>
      <c r="BE43" s="319" t="str">
        <f t="shared" si="3"/>
        <v/>
      </c>
      <c r="BF43" s="319"/>
      <c r="BG43" s="320"/>
      <c r="BH43" s="320"/>
      <c r="BI43" s="320"/>
      <c r="BJ43" s="320"/>
      <c r="BK43" s="320"/>
      <c r="BL43" s="320"/>
      <c r="BM43" s="320"/>
      <c r="BN43" s="320"/>
      <c r="BO43" s="320"/>
      <c r="BP43" s="320"/>
      <c r="BQ43" s="320"/>
      <c r="BR43" s="320"/>
      <c r="BS43" s="320"/>
      <c r="BT43" s="320"/>
      <c r="BU43" s="320"/>
      <c r="BV43" s="62"/>
      <c r="BW43" s="319">
        <f t="shared" si="4"/>
        <v>22</v>
      </c>
      <c r="BX43" s="319"/>
      <c r="BY43" s="320" t="str">
        <f>IF('各会計、関係団体の財政状況及び健全化判断比率'!B77="","",'各会計、関係団体の財政状況及び健全化判断比率'!B77)</f>
        <v>京都府後期高齢者医療広域連合（後期高齢者医療特別会計）</v>
      </c>
      <c r="BZ43" s="320"/>
      <c r="CA43" s="320"/>
      <c r="CB43" s="320"/>
      <c r="CC43" s="320"/>
      <c r="CD43" s="320"/>
      <c r="CE43" s="320"/>
      <c r="CF43" s="320"/>
      <c r="CG43" s="320"/>
      <c r="CH43" s="320"/>
      <c r="CI43" s="320"/>
      <c r="CJ43" s="320"/>
      <c r="CK43" s="320"/>
      <c r="CL43" s="320"/>
      <c r="CM43" s="320"/>
      <c r="CN43" s="62"/>
      <c r="CO43" s="319" t="str">
        <f t="shared" si="5"/>
        <v/>
      </c>
      <c r="CP43" s="319"/>
      <c r="CQ43" s="320" t="str">
        <f>IF('各会計、関係団体の財政状況及び健全化判断比率'!BS16="","",'各会計、関係団体の財政状況及び健全化判断比率'!BS16)</f>
        <v/>
      </c>
      <c r="CR43" s="320"/>
      <c r="CS43" s="320"/>
      <c r="CT43" s="320"/>
      <c r="CU43" s="320"/>
      <c r="CV43" s="320"/>
      <c r="CW43" s="320"/>
      <c r="CX43" s="320"/>
      <c r="CY43" s="320"/>
      <c r="CZ43" s="320"/>
      <c r="DA43" s="320"/>
      <c r="DB43" s="320"/>
      <c r="DC43" s="320"/>
      <c r="DD43" s="320"/>
      <c r="DE43" s="320"/>
      <c r="DG43" s="321" t="str">
        <f>IF('各会計、関係団体の財政状況及び健全化判断比率'!BR16="","",'各会計、関係団体の財政状況及び健全化判断比率'!BR16)</f>
        <v/>
      </c>
      <c r="DH43" s="321"/>
      <c r="DI43" s="318"/>
    </row>
    <row r="44" spans="1:113" ht="13.5" customHeight="1" thickBot="1" x14ac:dyDescent="0.2">
      <c r="B44" s="322"/>
      <c r="C44" s="323"/>
      <c r="D44" s="323"/>
      <c r="E44" s="323"/>
      <c r="F44" s="323"/>
      <c r="G44" s="323"/>
      <c r="H44" s="323"/>
      <c r="I44" s="323"/>
      <c r="J44" s="323"/>
      <c r="K44" s="323"/>
      <c r="L44" s="323"/>
      <c r="M44" s="323"/>
      <c r="N44" s="323"/>
      <c r="O44" s="323"/>
      <c r="P44" s="323"/>
      <c r="Q44" s="323"/>
      <c r="R44" s="323"/>
      <c r="S44" s="323"/>
      <c r="T44" s="323"/>
      <c r="U44" s="323"/>
      <c r="V44" s="323"/>
      <c r="W44" s="323"/>
      <c r="X44" s="323"/>
      <c r="Y44" s="323"/>
      <c r="Z44" s="323"/>
      <c r="AA44" s="323"/>
      <c r="AB44" s="323"/>
      <c r="AC44" s="323"/>
      <c r="AD44" s="323"/>
      <c r="AE44" s="323"/>
      <c r="AF44" s="323"/>
      <c r="AG44" s="323"/>
      <c r="AH44" s="323"/>
      <c r="AI44" s="323"/>
      <c r="AJ44" s="323"/>
      <c r="AK44" s="323"/>
      <c r="AL44" s="323"/>
      <c r="AM44" s="323"/>
      <c r="AN44" s="323"/>
      <c r="AO44" s="323"/>
      <c r="AP44" s="323"/>
      <c r="AQ44" s="323"/>
      <c r="AR44" s="323"/>
      <c r="AS44" s="323"/>
      <c r="AT44" s="323"/>
      <c r="AU44" s="323"/>
      <c r="AV44" s="323"/>
      <c r="AW44" s="323"/>
      <c r="AX44" s="323"/>
      <c r="AY44" s="323"/>
      <c r="AZ44" s="323"/>
      <c r="BA44" s="323"/>
      <c r="BB44" s="323"/>
      <c r="BC44" s="323"/>
      <c r="BD44" s="323"/>
      <c r="BE44" s="323"/>
      <c r="BF44" s="323"/>
      <c r="BG44" s="323"/>
      <c r="BH44" s="323"/>
      <c r="BI44" s="323"/>
      <c r="BJ44" s="323"/>
      <c r="BK44" s="323"/>
      <c r="BL44" s="323"/>
      <c r="BM44" s="323"/>
      <c r="BN44" s="323"/>
      <c r="BO44" s="323"/>
      <c r="BP44" s="323"/>
      <c r="BQ44" s="323"/>
      <c r="BR44" s="323"/>
      <c r="BS44" s="323"/>
      <c r="BT44" s="323"/>
      <c r="BU44" s="323"/>
      <c r="BV44" s="323"/>
      <c r="BW44" s="323"/>
      <c r="BX44" s="323"/>
      <c r="BY44" s="323"/>
      <c r="BZ44" s="323"/>
      <c r="CA44" s="323"/>
      <c r="CB44" s="323"/>
      <c r="CC44" s="323"/>
      <c r="CD44" s="323"/>
      <c r="CE44" s="323"/>
      <c r="CF44" s="323"/>
      <c r="CG44" s="323"/>
      <c r="CH44" s="323"/>
      <c r="CI44" s="323"/>
      <c r="CJ44" s="323"/>
      <c r="CK44" s="323"/>
      <c r="CL44" s="323"/>
      <c r="CM44" s="323"/>
      <c r="CN44" s="323"/>
      <c r="CO44" s="323"/>
      <c r="CP44" s="323"/>
      <c r="CQ44" s="323"/>
      <c r="CR44" s="323"/>
      <c r="CS44" s="323"/>
      <c r="CT44" s="323"/>
      <c r="CU44" s="323"/>
      <c r="CV44" s="323"/>
      <c r="CW44" s="323"/>
      <c r="CX44" s="323"/>
      <c r="CY44" s="323"/>
      <c r="CZ44" s="323"/>
      <c r="DA44" s="323"/>
      <c r="DB44" s="323"/>
      <c r="DC44" s="323"/>
      <c r="DD44" s="323"/>
      <c r="DE44" s="323"/>
      <c r="DF44" s="323"/>
      <c r="DG44" s="323"/>
      <c r="DH44" s="323"/>
      <c r="DI44" s="324"/>
    </row>
    <row r="45" spans="1:113" x14ac:dyDescent="0.15"/>
    <row r="46" spans="1:113" x14ac:dyDescent="0.15">
      <c r="B46" s="60" t="s">
        <v>138</v>
      </c>
      <c r="E46" s="325" t="s">
        <v>139</v>
      </c>
      <c r="F46" s="325"/>
      <c r="G46" s="325"/>
      <c r="H46" s="325"/>
      <c r="I46" s="325"/>
      <c r="J46" s="325"/>
      <c r="K46" s="325"/>
      <c r="L46" s="325"/>
      <c r="M46" s="325"/>
      <c r="N46" s="325"/>
      <c r="O46" s="325"/>
      <c r="P46" s="325"/>
      <c r="Q46" s="325"/>
      <c r="R46" s="325"/>
      <c r="S46" s="325"/>
      <c r="T46" s="325"/>
      <c r="U46" s="325"/>
      <c r="V46" s="325"/>
      <c r="W46" s="325"/>
      <c r="X46" s="325"/>
      <c r="Y46" s="325"/>
      <c r="Z46" s="325"/>
      <c r="AA46" s="325"/>
      <c r="AB46" s="325"/>
      <c r="AC46" s="325"/>
      <c r="AD46" s="325"/>
      <c r="AE46" s="325"/>
      <c r="AF46" s="325"/>
      <c r="AG46" s="325"/>
      <c r="AH46" s="325"/>
      <c r="AI46" s="325"/>
      <c r="AJ46" s="325"/>
      <c r="AK46" s="325"/>
      <c r="AL46" s="325"/>
      <c r="AM46" s="325"/>
      <c r="AN46" s="325"/>
      <c r="AO46" s="325"/>
      <c r="AP46" s="325"/>
      <c r="AQ46" s="325"/>
      <c r="AR46" s="325"/>
      <c r="AS46" s="325"/>
      <c r="AT46" s="325"/>
      <c r="AU46" s="325"/>
      <c r="AV46" s="325"/>
      <c r="AW46" s="325"/>
      <c r="AX46" s="325"/>
      <c r="AY46" s="325"/>
      <c r="AZ46" s="325"/>
      <c r="BA46" s="325"/>
      <c r="BB46" s="325"/>
      <c r="BC46" s="325"/>
      <c r="BD46" s="325"/>
      <c r="BE46" s="325"/>
      <c r="BF46" s="325"/>
      <c r="BG46" s="325"/>
      <c r="BH46" s="325"/>
      <c r="BI46" s="325"/>
      <c r="BJ46" s="325"/>
      <c r="BK46" s="325"/>
      <c r="BL46" s="325"/>
      <c r="BM46" s="325"/>
      <c r="BN46" s="325"/>
      <c r="BO46" s="325"/>
      <c r="BP46" s="325"/>
      <c r="BQ46" s="325"/>
      <c r="BR46" s="325"/>
      <c r="BS46" s="325"/>
      <c r="BT46" s="325"/>
      <c r="BU46" s="325"/>
      <c r="BV46" s="325"/>
      <c r="BW46" s="325"/>
      <c r="BX46" s="325"/>
      <c r="BY46" s="325"/>
      <c r="BZ46" s="325"/>
      <c r="CA46" s="325"/>
      <c r="CB46" s="325"/>
      <c r="CC46" s="325"/>
      <c r="CD46" s="325"/>
      <c r="CE46" s="325"/>
      <c r="CF46" s="325"/>
      <c r="CG46" s="325"/>
      <c r="CH46" s="325"/>
      <c r="CI46" s="325"/>
      <c r="CJ46" s="325"/>
      <c r="CK46" s="325"/>
      <c r="CL46" s="325"/>
      <c r="CM46" s="325"/>
      <c r="CN46" s="325"/>
      <c r="CO46" s="325"/>
      <c r="CP46" s="325"/>
      <c r="CQ46" s="325"/>
      <c r="CR46" s="325"/>
      <c r="CS46" s="325"/>
      <c r="CT46" s="325"/>
      <c r="CU46" s="325"/>
      <c r="CV46" s="325"/>
      <c r="CW46" s="325"/>
      <c r="CX46" s="325"/>
      <c r="CY46" s="325"/>
      <c r="CZ46" s="325"/>
      <c r="DA46" s="325"/>
      <c r="DB46" s="325"/>
      <c r="DC46" s="325"/>
      <c r="DD46" s="325"/>
      <c r="DE46" s="325"/>
      <c r="DF46" s="325"/>
      <c r="DG46" s="325"/>
      <c r="DH46" s="325"/>
      <c r="DI46" s="325"/>
    </row>
    <row r="47" spans="1:113" x14ac:dyDescent="0.15">
      <c r="E47" s="325" t="s">
        <v>140</v>
      </c>
      <c r="F47" s="325"/>
      <c r="G47" s="325"/>
      <c r="H47" s="325"/>
      <c r="I47" s="325"/>
      <c r="J47" s="325"/>
      <c r="K47" s="325"/>
      <c r="L47" s="325"/>
      <c r="M47" s="325"/>
      <c r="N47" s="325"/>
      <c r="O47" s="325"/>
      <c r="P47" s="325"/>
      <c r="Q47" s="325"/>
      <c r="R47" s="325"/>
      <c r="S47" s="325"/>
      <c r="T47" s="325"/>
      <c r="U47" s="325"/>
      <c r="V47" s="325"/>
      <c r="W47" s="325"/>
      <c r="X47" s="325"/>
      <c r="Y47" s="325"/>
      <c r="Z47" s="325"/>
      <c r="AA47" s="325"/>
      <c r="AB47" s="325"/>
      <c r="AC47" s="325"/>
      <c r="AD47" s="325"/>
      <c r="AE47" s="325"/>
      <c r="AF47" s="325"/>
      <c r="AG47" s="325"/>
      <c r="AH47" s="325"/>
      <c r="AI47" s="325"/>
      <c r="AJ47" s="325"/>
      <c r="AK47" s="325"/>
      <c r="AL47" s="325"/>
      <c r="AM47" s="325"/>
      <c r="AN47" s="325"/>
      <c r="AO47" s="325"/>
      <c r="AP47" s="325"/>
      <c r="AQ47" s="325"/>
      <c r="AR47" s="325"/>
      <c r="AS47" s="325"/>
      <c r="AT47" s="325"/>
      <c r="AU47" s="325"/>
      <c r="AV47" s="325"/>
      <c r="AW47" s="325"/>
      <c r="AX47" s="325"/>
      <c r="AY47" s="325"/>
      <c r="AZ47" s="325"/>
      <c r="BA47" s="325"/>
      <c r="BB47" s="325"/>
      <c r="BC47" s="325"/>
      <c r="BD47" s="325"/>
      <c r="BE47" s="325"/>
      <c r="BF47" s="325"/>
      <c r="BG47" s="325"/>
      <c r="BH47" s="325"/>
      <c r="BI47" s="325"/>
      <c r="BJ47" s="325"/>
      <c r="BK47" s="325"/>
      <c r="BL47" s="325"/>
      <c r="BM47" s="325"/>
      <c r="BN47" s="325"/>
      <c r="BO47" s="325"/>
      <c r="BP47" s="325"/>
      <c r="BQ47" s="325"/>
      <c r="BR47" s="325"/>
      <c r="BS47" s="325"/>
      <c r="BT47" s="325"/>
      <c r="BU47" s="325"/>
      <c r="BV47" s="325"/>
      <c r="BW47" s="325"/>
      <c r="BX47" s="325"/>
      <c r="BY47" s="325"/>
      <c r="BZ47" s="325"/>
      <c r="CA47" s="325"/>
      <c r="CB47" s="325"/>
      <c r="CC47" s="325"/>
      <c r="CD47" s="325"/>
      <c r="CE47" s="325"/>
      <c r="CF47" s="325"/>
      <c r="CG47" s="325"/>
      <c r="CH47" s="325"/>
      <c r="CI47" s="325"/>
      <c r="CJ47" s="325"/>
      <c r="CK47" s="325"/>
      <c r="CL47" s="325"/>
      <c r="CM47" s="325"/>
      <c r="CN47" s="325"/>
      <c r="CO47" s="325"/>
      <c r="CP47" s="325"/>
      <c r="CQ47" s="325"/>
      <c r="CR47" s="325"/>
      <c r="CS47" s="325"/>
      <c r="CT47" s="325"/>
      <c r="CU47" s="325"/>
      <c r="CV47" s="325"/>
      <c r="CW47" s="325"/>
      <c r="CX47" s="325"/>
      <c r="CY47" s="325"/>
      <c r="CZ47" s="325"/>
      <c r="DA47" s="325"/>
      <c r="DB47" s="325"/>
      <c r="DC47" s="325"/>
      <c r="DD47" s="325"/>
      <c r="DE47" s="325"/>
      <c r="DF47" s="325"/>
      <c r="DG47" s="325"/>
      <c r="DH47" s="325"/>
      <c r="DI47" s="325"/>
    </row>
    <row r="48" spans="1:113" x14ac:dyDescent="0.15">
      <c r="E48" s="325" t="s">
        <v>141</v>
      </c>
      <c r="F48" s="325"/>
      <c r="G48" s="325"/>
      <c r="H48" s="325"/>
      <c r="I48" s="325"/>
      <c r="J48" s="325"/>
      <c r="K48" s="325"/>
      <c r="L48" s="325"/>
      <c r="M48" s="325"/>
      <c r="N48" s="325"/>
      <c r="O48" s="325"/>
      <c r="P48" s="325"/>
      <c r="Q48" s="325"/>
      <c r="R48" s="325"/>
      <c r="S48" s="325"/>
      <c r="T48" s="325"/>
      <c r="U48" s="325"/>
      <c r="V48" s="325"/>
      <c r="W48" s="325"/>
      <c r="X48" s="325"/>
      <c r="Y48" s="325"/>
      <c r="Z48" s="325"/>
      <c r="AA48" s="325"/>
      <c r="AB48" s="325"/>
      <c r="AC48" s="325"/>
      <c r="AD48" s="325"/>
      <c r="AE48" s="325"/>
      <c r="AF48" s="325"/>
      <c r="AG48" s="325"/>
      <c r="AH48" s="325"/>
      <c r="AI48" s="325"/>
      <c r="AJ48" s="325"/>
      <c r="AK48" s="325"/>
      <c r="AL48" s="325"/>
      <c r="AM48" s="325"/>
      <c r="AN48" s="325"/>
      <c r="AO48" s="325"/>
      <c r="AP48" s="325"/>
      <c r="AQ48" s="325"/>
      <c r="AR48" s="325"/>
      <c r="AS48" s="325"/>
      <c r="AT48" s="325"/>
      <c r="AU48" s="325"/>
      <c r="AV48" s="325"/>
      <c r="AW48" s="325"/>
      <c r="AX48" s="325"/>
      <c r="AY48" s="325"/>
      <c r="AZ48" s="325"/>
      <c r="BA48" s="325"/>
      <c r="BB48" s="325"/>
      <c r="BC48" s="325"/>
      <c r="BD48" s="325"/>
      <c r="BE48" s="325"/>
      <c r="BF48" s="325"/>
      <c r="BG48" s="325"/>
      <c r="BH48" s="325"/>
      <c r="BI48" s="325"/>
      <c r="BJ48" s="325"/>
      <c r="BK48" s="325"/>
      <c r="BL48" s="325"/>
      <c r="BM48" s="325"/>
      <c r="BN48" s="325"/>
      <c r="BO48" s="325"/>
      <c r="BP48" s="325"/>
      <c r="BQ48" s="325"/>
      <c r="BR48" s="325"/>
      <c r="BS48" s="325"/>
      <c r="BT48" s="325"/>
      <c r="BU48" s="325"/>
      <c r="BV48" s="325"/>
      <c r="BW48" s="325"/>
      <c r="BX48" s="325"/>
      <c r="BY48" s="325"/>
      <c r="BZ48" s="325"/>
      <c r="CA48" s="325"/>
      <c r="CB48" s="325"/>
      <c r="CC48" s="325"/>
      <c r="CD48" s="325"/>
      <c r="CE48" s="325"/>
      <c r="CF48" s="325"/>
      <c r="CG48" s="325"/>
      <c r="CH48" s="325"/>
      <c r="CI48" s="325"/>
      <c r="CJ48" s="325"/>
      <c r="CK48" s="325"/>
      <c r="CL48" s="325"/>
      <c r="CM48" s="325"/>
      <c r="CN48" s="325"/>
      <c r="CO48" s="325"/>
      <c r="CP48" s="325"/>
      <c r="CQ48" s="325"/>
      <c r="CR48" s="325"/>
      <c r="CS48" s="325"/>
      <c r="CT48" s="325"/>
      <c r="CU48" s="325"/>
      <c r="CV48" s="325"/>
      <c r="CW48" s="325"/>
      <c r="CX48" s="325"/>
      <c r="CY48" s="325"/>
      <c r="CZ48" s="325"/>
      <c r="DA48" s="325"/>
      <c r="DB48" s="325"/>
      <c r="DC48" s="325"/>
      <c r="DD48" s="325"/>
      <c r="DE48" s="325"/>
      <c r="DF48" s="325"/>
      <c r="DG48" s="325"/>
      <c r="DH48" s="325"/>
      <c r="DI48" s="325"/>
    </row>
    <row r="49" spans="5:113" x14ac:dyDescent="0.15">
      <c r="E49" s="325" t="s">
        <v>142</v>
      </c>
      <c r="F49" s="325"/>
      <c r="G49" s="325"/>
      <c r="H49" s="325"/>
      <c r="I49" s="325"/>
      <c r="J49" s="325"/>
      <c r="K49" s="325"/>
      <c r="L49" s="325"/>
      <c r="M49" s="325"/>
      <c r="N49" s="325"/>
      <c r="O49" s="325"/>
      <c r="P49" s="325"/>
      <c r="Q49" s="325"/>
      <c r="R49" s="325"/>
      <c r="S49" s="325"/>
      <c r="T49" s="325"/>
      <c r="U49" s="325"/>
      <c r="V49" s="325"/>
      <c r="W49" s="325"/>
      <c r="X49" s="325"/>
      <c r="Y49" s="325"/>
      <c r="Z49" s="325"/>
      <c r="AA49" s="325"/>
      <c r="AB49" s="325"/>
      <c r="AC49" s="325"/>
      <c r="AD49" s="325"/>
      <c r="AE49" s="325"/>
      <c r="AF49" s="325"/>
      <c r="AG49" s="325"/>
      <c r="AH49" s="325"/>
      <c r="AI49" s="325"/>
      <c r="AJ49" s="325"/>
      <c r="AK49" s="325"/>
      <c r="AL49" s="325"/>
      <c r="AM49" s="325"/>
      <c r="AN49" s="325"/>
      <c r="AO49" s="325"/>
      <c r="AP49" s="325"/>
      <c r="AQ49" s="325"/>
      <c r="AR49" s="325"/>
      <c r="AS49" s="325"/>
      <c r="AT49" s="325"/>
      <c r="AU49" s="325"/>
      <c r="AV49" s="325"/>
      <c r="AW49" s="325"/>
      <c r="AX49" s="325"/>
      <c r="AY49" s="325"/>
      <c r="AZ49" s="325"/>
      <c r="BA49" s="325"/>
      <c r="BB49" s="325"/>
      <c r="BC49" s="325"/>
      <c r="BD49" s="325"/>
      <c r="BE49" s="325"/>
      <c r="BF49" s="325"/>
      <c r="BG49" s="325"/>
      <c r="BH49" s="325"/>
      <c r="BI49" s="325"/>
      <c r="BJ49" s="325"/>
      <c r="BK49" s="325"/>
      <c r="BL49" s="325"/>
      <c r="BM49" s="325"/>
      <c r="BN49" s="325"/>
      <c r="BO49" s="325"/>
      <c r="BP49" s="325"/>
      <c r="BQ49" s="325"/>
      <c r="BR49" s="325"/>
      <c r="BS49" s="325"/>
      <c r="BT49" s="325"/>
      <c r="BU49" s="325"/>
      <c r="BV49" s="325"/>
      <c r="BW49" s="325"/>
      <c r="BX49" s="325"/>
      <c r="BY49" s="325"/>
      <c r="BZ49" s="325"/>
      <c r="CA49" s="325"/>
      <c r="CB49" s="325"/>
      <c r="CC49" s="325"/>
      <c r="CD49" s="325"/>
      <c r="CE49" s="325"/>
      <c r="CF49" s="325"/>
      <c r="CG49" s="325"/>
      <c r="CH49" s="325"/>
      <c r="CI49" s="325"/>
      <c r="CJ49" s="325"/>
      <c r="CK49" s="325"/>
      <c r="CL49" s="325"/>
      <c r="CM49" s="325"/>
      <c r="CN49" s="325"/>
      <c r="CO49" s="325"/>
      <c r="CP49" s="325"/>
      <c r="CQ49" s="325"/>
      <c r="CR49" s="325"/>
      <c r="CS49" s="325"/>
      <c r="CT49" s="325"/>
      <c r="CU49" s="325"/>
      <c r="CV49" s="325"/>
      <c r="CW49" s="325"/>
      <c r="CX49" s="325"/>
      <c r="CY49" s="325"/>
      <c r="CZ49" s="325"/>
      <c r="DA49" s="325"/>
      <c r="DB49" s="325"/>
      <c r="DC49" s="325"/>
      <c r="DD49" s="325"/>
      <c r="DE49" s="325"/>
      <c r="DF49" s="325"/>
      <c r="DG49" s="325"/>
      <c r="DH49" s="325"/>
      <c r="DI49" s="325"/>
    </row>
    <row r="50" spans="5:113" x14ac:dyDescent="0.15">
      <c r="E50" s="325" t="s">
        <v>143</v>
      </c>
      <c r="F50" s="325"/>
      <c r="G50" s="325"/>
      <c r="H50" s="325"/>
      <c r="I50" s="325"/>
      <c r="J50" s="325"/>
      <c r="K50" s="325"/>
      <c r="L50" s="325"/>
      <c r="M50" s="325"/>
      <c r="N50" s="325"/>
      <c r="O50" s="325"/>
      <c r="P50" s="325"/>
      <c r="Q50" s="325"/>
      <c r="R50" s="325"/>
      <c r="S50" s="325"/>
      <c r="T50" s="325"/>
      <c r="U50" s="325"/>
      <c r="V50" s="325"/>
      <c r="W50" s="325"/>
      <c r="X50" s="325"/>
      <c r="Y50" s="325"/>
      <c r="Z50" s="325"/>
      <c r="AA50" s="325"/>
      <c r="AB50" s="325"/>
      <c r="AC50" s="325"/>
      <c r="AD50" s="325"/>
      <c r="AE50" s="325"/>
      <c r="AF50" s="325"/>
      <c r="AG50" s="325"/>
      <c r="AH50" s="325"/>
      <c r="AI50" s="325"/>
      <c r="AJ50" s="325"/>
      <c r="AK50" s="325"/>
      <c r="AL50" s="325"/>
      <c r="AM50" s="325"/>
      <c r="AN50" s="325"/>
      <c r="AO50" s="325"/>
      <c r="AP50" s="325"/>
      <c r="AQ50" s="325"/>
      <c r="AR50" s="325"/>
      <c r="AS50" s="325"/>
      <c r="AT50" s="325"/>
      <c r="AU50" s="325"/>
      <c r="AV50" s="325"/>
      <c r="AW50" s="325"/>
      <c r="AX50" s="325"/>
      <c r="AY50" s="325"/>
      <c r="AZ50" s="325"/>
      <c r="BA50" s="325"/>
      <c r="BB50" s="325"/>
      <c r="BC50" s="325"/>
      <c r="BD50" s="325"/>
      <c r="BE50" s="325"/>
      <c r="BF50" s="325"/>
      <c r="BG50" s="325"/>
      <c r="BH50" s="325"/>
      <c r="BI50" s="325"/>
      <c r="BJ50" s="325"/>
      <c r="BK50" s="325"/>
      <c r="BL50" s="325"/>
      <c r="BM50" s="325"/>
      <c r="BN50" s="325"/>
      <c r="BO50" s="325"/>
      <c r="BP50" s="325"/>
      <c r="BQ50" s="325"/>
      <c r="BR50" s="325"/>
      <c r="BS50" s="325"/>
      <c r="BT50" s="325"/>
      <c r="BU50" s="325"/>
      <c r="BV50" s="325"/>
      <c r="BW50" s="325"/>
      <c r="BX50" s="325"/>
      <c r="BY50" s="325"/>
      <c r="BZ50" s="325"/>
      <c r="CA50" s="325"/>
      <c r="CB50" s="325"/>
      <c r="CC50" s="325"/>
      <c r="CD50" s="325"/>
      <c r="CE50" s="325"/>
      <c r="CF50" s="325"/>
      <c r="CG50" s="325"/>
      <c r="CH50" s="325"/>
      <c r="CI50" s="325"/>
      <c r="CJ50" s="325"/>
      <c r="CK50" s="325"/>
      <c r="CL50" s="325"/>
      <c r="CM50" s="325"/>
      <c r="CN50" s="325"/>
      <c r="CO50" s="325"/>
      <c r="CP50" s="325"/>
      <c r="CQ50" s="325"/>
      <c r="CR50" s="325"/>
      <c r="CS50" s="325"/>
      <c r="CT50" s="325"/>
      <c r="CU50" s="325"/>
      <c r="CV50" s="325"/>
      <c r="CW50" s="325"/>
      <c r="CX50" s="325"/>
      <c r="CY50" s="325"/>
      <c r="CZ50" s="325"/>
      <c r="DA50" s="325"/>
      <c r="DB50" s="325"/>
      <c r="DC50" s="325"/>
      <c r="DD50" s="325"/>
      <c r="DE50" s="325"/>
      <c r="DF50" s="325"/>
      <c r="DG50" s="325"/>
      <c r="DH50" s="325"/>
      <c r="DI50" s="325"/>
    </row>
    <row r="51" spans="5:113" x14ac:dyDescent="0.15">
      <c r="E51" s="325" t="s">
        <v>144</v>
      </c>
      <c r="F51" s="325"/>
      <c r="G51" s="325"/>
      <c r="H51" s="325"/>
      <c r="I51" s="325"/>
      <c r="J51" s="325"/>
      <c r="K51" s="325"/>
      <c r="L51" s="325"/>
      <c r="M51" s="325"/>
      <c r="N51" s="325"/>
      <c r="O51" s="325"/>
      <c r="P51" s="325"/>
      <c r="Q51" s="325"/>
      <c r="R51" s="325"/>
      <c r="S51" s="325"/>
      <c r="T51" s="325"/>
      <c r="U51" s="325"/>
      <c r="V51" s="325"/>
      <c r="W51" s="325"/>
      <c r="X51" s="325"/>
      <c r="Y51" s="325"/>
      <c r="Z51" s="325"/>
      <c r="AA51" s="325"/>
      <c r="AB51" s="325"/>
      <c r="AC51" s="325"/>
      <c r="AD51" s="325"/>
      <c r="AE51" s="325"/>
      <c r="AF51" s="325"/>
      <c r="AG51" s="325"/>
      <c r="AH51" s="325"/>
      <c r="AI51" s="325"/>
      <c r="AJ51" s="325"/>
      <c r="AK51" s="325"/>
      <c r="AL51" s="325"/>
      <c r="AM51" s="325"/>
      <c r="AN51" s="325"/>
      <c r="AO51" s="325"/>
      <c r="AP51" s="325"/>
      <c r="AQ51" s="325"/>
      <c r="AR51" s="325"/>
      <c r="AS51" s="325"/>
      <c r="AT51" s="325"/>
      <c r="AU51" s="325"/>
      <c r="AV51" s="325"/>
      <c r="AW51" s="325"/>
      <c r="AX51" s="325"/>
      <c r="AY51" s="325"/>
      <c r="AZ51" s="325"/>
      <c r="BA51" s="325"/>
      <c r="BB51" s="325"/>
      <c r="BC51" s="325"/>
      <c r="BD51" s="325"/>
      <c r="BE51" s="325"/>
      <c r="BF51" s="325"/>
      <c r="BG51" s="325"/>
      <c r="BH51" s="325"/>
      <c r="BI51" s="325"/>
      <c r="BJ51" s="325"/>
      <c r="BK51" s="325"/>
      <c r="BL51" s="325"/>
      <c r="BM51" s="325"/>
      <c r="BN51" s="325"/>
      <c r="BO51" s="325"/>
      <c r="BP51" s="325"/>
      <c r="BQ51" s="325"/>
      <c r="BR51" s="325"/>
      <c r="BS51" s="325"/>
      <c r="BT51" s="325"/>
      <c r="BU51" s="325"/>
      <c r="BV51" s="325"/>
      <c r="BW51" s="325"/>
      <c r="BX51" s="325"/>
      <c r="BY51" s="325"/>
      <c r="BZ51" s="325"/>
      <c r="CA51" s="325"/>
      <c r="CB51" s="325"/>
      <c r="CC51" s="325"/>
      <c r="CD51" s="325"/>
      <c r="CE51" s="325"/>
      <c r="CF51" s="325"/>
      <c r="CG51" s="325"/>
      <c r="CH51" s="325"/>
      <c r="CI51" s="325"/>
      <c r="CJ51" s="325"/>
      <c r="CK51" s="325"/>
      <c r="CL51" s="325"/>
      <c r="CM51" s="325"/>
      <c r="CN51" s="325"/>
      <c r="CO51" s="325"/>
      <c r="CP51" s="325"/>
      <c r="CQ51" s="325"/>
      <c r="CR51" s="325"/>
      <c r="CS51" s="325"/>
      <c r="CT51" s="325"/>
      <c r="CU51" s="325"/>
      <c r="CV51" s="325"/>
      <c r="CW51" s="325"/>
      <c r="CX51" s="325"/>
      <c r="CY51" s="325"/>
      <c r="CZ51" s="325"/>
      <c r="DA51" s="325"/>
      <c r="DB51" s="325"/>
      <c r="DC51" s="325"/>
      <c r="DD51" s="325"/>
      <c r="DE51" s="325"/>
      <c r="DF51" s="325"/>
      <c r="DG51" s="325"/>
      <c r="DH51" s="325"/>
      <c r="DI51" s="325"/>
    </row>
    <row r="52" spans="5:113" x14ac:dyDescent="0.15">
      <c r="E52" s="325" t="s">
        <v>145</v>
      </c>
      <c r="F52" s="325"/>
      <c r="G52" s="325"/>
      <c r="H52" s="325"/>
      <c r="I52" s="325"/>
      <c r="J52" s="325"/>
      <c r="K52" s="325"/>
      <c r="L52" s="325"/>
      <c r="M52" s="325"/>
      <c r="N52" s="325"/>
      <c r="O52" s="325"/>
      <c r="P52" s="325"/>
      <c r="Q52" s="325"/>
      <c r="R52" s="325"/>
      <c r="S52" s="325"/>
      <c r="T52" s="325"/>
      <c r="U52" s="325"/>
      <c r="V52" s="325"/>
      <c r="W52" s="325"/>
      <c r="X52" s="325"/>
      <c r="Y52" s="325"/>
      <c r="Z52" s="325"/>
      <c r="AA52" s="325"/>
      <c r="AB52" s="325"/>
      <c r="AC52" s="325"/>
      <c r="AD52" s="325"/>
      <c r="AE52" s="325"/>
      <c r="AF52" s="325"/>
      <c r="AG52" s="325"/>
      <c r="AH52" s="325"/>
      <c r="AI52" s="325"/>
      <c r="AJ52" s="325"/>
      <c r="AK52" s="325"/>
      <c r="AL52" s="325"/>
      <c r="AM52" s="325"/>
      <c r="AN52" s="325"/>
      <c r="AO52" s="325"/>
      <c r="AP52" s="325"/>
      <c r="AQ52" s="325"/>
      <c r="AR52" s="325"/>
      <c r="AS52" s="325"/>
      <c r="AT52" s="325"/>
      <c r="AU52" s="325"/>
      <c r="AV52" s="325"/>
      <c r="AW52" s="325"/>
      <c r="AX52" s="325"/>
      <c r="AY52" s="325"/>
      <c r="AZ52" s="325"/>
      <c r="BA52" s="325"/>
      <c r="BB52" s="325"/>
      <c r="BC52" s="325"/>
      <c r="BD52" s="325"/>
      <c r="BE52" s="325"/>
      <c r="BF52" s="325"/>
      <c r="BG52" s="325"/>
      <c r="BH52" s="325"/>
      <c r="BI52" s="325"/>
      <c r="BJ52" s="325"/>
      <c r="BK52" s="325"/>
      <c r="BL52" s="325"/>
      <c r="BM52" s="325"/>
      <c r="BN52" s="325"/>
      <c r="BO52" s="325"/>
      <c r="BP52" s="325"/>
      <c r="BQ52" s="325"/>
      <c r="BR52" s="325"/>
      <c r="BS52" s="325"/>
      <c r="BT52" s="325"/>
      <c r="BU52" s="325"/>
      <c r="BV52" s="325"/>
      <c r="BW52" s="325"/>
      <c r="BX52" s="325"/>
      <c r="BY52" s="325"/>
      <c r="BZ52" s="325"/>
      <c r="CA52" s="325"/>
      <c r="CB52" s="325"/>
      <c r="CC52" s="325"/>
      <c r="CD52" s="325"/>
      <c r="CE52" s="325"/>
      <c r="CF52" s="325"/>
      <c r="CG52" s="325"/>
      <c r="CH52" s="325"/>
      <c r="CI52" s="325"/>
      <c r="CJ52" s="325"/>
      <c r="CK52" s="325"/>
      <c r="CL52" s="325"/>
      <c r="CM52" s="325"/>
      <c r="CN52" s="325"/>
      <c r="CO52" s="325"/>
      <c r="CP52" s="325"/>
      <c r="CQ52" s="325"/>
      <c r="CR52" s="325"/>
      <c r="CS52" s="325"/>
      <c r="CT52" s="325"/>
      <c r="CU52" s="325"/>
      <c r="CV52" s="325"/>
      <c r="CW52" s="325"/>
      <c r="CX52" s="325"/>
      <c r="CY52" s="325"/>
      <c r="CZ52" s="325"/>
      <c r="DA52" s="325"/>
      <c r="DB52" s="325"/>
      <c r="DC52" s="325"/>
      <c r="DD52" s="325"/>
      <c r="DE52" s="325"/>
      <c r="DF52" s="325"/>
      <c r="DG52" s="325"/>
      <c r="DH52" s="325"/>
      <c r="DI52" s="325"/>
    </row>
    <row r="53" spans="5:113" x14ac:dyDescent="0.15">
      <c r="E53" s="325" t="s">
        <v>146</v>
      </c>
      <c r="F53" s="325"/>
      <c r="G53" s="325"/>
      <c r="H53" s="325"/>
      <c r="I53" s="325"/>
      <c r="J53" s="325"/>
      <c r="K53" s="325"/>
      <c r="L53" s="325"/>
      <c r="M53" s="325"/>
      <c r="N53" s="325"/>
      <c r="O53" s="325"/>
      <c r="P53" s="325"/>
      <c r="Q53" s="325"/>
      <c r="R53" s="325"/>
      <c r="S53" s="325"/>
      <c r="T53" s="325"/>
      <c r="U53" s="325"/>
      <c r="V53" s="325"/>
      <c r="W53" s="325"/>
      <c r="X53" s="325"/>
      <c r="Y53" s="325"/>
      <c r="Z53" s="325"/>
      <c r="AA53" s="325"/>
      <c r="AB53" s="325"/>
      <c r="AC53" s="325"/>
      <c r="AD53" s="325"/>
      <c r="AE53" s="325"/>
      <c r="AF53" s="325"/>
      <c r="AG53" s="325"/>
      <c r="AH53" s="325"/>
      <c r="AI53" s="325"/>
      <c r="AJ53" s="325"/>
      <c r="AK53" s="325"/>
      <c r="AL53" s="325"/>
      <c r="AM53" s="325"/>
      <c r="AN53" s="325"/>
      <c r="AO53" s="325"/>
      <c r="AP53" s="325"/>
      <c r="AQ53" s="325"/>
      <c r="AR53" s="325"/>
      <c r="AS53" s="325"/>
      <c r="AT53" s="325"/>
      <c r="AU53" s="325"/>
      <c r="AV53" s="325"/>
      <c r="AW53" s="325"/>
      <c r="AX53" s="325"/>
      <c r="AY53" s="325"/>
      <c r="AZ53" s="325"/>
      <c r="BA53" s="325"/>
      <c r="BB53" s="325"/>
      <c r="BC53" s="325"/>
      <c r="BD53" s="325"/>
      <c r="BE53" s="325"/>
      <c r="BF53" s="325"/>
      <c r="BG53" s="325"/>
      <c r="BH53" s="325"/>
      <c r="BI53" s="325"/>
      <c r="BJ53" s="325"/>
      <c r="BK53" s="325"/>
      <c r="BL53" s="325"/>
      <c r="BM53" s="325"/>
      <c r="BN53" s="325"/>
      <c r="BO53" s="325"/>
      <c r="BP53" s="325"/>
      <c r="BQ53" s="325"/>
      <c r="BR53" s="325"/>
      <c r="BS53" s="325"/>
      <c r="BT53" s="325"/>
      <c r="BU53" s="325"/>
      <c r="BV53" s="325"/>
      <c r="BW53" s="325"/>
      <c r="BX53" s="325"/>
      <c r="BY53" s="325"/>
      <c r="BZ53" s="325"/>
      <c r="CA53" s="325"/>
      <c r="CB53" s="325"/>
      <c r="CC53" s="325"/>
      <c r="CD53" s="325"/>
      <c r="CE53" s="325"/>
      <c r="CF53" s="325"/>
      <c r="CG53" s="325"/>
      <c r="CH53" s="325"/>
      <c r="CI53" s="325"/>
      <c r="CJ53" s="325"/>
      <c r="CK53" s="325"/>
      <c r="CL53" s="325"/>
      <c r="CM53" s="325"/>
      <c r="CN53" s="325"/>
      <c r="CO53" s="325"/>
      <c r="CP53" s="325"/>
      <c r="CQ53" s="325"/>
      <c r="CR53" s="325"/>
      <c r="CS53" s="325"/>
      <c r="CT53" s="325"/>
      <c r="CU53" s="325"/>
      <c r="CV53" s="325"/>
      <c r="CW53" s="325"/>
      <c r="CX53" s="325"/>
      <c r="CY53" s="325"/>
      <c r="CZ53" s="325"/>
      <c r="DA53" s="325"/>
      <c r="DB53" s="325"/>
      <c r="DC53" s="325"/>
      <c r="DD53" s="325"/>
      <c r="DE53" s="325"/>
      <c r="DF53" s="325"/>
      <c r="DG53" s="325"/>
      <c r="DH53" s="325"/>
      <c r="DI53" s="325"/>
    </row>
    <row r="54" spans="5:113" x14ac:dyDescent="0.15"/>
    <row r="55" spans="5:113" x14ac:dyDescent="0.15"/>
    <row r="56" spans="5:113" x14ac:dyDescent="0.15"/>
  </sheetData>
  <sheetProtection algorithmName="SHA-512" hashValue="XOGZNuCEz8+rFLEm5pDj3nh6JJsAB9chPwlw9tThKdcXZremOXWEYYZ7eieJpJ4yivUVbZQSkRzV9m0eUKnaIQ==" saltValue="C6xbv0SEfj0c4RuoQ6twc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9"/>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6549E-BA17-4431-9F6F-0E3DECF5BD1E}">
  <sheetPr>
    <pageSetUpPr fitToPage="1"/>
  </sheetPr>
  <dimension ref="B1:EM49"/>
  <sheetViews>
    <sheetView showGridLines="0" workbookViewId="0">
      <selection activeCell="B1" sqref="B1:DI1"/>
    </sheetView>
  </sheetViews>
  <sheetFormatPr defaultColWidth="0" defaultRowHeight="11.25" customHeight="1" zeroHeight="1" x14ac:dyDescent="0.15"/>
  <cols>
    <col min="1" max="1" width="1.625" style="60" customWidth="1"/>
    <col min="2" max="2" width="2.375" style="60" customWidth="1"/>
    <col min="3" max="16" width="2.625" style="60" customWidth="1"/>
    <col min="17" max="17" width="2.375" style="60" customWidth="1"/>
    <col min="18" max="95" width="1.625" style="60" customWidth="1"/>
    <col min="96" max="133" width="1.625" style="439" customWidth="1"/>
    <col min="134" max="143" width="1.625" style="60" customWidth="1"/>
    <col min="144" max="144" width="0" style="60" hidden="1" customWidth="1"/>
    <col min="145" max="16384" width="0" style="60" hidden="1"/>
  </cols>
  <sheetData>
    <row r="1" spans="2:143" ht="22.5" customHeight="1" thickBot="1" x14ac:dyDescent="0.2">
      <c r="B1" s="326"/>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327" t="s">
        <v>147</v>
      </c>
      <c r="DI1" s="328"/>
      <c r="DJ1" s="328"/>
      <c r="DK1" s="328"/>
      <c r="DL1" s="328"/>
      <c r="DM1" s="328"/>
      <c r="DN1" s="329"/>
      <c r="DO1" s="60"/>
      <c r="DP1" s="327" t="s">
        <v>148</v>
      </c>
      <c r="DQ1" s="328"/>
      <c r="DR1" s="328"/>
      <c r="DS1" s="328"/>
      <c r="DT1" s="328"/>
      <c r="DU1" s="328"/>
      <c r="DV1" s="328"/>
      <c r="DW1" s="328"/>
      <c r="DX1" s="328"/>
      <c r="DY1" s="328"/>
      <c r="DZ1" s="328"/>
      <c r="EA1" s="328"/>
      <c r="EB1" s="328"/>
      <c r="EC1" s="329"/>
      <c r="ED1" s="62"/>
      <c r="EE1" s="62"/>
      <c r="EF1" s="62"/>
      <c r="EG1" s="62"/>
      <c r="EH1" s="62"/>
      <c r="EI1" s="62"/>
      <c r="EJ1" s="62"/>
      <c r="EK1" s="62"/>
      <c r="EL1" s="62"/>
      <c r="EM1" s="62"/>
    </row>
    <row r="2" spans="2:143" ht="22.5" customHeight="1" x14ac:dyDescent="0.15">
      <c r="B2" s="330" t="s">
        <v>149</v>
      </c>
      <c r="R2" s="331"/>
      <c r="S2" s="331"/>
      <c r="T2" s="331"/>
      <c r="U2" s="331"/>
      <c r="V2" s="331"/>
      <c r="W2" s="331"/>
      <c r="X2" s="331"/>
      <c r="Y2" s="331"/>
      <c r="Z2" s="331"/>
      <c r="AA2" s="331"/>
      <c r="AB2" s="331"/>
      <c r="AC2" s="331"/>
      <c r="AE2" s="332"/>
      <c r="AF2" s="332"/>
      <c r="AG2" s="332"/>
      <c r="AH2" s="332"/>
      <c r="AI2" s="332"/>
      <c r="AJ2" s="331"/>
      <c r="AK2" s="331"/>
      <c r="AL2" s="331"/>
      <c r="AM2" s="331"/>
      <c r="AN2" s="331"/>
      <c r="AO2" s="331"/>
      <c r="AP2" s="331"/>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row>
    <row r="3" spans="2:143" ht="11.25" customHeight="1" x14ac:dyDescent="0.15">
      <c r="B3" s="107" t="s">
        <v>150</v>
      </c>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7" t="s">
        <v>151</v>
      </c>
      <c r="AQ3" s="108"/>
      <c r="AR3" s="108"/>
      <c r="AS3" s="108"/>
      <c r="AT3" s="108"/>
      <c r="AU3" s="108"/>
      <c r="AV3" s="108"/>
      <c r="AW3" s="108"/>
      <c r="AX3" s="108"/>
      <c r="AY3" s="108"/>
      <c r="AZ3" s="108"/>
      <c r="BA3" s="108"/>
      <c r="BB3" s="108"/>
      <c r="BC3" s="108"/>
      <c r="BD3" s="108"/>
      <c r="BE3" s="108"/>
      <c r="BF3" s="108"/>
      <c r="BG3" s="108"/>
      <c r="BH3" s="108"/>
      <c r="BI3" s="108"/>
      <c r="BJ3" s="108"/>
      <c r="BK3" s="108"/>
      <c r="BL3" s="108"/>
      <c r="BM3" s="108"/>
      <c r="BN3" s="108"/>
      <c r="BO3" s="108"/>
      <c r="BP3" s="108"/>
      <c r="BQ3" s="108"/>
      <c r="BR3" s="108"/>
      <c r="BS3" s="108"/>
      <c r="BT3" s="108"/>
      <c r="BU3" s="108"/>
      <c r="BV3" s="108"/>
      <c r="BW3" s="108"/>
      <c r="BX3" s="108"/>
      <c r="BY3" s="108"/>
      <c r="BZ3" s="108"/>
      <c r="CA3" s="108"/>
      <c r="CB3" s="183"/>
      <c r="CD3" s="107" t="s">
        <v>152</v>
      </c>
      <c r="CE3" s="108"/>
      <c r="CF3" s="108"/>
      <c r="CG3" s="108"/>
      <c r="CH3" s="108"/>
      <c r="CI3" s="108"/>
      <c r="CJ3" s="108"/>
      <c r="CK3" s="108"/>
      <c r="CL3" s="108"/>
      <c r="CM3" s="108"/>
      <c r="CN3" s="108"/>
      <c r="CO3" s="108"/>
      <c r="CP3" s="108"/>
      <c r="CQ3" s="108"/>
      <c r="CR3" s="108"/>
      <c r="CS3" s="108"/>
      <c r="CT3" s="108"/>
      <c r="CU3" s="108"/>
      <c r="CV3" s="108"/>
      <c r="CW3" s="108"/>
      <c r="CX3" s="108"/>
      <c r="CY3" s="108"/>
      <c r="CZ3" s="108"/>
      <c r="DA3" s="108"/>
      <c r="DB3" s="108"/>
      <c r="DC3" s="108"/>
      <c r="DD3" s="108"/>
      <c r="DE3" s="108"/>
      <c r="DF3" s="108"/>
      <c r="DG3" s="108"/>
      <c r="DH3" s="108"/>
      <c r="DI3" s="108"/>
      <c r="DJ3" s="108"/>
      <c r="DK3" s="108"/>
      <c r="DL3" s="108"/>
      <c r="DM3" s="108"/>
      <c r="DN3" s="108"/>
      <c r="DO3" s="108"/>
      <c r="DP3" s="108"/>
      <c r="DQ3" s="108"/>
      <c r="DR3" s="108"/>
      <c r="DS3" s="108"/>
      <c r="DT3" s="108"/>
      <c r="DU3" s="108"/>
      <c r="DV3" s="108"/>
      <c r="DW3" s="108"/>
      <c r="DX3" s="108"/>
      <c r="DY3" s="108"/>
      <c r="DZ3" s="108"/>
      <c r="EA3" s="108"/>
      <c r="EB3" s="108"/>
      <c r="EC3" s="183"/>
    </row>
    <row r="4" spans="2:143" ht="11.25" customHeight="1" x14ac:dyDescent="0.15">
      <c r="B4" s="107" t="s">
        <v>24</v>
      </c>
      <c r="C4" s="108"/>
      <c r="D4" s="108"/>
      <c r="E4" s="108"/>
      <c r="F4" s="108"/>
      <c r="G4" s="108"/>
      <c r="H4" s="108"/>
      <c r="I4" s="108"/>
      <c r="J4" s="108"/>
      <c r="K4" s="108"/>
      <c r="L4" s="108"/>
      <c r="M4" s="108"/>
      <c r="N4" s="108"/>
      <c r="O4" s="108"/>
      <c r="P4" s="108"/>
      <c r="Q4" s="183"/>
      <c r="R4" s="107" t="s">
        <v>153</v>
      </c>
      <c r="S4" s="108"/>
      <c r="T4" s="108"/>
      <c r="U4" s="108"/>
      <c r="V4" s="108"/>
      <c r="W4" s="108"/>
      <c r="X4" s="108"/>
      <c r="Y4" s="183"/>
      <c r="Z4" s="107" t="s">
        <v>154</v>
      </c>
      <c r="AA4" s="108"/>
      <c r="AB4" s="108"/>
      <c r="AC4" s="183"/>
      <c r="AD4" s="107" t="s">
        <v>155</v>
      </c>
      <c r="AE4" s="108"/>
      <c r="AF4" s="108"/>
      <c r="AG4" s="108"/>
      <c r="AH4" s="108"/>
      <c r="AI4" s="108"/>
      <c r="AJ4" s="108"/>
      <c r="AK4" s="183"/>
      <c r="AL4" s="107" t="s">
        <v>154</v>
      </c>
      <c r="AM4" s="108"/>
      <c r="AN4" s="108"/>
      <c r="AO4" s="183"/>
      <c r="AP4" s="333" t="s">
        <v>156</v>
      </c>
      <c r="AQ4" s="333"/>
      <c r="AR4" s="333"/>
      <c r="AS4" s="333"/>
      <c r="AT4" s="333"/>
      <c r="AU4" s="333"/>
      <c r="AV4" s="333"/>
      <c r="AW4" s="333"/>
      <c r="AX4" s="333"/>
      <c r="AY4" s="333"/>
      <c r="AZ4" s="333"/>
      <c r="BA4" s="333"/>
      <c r="BB4" s="333"/>
      <c r="BC4" s="333"/>
      <c r="BD4" s="333"/>
      <c r="BE4" s="333"/>
      <c r="BF4" s="333"/>
      <c r="BG4" s="333" t="s">
        <v>157</v>
      </c>
      <c r="BH4" s="333"/>
      <c r="BI4" s="333"/>
      <c r="BJ4" s="333"/>
      <c r="BK4" s="333"/>
      <c r="BL4" s="333"/>
      <c r="BM4" s="333"/>
      <c r="BN4" s="333"/>
      <c r="BO4" s="333" t="s">
        <v>154</v>
      </c>
      <c r="BP4" s="333"/>
      <c r="BQ4" s="333"/>
      <c r="BR4" s="333"/>
      <c r="BS4" s="333" t="s">
        <v>158</v>
      </c>
      <c r="BT4" s="333"/>
      <c r="BU4" s="333"/>
      <c r="BV4" s="333"/>
      <c r="BW4" s="333"/>
      <c r="BX4" s="333"/>
      <c r="BY4" s="333"/>
      <c r="BZ4" s="333"/>
      <c r="CA4" s="333"/>
      <c r="CB4" s="333"/>
      <c r="CD4" s="107" t="s">
        <v>159</v>
      </c>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c r="EA4" s="108"/>
      <c r="EB4" s="108"/>
      <c r="EC4" s="183"/>
    </row>
    <row r="5" spans="2:143" ht="11.25" customHeight="1" x14ac:dyDescent="0.15">
      <c r="B5" s="334" t="s">
        <v>160</v>
      </c>
      <c r="C5" s="335"/>
      <c r="D5" s="335"/>
      <c r="E5" s="335"/>
      <c r="F5" s="335"/>
      <c r="G5" s="335"/>
      <c r="H5" s="335"/>
      <c r="I5" s="335"/>
      <c r="J5" s="335"/>
      <c r="K5" s="335"/>
      <c r="L5" s="335"/>
      <c r="M5" s="335"/>
      <c r="N5" s="335"/>
      <c r="O5" s="335"/>
      <c r="P5" s="335"/>
      <c r="Q5" s="336"/>
      <c r="R5" s="337">
        <v>1714518</v>
      </c>
      <c r="S5" s="338"/>
      <c r="T5" s="338"/>
      <c r="U5" s="338"/>
      <c r="V5" s="338"/>
      <c r="W5" s="338"/>
      <c r="X5" s="338"/>
      <c r="Y5" s="339"/>
      <c r="Z5" s="340">
        <v>14</v>
      </c>
      <c r="AA5" s="340"/>
      <c r="AB5" s="340"/>
      <c r="AC5" s="340"/>
      <c r="AD5" s="341">
        <v>1714518</v>
      </c>
      <c r="AE5" s="341"/>
      <c r="AF5" s="341"/>
      <c r="AG5" s="341"/>
      <c r="AH5" s="341"/>
      <c r="AI5" s="341"/>
      <c r="AJ5" s="341"/>
      <c r="AK5" s="341"/>
      <c r="AL5" s="342">
        <v>24.7</v>
      </c>
      <c r="AM5" s="343"/>
      <c r="AN5" s="343"/>
      <c r="AO5" s="344"/>
      <c r="AP5" s="334" t="s">
        <v>161</v>
      </c>
      <c r="AQ5" s="335"/>
      <c r="AR5" s="335"/>
      <c r="AS5" s="335"/>
      <c r="AT5" s="335"/>
      <c r="AU5" s="335"/>
      <c r="AV5" s="335"/>
      <c r="AW5" s="335"/>
      <c r="AX5" s="335"/>
      <c r="AY5" s="335"/>
      <c r="AZ5" s="335"/>
      <c r="BA5" s="335"/>
      <c r="BB5" s="335"/>
      <c r="BC5" s="335"/>
      <c r="BD5" s="335"/>
      <c r="BE5" s="335"/>
      <c r="BF5" s="336"/>
      <c r="BG5" s="345">
        <v>1714518</v>
      </c>
      <c r="BH5" s="113"/>
      <c r="BI5" s="113"/>
      <c r="BJ5" s="113"/>
      <c r="BK5" s="113"/>
      <c r="BL5" s="113"/>
      <c r="BM5" s="113"/>
      <c r="BN5" s="346"/>
      <c r="BO5" s="347">
        <v>100</v>
      </c>
      <c r="BP5" s="347"/>
      <c r="BQ5" s="347"/>
      <c r="BR5" s="347"/>
      <c r="BS5" s="348">
        <v>94564</v>
      </c>
      <c r="BT5" s="348"/>
      <c r="BU5" s="348"/>
      <c r="BV5" s="348"/>
      <c r="BW5" s="348"/>
      <c r="BX5" s="348"/>
      <c r="BY5" s="348"/>
      <c r="BZ5" s="348"/>
      <c r="CA5" s="348"/>
      <c r="CB5" s="349"/>
      <c r="CD5" s="107" t="s">
        <v>156</v>
      </c>
      <c r="CE5" s="108"/>
      <c r="CF5" s="108"/>
      <c r="CG5" s="108"/>
      <c r="CH5" s="108"/>
      <c r="CI5" s="108"/>
      <c r="CJ5" s="108"/>
      <c r="CK5" s="108"/>
      <c r="CL5" s="108"/>
      <c r="CM5" s="108"/>
      <c r="CN5" s="108"/>
      <c r="CO5" s="108"/>
      <c r="CP5" s="108"/>
      <c r="CQ5" s="183"/>
      <c r="CR5" s="107" t="s">
        <v>162</v>
      </c>
      <c r="CS5" s="108"/>
      <c r="CT5" s="108"/>
      <c r="CU5" s="108"/>
      <c r="CV5" s="108"/>
      <c r="CW5" s="108"/>
      <c r="CX5" s="108"/>
      <c r="CY5" s="183"/>
      <c r="CZ5" s="107" t="s">
        <v>154</v>
      </c>
      <c r="DA5" s="108"/>
      <c r="DB5" s="108"/>
      <c r="DC5" s="183"/>
      <c r="DD5" s="107" t="s">
        <v>163</v>
      </c>
      <c r="DE5" s="108"/>
      <c r="DF5" s="108"/>
      <c r="DG5" s="108"/>
      <c r="DH5" s="108"/>
      <c r="DI5" s="108"/>
      <c r="DJ5" s="108"/>
      <c r="DK5" s="108"/>
      <c r="DL5" s="108"/>
      <c r="DM5" s="108"/>
      <c r="DN5" s="108"/>
      <c r="DO5" s="108"/>
      <c r="DP5" s="183"/>
      <c r="DQ5" s="107" t="s">
        <v>164</v>
      </c>
      <c r="DR5" s="108"/>
      <c r="DS5" s="108"/>
      <c r="DT5" s="108"/>
      <c r="DU5" s="108"/>
      <c r="DV5" s="108"/>
      <c r="DW5" s="108"/>
      <c r="DX5" s="108"/>
      <c r="DY5" s="108"/>
      <c r="DZ5" s="108"/>
      <c r="EA5" s="108"/>
      <c r="EB5" s="108"/>
      <c r="EC5" s="183"/>
    </row>
    <row r="6" spans="2:143" ht="11.25" customHeight="1" x14ac:dyDescent="0.15">
      <c r="B6" s="350" t="s">
        <v>165</v>
      </c>
      <c r="C6" s="325"/>
      <c r="D6" s="325"/>
      <c r="E6" s="325"/>
      <c r="F6" s="325"/>
      <c r="G6" s="325"/>
      <c r="H6" s="325"/>
      <c r="I6" s="325"/>
      <c r="J6" s="325"/>
      <c r="K6" s="325"/>
      <c r="L6" s="325"/>
      <c r="M6" s="325"/>
      <c r="N6" s="325"/>
      <c r="O6" s="325"/>
      <c r="P6" s="325"/>
      <c r="Q6" s="351"/>
      <c r="R6" s="345">
        <v>144642</v>
      </c>
      <c r="S6" s="113"/>
      <c r="T6" s="113"/>
      <c r="U6" s="113"/>
      <c r="V6" s="113"/>
      <c r="W6" s="113"/>
      <c r="X6" s="113"/>
      <c r="Y6" s="346"/>
      <c r="Z6" s="347">
        <v>1.2</v>
      </c>
      <c r="AA6" s="347"/>
      <c r="AB6" s="347"/>
      <c r="AC6" s="347"/>
      <c r="AD6" s="348">
        <v>144642</v>
      </c>
      <c r="AE6" s="348"/>
      <c r="AF6" s="348"/>
      <c r="AG6" s="348"/>
      <c r="AH6" s="348"/>
      <c r="AI6" s="348"/>
      <c r="AJ6" s="348"/>
      <c r="AK6" s="348"/>
      <c r="AL6" s="352">
        <v>2.1</v>
      </c>
      <c r="AM6" s="119"/>
      <c r="AN6" s="119"/>
      <c r="AO6" s="353"/>
      <c r="AP6" s="350" t="s">
        <v>166</v>
      </c>
      <c r="AQ6" s="325"/>
      <c r="AR6" s="325"/>
      <c r="AS6" s="325"/>
      <c r="AT6" s="325"/>
      <c r="AU6" s="325"/>
      <c r="AV6" s="325"/>
      <c r="AW6" s="325"/>
      <c r="AX6" s="325"/>
      <c r="AY6" s="325"/>
      <c r="AZ6" s="325"/>
      <c r="BA6" s="325"/>
      <c r="BB6" s="325"/>
      <c r="BC6" s="325"/>
      <c r="BD6" s="325"/>
      <c r="BE6" s="325"/>
      <c r="BF6" s="351"/>
      <c r="BG6" s="345">
        <v>1714518</v>
      </c>
      <c r="BH6" s="113"/>
      <c r="BI6" s="113"/>
      <c r="BJ6" s="113"/>
      <c r="BK6" s="113"/>
      <c r="BL6" s="113"/>
      <c r="BM6" s="113"/>
      <c r="BN6" s="346"/>
      <c r="BO6" s="347">
        <v>100</v>
      </c>
      <c r="BP6" s="347"/>
      <c r="BQ6" s="347"/>
      <c r="BR6" s="347"/>
      <c r="BS6" s="348">
        <v>94564</v>
      </c>
      <c r="BT6" s="348"/>
      <c r="BU6" s="348"/>
      <c r="BV6" s="348"/>
      <c r="BW6" s="348"/>
      <c r="BX6" s="348"/>
      <c r="BY6" s="348"/>
      <c r="BZ6" s="348"/>
      <c r="CA6" s="348"/>
      <c r="CB6" s="349"/>
      <c r="CD6" s="334" t="s">
        <v>167</v>
      </c>
      <c r="CE6" s="335"/>
      <c r="CF6" s="335"/>
      <c r="CG6" s="335"/>
      <c r="CH6" s="335"/>
      <c r="CI6" s="335"/>
      <c r="CJ6" s="335"/>
      <c r="CK6" s="335"/>
      <c r="CL6" s="335"/>
      <c r="CM6" s="335"/>
      <c r="CN6" s="335"/>
      <c r="CO6" s="335"/>
      <c r="CP6" s="335"/>
      <c r="CQ6" s="336"/>
      <c r="CR6" s="345">
        <v>90288</v>
      </c>
      <c r="CS6" s="113"/>
      <c r="CT6" s="113"/>
      <c r="CU6" s="113"/>
      <c r="CV6" s="113"/>
      <c r="CW6" s="113"/>
      <c r="CX6" s="113"/>
      <c r="CY6" s="346"/>
      <c r="CZ6" s="342">
        <v>0.7</v>
      </c>
      <c r="DA6" s="343"/>
      <c r="DB6" s="343"/>
      <c r="DC6" s="354"/>
      <c r="DD6" s="355" t="s">
        <v>64</v>
      </c>
      <c r="DE6" s="113"/>
      <c r="DF6" s="113"/>
      <c r="DG6" s="113"/>
      <c r="DH6" s="113"/>
      <c r="DI6" s="113"/>
      <c r="DJ6" s="113"/>
      <c r="DK6" s="113"/>
      <c r="DL6" s="113"/>
      <c r="DM6" s="113"/>
      <c r="DN6" s="113"/>
      <c r="DO6" s="113"/>
      <c r="DP6" s="346"/>
      <c r="DQ6" s="355">
        <v>90288</v>
      </c>
      <c r="DR6" s="113"/>
      <c r="DS6" s="113"/>
      <c r="DT6" s="113"/>
      <c r="DU6" s="113"/>
      <c r="DV6" s="113"/>
      <c r="DW6" s="113"/>
      <c r="DX6" s="113"/>
      <c r="DY6" s="113"/>
      <c r="DZ6" s="113"/>
      <c r="EA6" s="113"/>
      <c r="EB6" s="113"/>
      <c r="EC6" s="356"/>
    </row>
    <row r="7" spans="2:143" ht="11.25" customHeight="1" x14ac:dyDescent="0.15">
      <c r="B7" s="350" t="s">
        <v>168</v>
      </c>
      <c r="C7" s="325"/>
      <c r="D7" s="325"/>
      <c r="E7" s="325"/>
      <c r="F7" s="325"/>
      <c r="G7" s="325"/>
      <c r="H7" s="325"/>
      <c r="I7" s="325"/>
      <c r="J7" s="325"/>
      <c r="K7" s="325"/>
      <c r="L7" s="325"/>
      <c r="M7" s="325"/>
      <c r="N7" s="325"/>
      <c r="O7" s="325"/>
      <c r="P7" s="325"/>
      <c r="Q7" s="351"/>
      <c r="R7" s="345">
        <v>709</v>
      </c>
      <c r="S7" s="113"/>
      <c r="T7" s="113"/>
      <c r="U7" s="113"/>
      <c r="V7" s="113"/>
      <c r="W7" s="113"/>
      <c r="X7" s="113"/>
      <c r="Y7" s="346"/>
      <c r="Z7" s="347">
        <v>0</v>
      </c>
      <c r="AA7" s="347"/>
      <c r="AB7" s="347"/>
      <c r="AC7" s="347"/>
      <c r="AD7" s="348">
        <v>709</v>
      </c>
      <c r="AE7" s="348"/>
      <c r="AF7" s="348"/>
      <c r="AG7" s="348"/>
      <c r="AH7" s="348"/>
      <c r="AI7" s="348"/>
      <c r="AJ7" s="348"/>
      <c r="AK7" s="348"/>
      <c r="AL7" s="352">
        <v>0</v>
      </c>
      <c r="AM7" s="119"/>
      <c r="AN7" s="119"/>
      <c r="AO7" s="353"/>
      <c r="AP7" s="350" t="s">
        <v>169</v>
      </c>
      <c r="AQ7" s="325"/>
      <c r="AR7" s="325"/>
      <c r="AS7" s="325"/>
      <c r="AT7" s="325"/>
      <c r="AU7" s="325"/>
      <c r="AV7" s="325"/>
      <c r="AW7" s="325"/>
      <c r="AX7" s="325"/>
      <c r="AY7" s="325"/>
      <c r="AZ7" s="325"/>
      <c r="BA7" s="325"/>
      <c r="BB7" s="325"/>
      <c r="BC7" s="325"/>
      <c r="BD7" s="325"/>
      <c r="BE7" s="325"/>
      <c r="BF7" s="351"/>
      <c r="BG7" s="345">
        <v>566647</v>
      </c>
      <c r="BH7" s="113"/>
      <c r="BI7" s="113"/>
      <c r="BJ7" s="113"/>
      <c r="BK7" s="113"/>
      <c r="BL7" s="113"/>
      <c r="BM7" s="113"/>
      <c r="BN7" s="346"/>
      <c r="BO7" s="347">
        <v>33</v>
      </c>
      <c r="BP7" s="347"/>
      <c r="BQ7" s="347"/>
      <c r="BR7" s="347"/>
      <c r="BS7" s="348">
        <v>25894</v>
      </c>
      <c r="BT7" s="348"/>
      <c r="BU7" s="348"/>
      <c r="BV7" s="348"/>
      <c r="BW7" s="348"/>
      <c r="BX7" s="348"/>
      <c r="BY7" s="348"/>
      <c r="BZ7" s="348"/>
      <c r="CA7" s="348"/>
      <c r="CB7" s="349"/>
      <c r="CD7" s="350" t="s">
        <v>170</v>
      </c>
      <c r="CE7" s="325"/>
      <c r="CF7" s="325"/>
      <c r="CG7" s="325"/>
      <c r="CH7" s="325"/>
      <c r="CI7" s="325"/>
      <c r="CJ7" s="325"/>
      <c r="CK7" s="325"/>
      <c r="CL7" s="325"/>
      <c r="CM7" s="325"/>
      <c r="CN7" s="325"/>
      <c r="CO7" s="325"/>
      <c r="CP7" s="325"/>
      <c r="CQ7" s="351"/>
      <c r="CR7" s="345">
        <v>2641034</v>
      </c>
      <c r="CS7" s="113"/>
      <c r="CT7" s="113"/>
      <c r="CU7" s="113"/>
      <c r="CV7" s="113"/>
      <c r="CW7" s="113"/>
      <c r="CX7" s="113"/>
      <c r="CY7" s="346"/>
      <c r="CZ7" s="347">
        <v>21.6</v>
      </c>
      <c r="DA7" s="347"/>
      <c r="DB7" s="347"/>
      <c r="DC7" s="347"/>
      <c r="DD7" s="355">
        <v>190556</v>
      </c>
      <c r="DE7" s="113"/>
      <c r="DF7" s="113"/>
      <c r="DG7" s="113"/>
      <c r="DH7" s="113"/>
      <c r="DI7" s="113"/>
      <c r="DJ7" s="113"/>
      <c r="DK7" s="113"/>
      <c r="DL7" s="113"/>
      <c r="DM7" s="113"/>
      <c r="DN7" s="113"/>
      <c r="DO7" s="113"/>
      <c r="DP7" s="346"/>
      <c r="DQ7" s="355">
        <v>1941442</v>
      </c>
      <c r="DR7" s="113"/>
      <c r="DS7" s="113"/>
      <c r="DT7" s="113"/>
      <c r="DU7" s="113"/>
      <c r="DV7" s="113"/>
      <c r="DW7" s="113"/>
      <c r="DX7" s="113"/>
      <c r="DY7" s="113"/>
      <c r="DZ7" s="113"/>
      <c r="EA7" s="113"/>
      <c r="EB7" s="113"/>
      <c r="EC7" s="356"/>
    </row>
    <row r="8" spans="2:143" ht="11.25" customHeight="1" x14ac:dyDescent="0.15">
      <c r="B8" s="350" t="s">
        <v>171</v>
      </c>
      <c r="C8" s="325"/>
      <c r="D8" s="325"/>
      <c r="E8" s="325"/>
      <c r="F8" s="325"/>
      <c r="G8" s="325"/>
      <c r="H8" s="325"/>
      <c r="I8" s="325"/>
      <c r="J8" s="325"/>
      <c r="K8" s="325"/>
      <c r="L8" s="325"/>
      <c r="M8" s="325"/>
      <c r="N8" s="325"/>
      <c r="O8" s="325"/>
      <c r="P8" s="325"/>
      <c r="Q8" s="351"/>
      <c r="R8" s="345">
        <v>15273</v>
      </c>
      <c r="S8" s="113"/>
      <c r="T8" s="113"/>
      <c r="U8" s="113"/>
      <c r="V8" s="113"/>
      <c r="W8" s="113"/>
      <c r="X8" s="113"/>
      <c r="Y8" s="346"/>
      <c r="Z8" s="347">
        <v>0.1</v>
      </c>
      <c r="AA8" s="347"/>
      <c r="AB8" s="347"/>
      <c r="AC8" s="347"/>
      <c r="AD8" s="348">
        <v>15273</v>
      </c>
      <c r="AE8" s="348"/>
      <c r="AF8" s="348"/>
      <c r="AG8" s="348"/>
      <c r="AH8" s="348"/>
      <c r="AI8" s="348"/>
      <c r="AJ8" s="348"/>
      <c r="AK8" s="348"/>
      <c r="AL8" s="352">
        <v>0.2</v>
      </c>
      <c r="AM8" s="119"/>
      <c r="AN8" s="119"/>
      <c r="AO8" s="353"/>
      <c r="AP8" s="350" t="s">
        <v>172</v>
      </c>
      <c r="AQ8" s="325"/>
      <c r="AR8" s="325"/>
      <c r="AS8" s="325"/>
      <c r="AT8" s="325"/>
      <c r="AU8" s="325"/>
      <c r="AV8" s="325"/>
      <c r="AW8" s="325"/>
      <c r="AX8" s="325"/>
      <c r="AY8" s="325"/>
      <c r="AZ8" s="325"/>
      <c r="BA8" s="325"/>
      <c r="BB8" s="325"/>
      <c r="BC8" s="325"/>
      <c r="BD8" s="325"/>
      <c r="BE8" s="325"/>
      <c r="BF8" s="351"/>
      <c r="BG8" s="345">
        <v>18893</v>
      </c>
      <c r="BH8" s="113"/>
      <c r="BI8" s="113"/>
      <c r="BJ8" s="113"/>
      <c r="BK8" s="113"/>
      <c r="BL8" s="113"/>
      <c r="BM8" s="113"/>
      <c r="BN8" s="346"/>
      <c r="BO8" s="347">
        <v>1.1000000000000001</v>
      </c>
      <c r="BP8" s="347"/>
      <c r="BQ8" s="347"/>
      <c r="BR8" s="347"/>
      <c r="BS8" s="348" t="s">
        <v>64</v>
      </c>
      <c r="BT8" s="348"/>
      <c r="BU8" s="348"/>
      <c r="BV8" s="348"/>
      <c r="BW8" s="348"/>
      <c r="BX8" s="348"/>
      <c r="BY8" s="348"/>
      <c r="BZ8" s="348"/>
      <c r="CA8" s="348"/>
      <c r="CB8" s="349"/>
      <c r="CD8" s="350" t="s">
        <v>173</v>
      </c>
      <c r="CE8" s="325"/>
      <c r="CF8" s="325"/>
      <c r="CG8" s="325"/>
      <c r="CH8" s="325"/>
      <c r="CI8" s="325"/>
      <c r="CJ8" s="325"/>
      <c r="CK8" s="325"/>
      <c r="CL8" s="325"/>
      <c r="CM8" s="325"/>
      <c r="CN8" s="325"/>
      <c r="CO8" s="325"/>
      <c r="CP8" s="325"/>
      <c r="CQ8" s="351"/>
      <c r="CR8" s="345">
        <v>2564030</v>
      </c>
      <c r="CS8" s="113"/>
      <c r="CT8" s="113"/>
      <c r="CU8" s="113"/>
      <c r="CV8" s="113"/>
      <c r="CW8" s="113"/>
      <c r="CX8" s="113"/>
      <c r="CY8" s="346"/>
      <c r="CZ8" s="347">
        <v>21</v>
      </c>
      <c r="DA8" s="347"/>
      <c r="DB8" s="347"/>
      <c r="DC8" s="347"/>
      <c r="DD8" s="355">
        <v>5803</v>
      </c>
      <c r="DE8" s="113"/>
      <c r="DF8" s="113"/>
      <c r="DG8" s="113"/>
      <c r="DH8" s="113"/>
      <c r="DI8" s="113"/>
      <c r="DJ8" s="113"/>
      <c r="DK8" s="113"/>
      <c r="DL8" s="113"/>
      <c r="DM8" s="113"/>
      <c r="DN8" s="113"/>
      <c r="DO8" s="113"/>
      <c r="DP8" s="346"/>
      <c r="DQ8" s="355">
        <v>1692068</v>
      </c>
      <c r="DR8" s="113"/>
      <c r="DS8" s="113"/>
      <c r="DT8" s="113"/>
      <c r="DU8" s="113"/>
      <c r="DV8" s="113"/>
      <c r="DW8" s="113"/>
      <c r="DX8" s="113"/>
      <c r="DY8" s="113"/>
      <c r="DZ8" s="113"/>
      <c r="EA8" s="113"/>
      <c r="EB8" s="113"/>
      <c r="EC8" s="356"/>
    </row>
    <row r="9" spans="2:143" ht="11.25" customHeight="1" x14ac:dyDescent="0.15">
      <c r="B9" s="350" t="s">
        <v>174</v>
      </c>
      <c r="C9" s="325"/>
      <c r="D9" s="325"/>
      <c r="E9" s="325"/>
      <c r="F9" s="325"/>
      <c r="G9" s="325"/>
      <c r="H9" s="325"/>
      <c r="I9" s="325"/>
      <c r="J9" s="325"/>
      <c r="K9" s="325"/>
      <c r="L9" s="325"/>
      <c r="M9" s="325"/>
      <c r="N9" s="325"/>
      <c r="O9" s="325"/>
      <c r="P9" s="325"/>
      <c r="Q9" s="351"/>
      <c r="R9" s="345">
        <v>18972</v>
      </c>
      <c r="S9" s="113"/>
      <c r="T9" s="113"/>
      <c r="U9" s="113"/>
      <c r="V9" s="113"/>
      <c r="W9" s="113"/>
      <c r="X9" s="113"/>
      <c r="Y9" s="346"/>
      <c r="Z9" s="347">
        <v>0.2</v>
      </c>
      <c r="AA9" s="347"/>
      <c r="AB9" s="347"/>
      <c r="AC9" s="347"/>
      <c r="AD9" s="348">
        <v>18972</v>
      </c>
      <c r="AE9" s="348"/>
      <c r="AF9" s="348"/>
      <c r="AG9" s="348"/>
      <c r="AH9" s="348"/>
      <c r="AI9" s="348"/>
      <c r="AJ9" s="348"/>
      <c r="AK9" s="348"/>
      <c r="AL9" s="352">
        <v>0.3</v>
      </c>
      <c r="AM9" s="119"/>
      <c r="AN9" s="119"/>
      <c r="AO9" s="353"/>
      <c r="AP9" s="350" t="s">
        <v>175</v>
      </c>
      <c r="AQ9" s="325"/>
      <c r="AR9" s="325"/>
      <c r="AS9" s="325"/>
      <c r="AT9" s="325"/>
      <c r="AU9" s="325"/>
      <c r="AV9" s="325"/>
      <c r="AW9" s="325"/>
      <c r="AX9" s="325"/>
      <c r="AY9" s="325"/>
      <c r="AZ9" s="325"/>
      <c r="BA9" s="325"/>
      <c r="BB9" s="325"/>
      <c r="BC9" s="325"/>
      <c r="BD9" s="325"/>
      <c r="BE9" s="325"/>
      <c r="BF9" s="351"/>
      <c r="BG9" s="345">
        <v>417140</v>
      </c>
      <c r="BH9" s="113"/>
      <c r="BI9" s="113"/>
      <c r="BJ9" s="113"/>
      <c r="BK9" s="113"/>
      <c r="BL9" s="113"/>
      <c r="BM9" s="113"/>
      <c r="BN9" s="346"/>
      <c r="BO9" s="347">
        <v>24.3</v>
      </c>
      <c r="BP9" s="347"/>
      <c r="BQ9" s="347"/>
      <c r="BR9" s="347"/>
      <c r="BS9" s="348" t="s">
        <v>64</v>
      </c>
      <c r="BT9" s="348"/>
      <c r="BU9" s="348"/>
      <c r="BV9" s="348"/>
      <c r="BW9" s="348"/>
      <c r="BX9" s="348"/>
      <c r="BY9" s="348"/>
      <c r="BZ9" s="348"/>
      <c r="CA9" s="348"/>
      <c r="CB9" s="349"/>
      <c r="CD9" s="350" t="s">
        <v>176</v>
      </c>
      <c r="CE9" s="325"/>
      <c r="CF9" s="325"/>
      <c r="CG9" s="325"/>
      <c r="CH9" s="325"/>
      <c r="CI9" s="325"/>
      <c r="CJ9" s="325"/>
      <c r="CK9" s="325"/>
      <c r="CL9" s="325"/>
      <c r="CM9" s="325"/>
      <c r="CN9" s="325"/>
      <c r="CO9" s="325"/>
      <c r="CP9" s="325"/>
      <c r="CQ9" s="351"/>
      <c r="CR9" s="345">
        <v>1735399</v>
      </c>
      <c r="CS9" s="113"/>
      <c r="CT9" s="113"/>
      <c r="CU9" s="113"/>
      <c r="CV9" s="113"/>
      <c r="CW9" s="113"/>
      <c r="CX9" s="113"/>
      <c r="CY9" s="346"/>
      <c r="CZ9" s="347">
        <v>14.2</v>
      </c>
      <c r="DA9" s="347"/>
      <c r="DB9" s="347"/>
      <c r="DC9" s="347"/>
      <c r="DD9" s="355">
        <v>36688</v>
      </c>
      <c r="DE9" s="113"/>
      <c r="DF9" s="113"/>
      <c r="DG9" s="113"/>
      <c r="DH9" s="113"/>
      <c r="DI9" s="113"/>
      <c r="DJ9" s="113"/>
      <c r="DK9" s="113"/>
      <c r="DL9" s="113"/>
      <c r="DM9" s="113"/>
      <c r="DN9" s="113"/>
      <c r="DO9" s="113"/>
      <c r="DP9" s="346"/>
      <c r="DQ9" s="355">
        <v>1453353</v>
      </c>
      <c r="DR9" s="113"/>
      <c r="DS9" s="113"/>
      <c r="DT9" s="113"/>
      <c r="DU9" s="113"/>
      <c r="DV9" s="113"/>
      <c r="DW9" s="113"/>
      <c r="DX9" s="113"/>
      <c r="DY9" s="113"/>
      <c r="DZ9" s="113"/>
      <c r="EA9" s="113"/>
      <c r="EB9" s="113"/>
      <c r="EC9" s="356"/>
    </row>
    <row r="10" spans="2:143" ht="11.25" customHeight="1" x14ac:dyDescent="0.15">
      <c r="B10" s="350" t="s">
        <v>177</v>
      </c>
      <c r="C10" s="325"/>
      <c r="D10" s="325"/>
      <c r="E10" s="325"/>
      <c r="F10" s="325"/>
      <c r="G10" s="325"/>
      <c r="H10" s="325"/>
      <c r="I10" s="325"/>
      <c r="J10" s="325"/>
      <c r="K10" s="325"/>
      <c r="L10" s="325"/>
      <c r="M10" s="325"/>
      <c r="N10" s="325"/>
      <c r="O10" s="325"/>
      <c r="P10" s="325"/>
      <c r="Q10" s="351"/>
      <c r="R10" s="345" t="s">
        <v>64</v>
      </c>
      <c r="S10" s="113"/>
      <c r="T10" s="113"/>
      <c r="U10" s="113"/>
      <c r="V10" s="113"/>
      <c r="W10" s="113"/>
      <c r="X10" s="113"/>
      <c r="Y10" s="346"/>
      <c r="Z10" s="347" t="s">
        <v>64</v>
      </c>
      <c r="AA10" s="347"/>
      <c r="AB10" s="347"/>
      <c r="AC10" s="347"/>
      <c r="AD10" s="348" t="s">
        <v>64</v>
      </c>
      <c r="AE10" s="348"/>
      <c r="AF10" s="348"/>
      <c r="AG10" s="348"/>
      <c r="AH10" s="348"/>
      <c r="AI10" s="348"/>
      <c r="AJ10" s="348"/>
      <c r="AK10" s="348"/>
      <c r="AL10" s="352" t="s">
        <v>64</v>
      </c>
      <c r="AM10" s="119"/>
      <c r="AN10" s="119"/>
      <c r="AO10" s="353"/>
      <c r="AP10" s="350" t="s">
        <v>178</v>
      </c>
      <c r="AQ10" s="325"/>
      <c r="AR10" s="325"/>
      <c r="AS10" s="325"/>
      <c r="AT10" s="325"/>
      <c r="AU10" s="325"/>
      <c r="AV10" s="325"/>
      <c r="AW10" s="325"/>
      <c r="AX10" s="325"/>
      <c r="AY10" s="325"/>
      <c r="AZ10" s="325"/>
      <c r="BA10" s="325"/>
      <c r="BB10" s="325"/>
      <c r="BC10" s="325"/>
      <c r="BD10" s="325"/>
      <c r="BE10" s="325"/>
      <c r="BF10" s="351"/>
      <c r="BG10" s="345">
        <v>39945</v>
      </c>
      <c r="BH10" s="113"/>
      <c r="BI10" s="113"/>
      <c r="BJ10" s="113"/>
      <c r="BK10" s="113"/>
      <c r="BL10" s="113"/>
      <c r="BM10" s="113"/>
      <c r="BN10" s="346"/>
      <c r="BO10" s="347">
        <v>2.2999999999999998</v>
      </c>
      <c r="BP10" s="347"/>
      <c r="BQ10" s="347"/>
      <c r="BR10" s="347"/>
      <c r="BS10" s="348" t="s">
        <v>64</v>
      </c>
      <c r="BT10" s="348"/>
      <c r="BU10" s="348"/>
      <c r="BV10" s="348"/>
      <c r="BW10" s="348"/>
      <c r="BX10" s="348"/>
      <c r="BY10" s="348"/>
      <c r="BZ10" s="348"/>
      <c r="CA10" s="348"/>
      <c r="CB10" s="349"/>
      <c r="CD10" s="350" t="s">
        <v>179</v>
      </c>
      <c r="CE10" s="325"/>
      <c r="CF10" s="325"/>
      <c r="CG10" s="325"/>
      <c r="CH10" s="325"/>
      <c r="CI10" s="325"/>
      <c r="CJ10" s="325"/>
      <c r="CK10" s="325"/>
      <c r="CL10" s="325"/>
      <c r="CM10" s="325"/>
      <c r="CN10" s="325"/>
      <c r="CO10" s="325"/>
      <c r="CP10" s="325"/>
      <c r="CQ10" s="351"/>
      <c r="CR10" s="345">
        <v>37</v>
      </c>
      <c r="CS10" s="113"/>
      <c r="CT10" s="113"/>
      <c r="CU10" s="113"/>
      <c r="CV10" s="113"/>
      <c r="CW10" s="113"/>
      <c r="CX10" s="113"/>
      <c r="CY10" s="346"/>
      <c r="CZ10" s="347">
        <v>0</v>
      </c>
      <c r="DA10" s="347"/>
      <c r="DB10" s="347"/>
      <c r="DC10" s="347"/>
      <c r="DD10" s="355" t="s">
        <v>64</v>
      </c>
      <c r="DE10" s="113"/>
      <c r="DF10" s="113"/>
      <c r="DG10" s="113"/>
      <c r="DH10" s="113"/>
      <c r="DI10" s="113"/>
      <c r="DJ10" s="113"/>
      <c r="DK10" s="113"/>
      <c r="DL10" s="113"/>
      <c r="DM10" s="113"/>
      <c r="DN10" s="113"/>
      <c r="DO10" s="113"/>
      <c r="DP10" s="346"/>
      <c r="DQ10" s="355">
        <v>37</v>
      </c>
      <c r="DR10" s="113"/>
      <c r="DS10" s="113"/>
      <c r="DT10" s="113"/>
      <c r="DU10" s="113"/>
      <c r="DV10" s="113"/>
      <c r="DW10" s="113"/>
      <c r="DX10" s="113"/>
      <c r="DY10" s="113"/>
      <c r="DZ10" s="113"/>
      <c r="EA10" s="113"/>
      <c r="EB10" s="113"/>
      <c r="EC10" s="356"/>
    </row>
    <row r="11" spans="2:143" ht="11.25" customHeight="1" x14ac:dyDescent="0.15">
      <c r="B11" s="350" t="s">
        <v>180</v>
      </c>
      <c r="C11" s="325"/>
      <c r="D11" s="325"/>
      <c r="E11" s="325"/>
      <c r="F11" s="325"/>
      <c r="G11" s="325"/>
      <c r="H11" s="325"/>
      <c r="I11" s="325"/>
      <c r="J11" s="325"/>
      <c r="K11" s="325"/>
      <c r="L11" s="325"/>
      <c r="M11" s="325"/>
      <c r="N11" s="325"/>
      <c r="O11" s="325"/>
      <c r="P11" s="325"/>
      <c r="Q11" s="351"/>
      <c r="R11" s="345">
        <v>323219</v>
      </c>
      <c r="S11" s="113"/>
      <c r="T11" s="113"/>
      <c r="U11" s="113"/>
      <c r="V11" s="113"/>
      <c r="W11" s="113"/>
      <c r="X11" s="113"/>
      <c r="Y11" s="346"/>
      <c r="Z11" s="352">
        <v>2.6</v>
      </c>
      <c r="AA11" s="119"/>
      <c r="AB11" s="119"/>
      <c r="AC11" s="357"/>
      <c r="AD11" s="355">
        <v>323219</v>
      </c>
      <c r="AE11" s="113"/>
      <c r="AF11" s="113"/>
      <c r="AG11" s="113"/>
      <c r="AH11" s="113"/>
      <c r="AI11" s="113"/>
      <c r="AJ11" s="113"/>
      <c r="AK11" s="346"/>
      <c r="AL11" s="352">
        <v>4.7</v>
      </c>
      <c r="AM11" s="119"/>
      <c r="AN11" s="119"/>
      <c r="AO11" s="353"/>
      <c r="AP11" s="350" t="s">
        <v>181</v>
      </c>
      <c r="AQ11" s="325"/>
      <c r="AR11" s="325"/>
      <c r="AS11" s="325"/>
      <c r="AT11" s="325"/>
      <c r="AU11" s="325"/>
      <c r="AV11" s="325"/>
      <c r="AW11" s="325"/>
      <c r="AX11" s="325"/>
      <c r="AY11" s="325"/>
      <c r="AZ11" s="325"/>
      <c r="BA11" s="325"/>
      <c r="BB11" s="325"/>
      <c r="BC11" s="325"/>
      <c r="BD11" s="325"/>
      <c r="BE11" s="325"/>
      <c r="BF11" s="351"/>
      <c r="BG11" s="345">
        <v>90669</v>
      </c>
      <c r="BH11" s="113"/>
      <c r="BI11" s="113"/>
      <c r="BJ11" s="113"/>
      <c r="BK11" s="113"/>
      <c r="BL11" s="113"/>
      <c r="BM11" s="113"/>
      <c r="BN11" s="346"/>
      <c r="BO11" s="347">
        <v>5.3</v>
      </c>
      <c r="BP11" s="347"/>
      <c r="BQ11" s="347"/>
      <c r="BR11" s="347"/>
      <c r="BS11" s="348">
        <v>25894</v>
      </c>
      <c r="BT11" s="348"/>
      <c r="BU11" s="348"/>
      <c r="BV11" s="348"/>
      <c r="BW11" s="348"/>
      <c r="BX11" s="348"/>
      <c r="BY11" s="348"/>
      <c r="BZ11" s="348"/>
      <c r="CA11" s="348"/>
      <c r="CB11" s="349"/>
      <c r="CD11" s="350" t="s">
        <v>182</v>
      </c>
      <c r="CE11" s="325"/>
      <c r="CF11" s="325"/>
      <c r="CG11" s="325"/>
      <c r="CH11" s="325"/>
      <c r="CI11" s="325"/>
      <c r="CJ11" s="325"/>
      <c r="CK11" s="325"/>
      <c r="CL11" s="325"/>
      <c r="CM11" s="325"/>
      <c r="CN11" s="325"/>
      <c r="CO11" s="325"/>
      <c r="CP11" s="325"/>
      <c r="CQ11" s="351"/>
      <c r="CR11" s="345">
        <v>1565599</v>
      </c>
      <c r="CS11" s="113"/>
      <c r="CT11" s="113"/>
      <c r="CU11" s="113"/>
      <c r="CV11" s="113"/>
      <c r="CW11" s="113"/>
      <c r="CX11" s="113"/>
      <c r="CY11" s="346"/>
      <c r="CZ11" s="347">
        <v>12.8</v>
      </c>
      <c r="DA11" s="347"/>
      <c r="DB11" s="347"/>
      <c r="DC11" s="347"/>
      <c r="DD11" s="355">
        <v>765565</v>
      </c>
      <c r="DE11" s="113"/>
      <c r="DF11" s="113"/>
      <c r="DG11" s="113"/>
      <c r="DH11" s="113"/>
      <c r="DI11" s="113"/>
      <c r="DJ11" s="113"/>
      <c r="DK11" s="113"/>
      <c r="DL11" s="113"/>
      <c r="DM11" s="113"/>
      <c r="DN11" s="113"/>
      <c r="DO11" s="113"/>
      <c r="DP11" s="346"/>
      <c r="DQ11" s="355">
        <v>560754</v>
      </c>
      <c r="DR11" s="113"/>
      <c r="DS11" s="113"/>
      <c r="DT11" s="113"/>
      <c r="DU11" s="113"/>
      <c r="DV11" s="113"/>
      <c r="DW11" s="113"/>
      <c r="DX11" s="113"/>
      <c r="DY11" s="113"/>
      <c r="DZ11" s="113"/>
      <c r="EA11" s="113"/>
      <c r="EB11" s="113"/>
      <c r="EC11" s="356"/>
    </row>
    <row r="12" spans="2:143" ht="11.25" customHeight="1" x14ac:dyDescent="0.15">
      <c r="B12" s="350" t="s">
        <v>183</v>
      </c>
      <c r="C12" s="325"/>
      <c r="D12" s="325"/>
      <c r="E12" s="325"/>
      <c r="F12" s="325"/>
      <c r="G12" s="325"/>
      <c r="H12" s="325"/>
      <c r="I12" s="325"/>
      <c r="J12" s="325"/>
      <c r="K12" s="325"/>
      <c r="L12" s="325"/>
      <c r="M12" s="325"/>
      <c r="N12" s="325"/>
      <c r="O12" s="325"/>
      <c r="P12" s="325"/>
      <c r="Q12" s="351"/>
      <c r="R12" s="345">
        <v>65220</v>
      </c>
      <c r="S12" s="113"/>
      <c r="T12" s="113"/>
      <c r="U12" s="113"/>
      <c r="V12" s="113"/>
      <c r="W12" s="113"/>
      <c r="X12" s="113"/>
      <c r="Y12" s="346"/>
      <c r="Z12" s="347">
        <v>0.5</v>
      </c>
      <c r="AA12" s="347"/>
      <c r="AB12" s="347"/>
      <c r="AC12" s="347"/>
      <c r="AD12" s="348">
        <v>65220</v>
      </c>
      <c r="AE12" s="348"/>
      <c r="AF12" s="348"/>
      <c r="AG12" s="348"/>
      <c r="AH12" s="348"/>
      <c r="AI12" s="348"/>
      <c r="AJ12" s="348"/>
      <c r="AK12" s="348"/>
      <c r="AL12" s="352">
        <v>0.9</v>
      </c>
      <c r="AM12" s="119"/>
      <c r="AN12" s="119"/>
      <c r="AO12" s="353"/>
      <c r="AP12" s="350" t="s">
        <v>184</v>
      </c>
      <c r="AQ12" s="325"/>
      <c r="AR12" s="325"/>
      <c r="AS12" s="325"/>
      <c r="AT12" s="325"/>
      <c r="AU12" s="325"/>
      <c r="AV12" s="325"/>
      <c r="AW12" s="325"/>
      <c r="AX12" s="325"/>
      <c r="AY12" s="325"/>
      <c r="AZ12" s="325"/>
      <c r="BA12" s="325"/>
      <c r="BB12" s="325"/>
      <c r="BC12" s="325"/>
      <c r="BD12" s="325"/>
      <c r="BE12" s="325"/>
      <c r="BF12" s="351"/>
      <c r="BG12" s="345">
        <v>994726</v>
      </c>
      <c r="BH12" s="113"/>
      <c r="BI12" s="113"/>
      <c r="BJ12" s="113"/>
      <c r="BK12" s="113"/>
      <c r="BL12" s="113"/>
      <c r="BM12" s="113"/>
      <c r="BN12" s="346"/>
      <c r="BO12" s="347">
        <v>58</v>
      </c>
      <c r="BP12" s="347"/>
      <c r="BQ12" s="347"/>
      <c r="BR12" s="347"/>
      <c r="BS12" s="348">
        <v>68670</v>
      </c>
      <c r="BT12" s="348"/>
      <c r="BU12" s="348"/>
      <c r="BV12" s="348"/>
      <c r="BW12" s="348"/>
      <c r="BX12" s="348"/>
      <c r="BY12" s="348"/>
      <c r="BZ12" s="348"/>
      <c r="CA12" s="348"/>
      <c r="CB12" s="349"/>
      <c r="CD12" s="350" t="s">
        <v>185</v>
      </c>
      <c r="CE12" s="325"/>
      <c r="CF12" s="325"/>
      <c r="CG12" s="325"/>
      <c r="CH12" s="325"/>
      <c r="CI12" s="325"/>
      <c r="CJ12" s="325"/>
      <c r="CK12" s="325"/>
      <c r="CL12" s="325"/>
      <c r="CM12" s="325"/>
      <c r="CN12" s="325"/>
      <c r="CO12" s="325"/>
      <c r="CP12" s="325"/>
      <c r="CQ12" s="351"/>
      <c r="CR12" s="345">
        <v>254661</v>
      </c>
      <c r="CS12" s="113"/>
      <c r="CT12" s="113"/>
      <c r="CU12" s="113"/>
      <c r="CV12" s="113"/>
      <c r="CW12" s="113"/>
      <c r="CX12" s="113"/>
      <c r="CY12" s="346"/>
      <c r="CZ12" s="347">
        <v>2.1</v>
      </c>
      <c r="DA12" s="347"/>
      <c r="DB12" s="347"/>
      <c r="DC12" s="347"/>
      <c r="DD12" s="355">
        <v>49583</v>
      </c>
      <c r="DE12" s="113"/>
      <c r="DF12" s="113"/>
      <c r="DG12" s="113"/>
      <c r="DH12" s="113"/>
      <c r="DI12" s="113"/>
      <c r="DJ12" s="113"/>
      <c r="DK12" s="113"/>
      <c r="DL12" s="113"/>
      <c r="DM12" s="113"/>
      <c r="DN12" s="113"/>
      <c r="DO12" s="113"/>
      <c r="DP12" s="346"/>
      <c r="DQ12" s="355">
        <v>104887</v>
      </c>
      <c r="DR12" s="113"/>
      <c r="DS12" s="113"/>
      <c r="DT12" s="113"/>
      <c r="DU12" s="113"/>
      <c r="DV12" s="113"/>
      <c r="DW12" s="113"/>
      <c r="DX12" s="113"/>
      <c r="DY12" s="113"/>
      <c r="DZ12" s="113"/>
      <c r="EA12" s="113"/>
      <c r="EB12" s="113"/>
      <c r="EC12" s="356"/>
    </row>
    <row r="13" spans="2:143" ht="11.25" customHeight="1" x14ac:dyDescent="0.15">
      <c r="B13" s="350" t="s">
        <v>186</v>
      </c>
      <c r="C13" s="325"/>
      <c r="D13" s="325"/>
      <c r="E13" s="325"/>
      <c r="F13" s="325"/>
      <c r="G13" s="325"/>
      <c r="H13" s="325"/>
      <c r="I13" s="325"/>
      <c r="J13" s="325"/>
      <c r="K13" s="325"/>
      <c r="L13" s="325"/>
      <c r="M13" s="325"/>
      <c r="N13" s="325"/>
      <c r="O13" s="325"/>
      <c r="P13" s="325"/>
      <c r="Q13" s="351"/>
      <c r="R13" s="345" t="s">
        <v>64</v>
      </c>
      <c r="S13" s="113"/>
      <c r="T13" s="113"/>
      <c r="U13" s="113"/>
      <c r="V13" s="113"/>
      <c r="W13" s="113"/>
      <c r="X13" s="113"/>
      <c r="Y13" s="346"/>
      <c r="Z13" s="347" t="s">
        <v>64</v>
      </c>
      <c r="AA13" s="347"/>
      <c r="AB13" s="347"/>
      <c r="AC13" s="347"/>
      <c r="AD13" s="348" t="s">
        <v>64</v>
      </c>
      <c r="AE13" s="348"/>
      <c r="AF13" s="348"/>
      <c r="AG13" s="348"/>
      <c r="AH13" s="348"/>
      <c r="AI13" s="348"/>
      <c r="AJ13" s="348"/>
      <c r="AK13" s="348"/>
      <c r="AL13" s="352" t="s">
        <v>64</v>
      </c>
      <c r="AM13" s="119"/>
      <c r="AN13" s="119"/>
      <c r="AO13" s="353"/>
      <c r="AP13" s="350" t="s">
        <v>187</v>
      </c>
      <c r="AQ13" s="325"/>
      <c r="AR13" s="325"/>
      <c r="AS13" s="325"/>
      <c r="AT13" s="325"/>
      <c r="AU13" s="325"/>
      <c r="AV13" s="325"/>
      <c r="AW13" s="325"/>
      <c r="AX13" s="325"/>
      <c r="AY13" s="325"/>
      <c r="AZ13" s="325"/>
      <c r="BA13" s="325"/>
      <c r="BB13" s="325"/>
      <c r="BC13" s="325"/>
      <c r="BD13" s="325"/>
      <c r="BE13" s="325"/>
      <c r="BF13" s="351"/>
      <c r="BG13" s="345">
        <v>994024</v>
      </c>
      <c r="BH13" s="113"/>
      <c r="BI13" s="113"/>
      <c r="BJ13" s="113"/>
      <c r="BK13" s="113"/>
      <c r="BL13" s="113"/>
      <c r="BM13" s="113"/>
      <c r="BN13" s="346"/>
      <c r="BO13" s="347">
        <v>58</v>
      </c>
      <c r="BP13" s="347"/>
      <c r="BQ13" s="347"/>
      <c r="BR13" s="347"/>
      <c r="BS13" s="348">
        <v>68670</v>
      </c>
      <c r="BT13" s="348"/>
      <c r="BU13" s="348"/>
      <c r="BV13" s="348"/>
      <c r="BW13" s="348"/>
      <c r="BX13" s="348"/>
      <c r="BY13" s="348"/>
      <c r="BZ13" s="348"/>
      <c r="CA13" s="348"/>
      <c r="CB13" s="349"/>
      <c r="CD13" s="350" t="s">
        <v>188</v>
      </c>
      <c r="CE13" s="325"/>
      <c r="CF13" s="325"/>
      <c r="CG13" s="325"/>
      <c r="CH13" s="325"/>
      <c r="CI13" s="325"/>
      <c r="CJ13" s="325"/>
      <c r="CK13" s="325"/>
      <c r="CL13" s="325"/>
      <c r="CM13" s="325"/>
      <c r="CN13" s="325"/>
      <c r="CO13" s="325"/>
      <c r="CP13" s="325"/>
      <c r="CQ13" s="351"/>
      <c r="CR13" s="345">
        <v>721905</v>
      </c>
      <c r="CS13" s="113"/>
      <c r="CT13" s="113"/>
      <c r="CU13" s="113"/>
      <c r="CV13" s="113"/>
      <c r="CW13" s="113"/>
      <c r="CX13" s="113"/>
      <c r="CY13" s="346"/>
      <c r="CZ13" s="347">
        <v>5.9</v>
      </c>
      <c r="DA13" s="347"/>
      <c r="DB13" s="347"/>
      <c r="DC13" s="347"/>
      <c r="DD13" s="355">
        <v>386923</v>
      </c>
      <c r="DE13" s="113"/>
      <c r="DF13" s="113"/>
      <c r="DG13" s="113"/>
      <c r="DH13" s="113"/>
      <c r="DI13" s="113"/>
      <c r="DJ13" s="113"/>
      <c r="DK13" s="113"/>
      <c r="DL13" s="113"/>
      <c r="DM13" s="113"/>
      <c r="DN13" s="113"/>
      <c r="DO13" s="113"/>
      <c r="DP13" s="346"/>
      <c r="DQ13" s="355">
        <v>368177</v>
      </c>
      <c r="DR13" s="113"/>
      <c r="DS13" s="113"/>
      <c r="DT13" s="113"/>
      <c r="DU13" s="113"/>
      <c r="DV13" s="113"/>
      <c r="DW13" s="113"/>
      <c r="DX13" s="113"/>
      <c r="DY13" s="113"/>
      <c r="DZ13" s="113"/>
      <c r="EA13" s="113"/>
      <c r="EB13" s="113"/>
      <c r="EC13" s="356"/>
    </row>
    <row r="14" spans="2:143" ht="11.25" customHeight="1" x14ac:dyDescent="0.15">
      <c r="B14" s="350" t="s">
        <v>189</v>
      </c>
      <c r="C14" s="325"/>
      <c r="D14" s="325"/>
      <c r="E14" s="325"/>
      <c r="F14" s="325"/>
      <c r="G14" s="325"/>
      <c r="H14" s="325"/>
      <c r="I14" s="325"/>
      <c r="J14" s="325"/>
      <c r="K14" s="325"/>
      <c r="L14" s="325"/>
      <c r="M14" s="325"/>
      <c r="N14" s="325"/>
      <c r="O14" s="325"/>
      <c r="P14" s="325"/>
      <c r="Q14" s="351"/>
      <c r="R14" s="345" t="s">
        <v>64</v>
      </c>
      <c r="S14" s="113"/>
      <c r="T14" s="113"/>
      <c r="U14" s="113"/>
      <c r="V14" s="113"/>
      <c r="W14" s="113"/>
      <c r="X14" s="113"/>
      <c r="Y14" s="346"/>
      <c r="Z14" s="347" t="s">
        <v>64</v>
      </c>
      <c r="AA14" s="347"/>
      <c r="AB14" s="347"/>
      <c r="AC14" s="347"/>
      <c r="AD14" s="348" t="s">
        <v>64</v>
      </c>
      <c r="AE14" s="348"/>
      <c r="AF14" s="348"/>
      <c r="AG14" s="348"/>
      <c r="AH14" s="348"/>
      <c r="AI14" s="348"/>
      <c r="AJ14" s="348"/>
      <c r="AK14" s="348"/>
      <c r="AL14" s="352" t="s">
        <v>64</v>
      </c>
      <c r="AM14" s="119"/>
      <c r="AN14" s="119"/>
      <c r="AO14" s="353"/>
      <c r="AP14" s="350" t="s">
        <v>190</v>
      </c>
      <c r="AQ14" s="325"/>
      <c r="AR14" s="325"/>
      <c r="AS14" s="325"/>
      <c r="AT14" s="325"/>
      <c r="AU14" s="325"/>
      <c r="AV14" s="325"/>
      <c r="AW14" s="325"/>
      <c r="AX14" s="325"/>
      <c r="AY14" s="325"/>
      <c r="AZ14" s="325"/>
      <c r="BA14" s="325"/>
      <c r="BB14" s="325"/>
      <c r="BC14" s="325"/>
      <c r="BD14" s="325"/>
      <c r="BE14" s="325"/>
      <c r="BF14" s="351"/>
      <c r="BG14" s="345">
        <v>68205</v>
      </c>
      <c r="BH14" s="113"/>
      <c r="BI14" s="113"/>
      <c r="BJ14" s="113"/>
      <c r="BK14" s="113"/>
      <c r="BL14" s="113"/>
      <c r="BM14" s="113"/>
      <c r="BN14" s="346"/>
      <c r="BO14" s="347">
        <v>4</v>
      </c>
      <c r="BP14" s="347"/>
      <c r="BQ14" s="347"/>
      <c r="BR14" s="347"/>
      <c r="BS14" s="348" t="s">
        <v>64</v>
      </c>
      <c r="BT14" s="348"/>
      <c r="BU14" s="348"/>
      <c r="BV14" s="348"/>
      <c r="BW14" s="348"/>
      <c r="BX14" s="348"/>
      <c r="BY14" s="348"/>
      <c r="BZ14" s="348"/>
      <c r="CA14" s="348"/>
      <c r="CB14" s="349"/>
      <c r="CD14" s="350" t="s">
        <v>191</v>
      </c>
      <c r="CE14" s="325"/>
      <c r="CF14" s="325"/>
      <c r="CG14" s="325"/>
      <c r="CH14" s="325"/>
      <c r="CI14" s="325"/>
      <c r="CJ14" s="325"/>
      <c r="CK14" s="325"/>
      <c r="CL14" s="325"/>
      <c r="CM14" s="325"/>
      <c r="CN14" s="325"/>
      <c r="CO14" s="325"/>
      <c r="CP14" s="325"/>
      <c r="CQ14" s="351"/>
      <c r="CR14" s="345">
        <v>405356</v>
      </c>
      <c r="CS14" s="113"/>
      <c r="CT14" s="113"/>
      <c r="CU14" s="113"/>
      <c r="CV14" s="113"/>
      <c r="CW14" s="113"/>
      <c r="CX14" s="113"/>
      <c r="CY14" s="346"/>
      <c r="CZ14" s="347">
        <v>3.3</v>
      </c>
      <c r="DA14" s="347"/>
      <c r="DB14" s="347"/>
      <c r="DC14" s="347"/>
      <c r="DD14" s="355">
        <v>15209</v>
      </c>
      <c r="DE14" s="113"/>
      <c r="DF14" s="113"/>
      <c r="DG14" s="113"/>
      <c r="DH14" s="113"/>
      <c r="DI14" s="113"/>
      <c r="DJ14" s="113"/>
      <c r="DK14" s="113"/>
      <c r="DL14" s="113"/>
      <c r="DM14" s="113"/>
      <c r="DN14" s="113"/>
      <c r="DO14" s="113"/>
      <c r="DP14" s="346"/>
      <c r="DQ14" s="355">
        <v>368259</v>
      </c>
      <c r="DR14" s="113"/>
      <c r="DS14" s="113"/>
      <c r="DT14" s="113"/>
      <c r="DU14" s="113"/>
      <c r="DV14" s="113"/>
      <c r="DW14" s="113"/>
      <c r="DX14" s="113"/>
      <c r="DY14" s="113"/>
      <c r="DZ14" s="113"/>
      <c r="EA14" s="113"/>
      <c r="EB14" s="113"/>
      <c r="EC14" s="356"/>
    </row>
    <row r="15" spans="2:143" ht="11.25" customHeight="1" x14ac:dyDescent="0.15">
      <c r="B15" s="350" t="s">
        <v>192</v>
      </c>
      <c r="C15" s="325"/>
      <c r="D15" s="325"/>
      <c r="E15" s="325"/>
      <c r="F15" s="325"/>
      <c r="G15" s="325"/>
      <c r="H15" s="325"/>
      <c r="I15" s="325"/>
      <c r="J15" s="325"/>
      <c r="K15" s="325"/>
      <c r="L15" s="325"/>
      <c r="M15" s="325"/>
      <c r="N15" s="325"/>
      <c r="O15" s="325"/>
      <c r="P15" s="325"/>
      <c r="Q15" s="351"/>
      <c r="R15" s="345">
        <v>21561</v>
      </c>
      <c r="S15" s="113"/>
      <c r="T15" s="113"/>
      <c r="U15" s="113"/>
      <c r="V15" s="113"/>
      <c r="W15" s="113"/>
      <c r="X15" s="113"/>
      <c r="Y15" s="346"/>
      <c r="Z15" s="347">
        <v>0.2</v>
      </c>
      <c r="AA15" s="347"/>
      <c r="AB15" s="347"/>
      <c r="AC15" s="347"/>
      <c r="AD15" s="348">
        <v>21561</v>
      </c>
      <c r="AE15" s="348"/>
      <c r="AF15" s="348"/>
      <c r="AG15" s="348"/>
      <c r="AH15" s="348"/>
      <c r="AI15" s="348"/>
      <c r="AJ15" s="348"/>
      <c r="AK15" s="348"/>
      <c r="AL15" s="352">
        <v>0.3</v>
      </c>
      <c r="AM15" s="119"/>
      <c r="AN15" s="119"/>
      <c r="AO15" s="353"/>
      <c r="AP15" s="350" t="s">
        <v>193</v>
      </c>
      <c r="AQ15" s="325"/>
      <c r="AR15" s="325"/>
      <c r="AS15" s="325"/>
      <c r="AT15" s="325"/>
      <c r="AU15" s="325"/>
      <c r="AV15" s="325"/>
      <c r="AW15" s="325"/>
      <c r="AX15" s="325"/>
      <c r="AY15" s="325"/>
      <c r="AZ15" s="325"/>
      <c r="BA15" s="325"/>
      <c r="BB15" s="325"/>
      <c r="BC15" s="325"/>
      <c r="BD15" s="325"/>
      <c r="BE15" s="325"/>
      <c r="BF15" s="351"/>
      <c r="BG15" s="345">
        <v>84940</v>
      </c>
      <c r="BH15" s="113"/>
      <c r="BI15" s="113"/>
      <c r="BJ15" s="113"/>
      <c r="BK15" s="113"/>
      <c r="BL15" s="113"/>
      <c r="BM15" s="113"/>
      <c r="BN15" s="346"/>
      <c r="BO15" s="347">
        <v>5</v>
      </c>
      <c r="BP15" s="347"/>
      <c r="BQ15" s="347"/>
      <c r="BR15" s="347"/>
      <c r="BS15" s="348" t="s">
        <v>64</v>
      </c>
      <c r="BT15" s="348"/>
      <c r="BU15" s="348"/>
      <c r="BV15" s="348"/>
      <c r="BW15" s="348"/>
      <c r="BX15" s="348"/>
      <c r="BY15" s="348"/>
      <c r="BZ15" s="348"/>
      <c r="CA15" s="348"/>
      <c r="CB15" s="349"/>
      <c r="CD15" s="350" t="s">
        <v>194</v>
      </c>
      <c r="CE15" s="325"/>
      <c r="CF15" s="325"/>
      <c r="CG15" s="325"/>
      <c r="CH15" s="325"/>
      <c r="CI15" s="325"/>
      <c r="CJ15" s="325"/>
      <c r="CK15" s="325"/>
      <c r="CL15" s="325"/>
      <c r="CM15" s="325"/>
      <c r="CN15" s="325"/>
      <c r="CO15" s="325"/>
      <c r="CP15" s="325"/>
      <c r="CQ15" s="351"/>
      <c r="CR15" s="345">
        <v>878264</v>
      </c>
      <c r="CS15" s="113"/>
      <c r="CT15" s="113"/>
      <c r="CU15" s="113"/>
      <c r="CV15" s="113"/>
      <c r="CW15" s="113"/>
      <c r="CX15" s="113"/>
      <c r="CY15" s="346"/>
      <c r="CZ15" s="347">
        <v>7.2</v>
      </c>
      <c r="DA15" s="347"/>
      <c r="DB15" s="347"/>
      <c r="DC15" s="347"/>
      <c r="DD15" s="355">
        <v>61414</v>
      </c>
      <c r="DE15" s="113"/>
      <c r="DF15" s="113"/>
      <c r="DG15" s="113"/>
      <c r="DH15" s="113"/>
      <c r="DI15" s="113"/>
      <c r="DJ15" s="113"/>
      <c r="DK15" s="113"/>
      <c r="DL15" s="113"/>
      <c r="DM15" s="113"/>
      <c r="DN15" s="113"/>
      <c r="DO15" s="113"/>
      <c r="DP15" s="346"/>
      <c r="DQ15" s="355">
        <v>648132</v>
      </c>
      <c r="DR15" s="113"/>
      <c r="DS15" s="113"/>
      <c r="DT15" s="113"/>
      <c r="DU15" s="113"/>
      <c r="DV15" s="113"/>
      <c r="DW15" s="113"/>
      <c r="DX15" s="113"/>
      <c r="DY15" s="113"/>
      <c r="DZ15" s="113"/>
      <c r="EA15" s="113"/>
      <c r="EB15" s="113"/>
      <c r="EC15" s="356"/>
    </row>
    <row r="16" spans="2:143" ht="11.25" customHeight="1" x14ac:dyDescent="0.15">
      <c r="B16" s="350" t="s">
        <v>195</v>
      </c>
      <c r="C16" s="325"/>
      <c r="D16" s="325"/>
      <c r="E16" s="325"/>
      <c r="F16" s="325"/>
      <c r="G16" s="325"/>
      <c r="H16" s="325"/>
      <c r="I16" s="325"/>
      <c r="J16" s="325"/>
      <c r="K16" s="325"/>
      <c r="L16" s="325"/>
      <c r="M16" s="325"/>
      <c r="N16" s="325"/>
      <c r="O16" s="325"/>
      <c r="P16" s="325"/>
      <c r="Q16" s="351"/>
      <c r="R16" s="345">
        <v>36630</v>
      </c>
      <c r="S16" s="113"/>
      <c r="T16" s="113"/>
      <c r="U16" s="113"/>
      <c r="V16" s="113"/>
      <c r="W16" s="113"/>
      <c r="X16" s="113"/>
      <c r="Y16" s="346"/>
      <c r="Z16" s="347">
        <v>0.3</v>
      </c>
      <c r="AA16" s="347"/>
      <c r="AB16" s="347"/>
      <c r="AC16" s="347"/>
      <c r="AD16" s="348">
        <v>36630</v>
      </c>
      <c r="AE16" s="348"/>
      <c r="AF16" s="348"/>
      <c r="AG16" s="348"/>
      <c r="AH16" s="348"/>
      <c r="AI16" s="348"/>
      <c r="AJ16" s="348"/>
      <c r="AK16" s="348"/>
      <c r="AL16" s="352">
        <v>0.5</v>
      </c>
      <c r="AM16" s="119"/>
      <c r="AN16" s="119"/>
      <c r="AO16" s="353"/>
      <c r="AP16" s="350" t="s">
        <v>196</v>
      </c>
      <c r="AQ16" s="325"/>
      <c r="AR16" s="325"/>
      <c r="AS16" s="325"/>
      <c r="AT16" s="325"/>
      <c r="AU16" s="325"/>
      <c r="AV16" s="325"/>
      <c r="AW16" s="325"/>
      <c r="AX16" s="325"/>
      <c r="AY16" s="325"/>
      <c r="AZ16" s="325"/>
      <c r="BA16" s="325"/>
      <c r="BB16" s="325"/>
      <c r="BC16" s="325"/>
      <c r="BD16" s="325"/>
      <c r="BE16" s="325"/>
      <c r="BF16" s="351"/>
      <c r="BG16" s="345" t="s">
        <v>64</v>
      </c>
      <c r="BH16" s="113"/>
      <c r="BI16" s="113"/>
      <c r="BJ16" s="113"/>
      <c r="BK16" s="113"/>
      <c r="BL16" s="113"/>
      <c r="BM16" s="113"/>
      <c r="BN16" s="346"/>
      <c r="BO16" s="347" t="s">
        <v>64</v>
      </c>
      <c r="BP16" s="347"/>
      <c r="BQ16" s="347"/>
      <c r="BR16" s="347"/>
      <c r="BS16" s="348" t="s">
        <v>64</v>
      </c>
      <c r="BT16" s="348"/>
      <c r="BU16" s="348"/>
      <c r="BV16" s="348"/>
      <c r="BW16" s="348"/>
      <c r="BX16" s="348"/>
      <c r="BY16" s="348"/>
      <c r="BZ16" s="348"/>
      <c r="CA16" s="348"/>
      <c r="CB16" s="349"/>
      <c r="CD16" s="350" t="s">
        <v>197</v>
      </c>
      <c r="CE16" s="325"/>
      <c r="CF16" s="325"/>
      <c r="CG16" s="325"/>
      <c r="CH16" s="325"/>
      <c r="CI16" s="325"/>
      <c r="CJ16" s="325"/>
      <c r="CK16" s="325"/>
      <c r="CL16" s="325"/>
      <c r="CM16" s="325"/>
      <c r="CN16" s="325"/>
      <c r="CO16" s="325"/>
      <c r="CP16" s="325"/>
      <c r="CQ16" s="351"/>
      <c r="CR16" s="345">
        <v>5907</v>
      </c>
      <c r="CS16" s="113"/>
      <c r="CT16" s="113"/>
      <c r="CU16" s="113"/>
      <c r="CV16" s="113"/>
      <c r="CW16" s="113"/>
      <c r="CX16" s="113"/>
      <c r="CY16" s="346"/>
      <c r="CZ16" s="347">
        <v>0</v>
      </c>
      <c r="DA16" s="347"/>
      <c r="DB16" s="347"/>
      <c r="DC16" s="347"/>
      <c r="DD16" s="355" t="s">
        <v>64</v>
      </c>
      <c r="DE16" s="113"/>
      <c r="DF16" s="113"/>
      <c r="DG16" s="113"/>
      <c r="DH16" s="113"/>
      <c r="DI16" s="113"/>
      <c r="DJ16" s="113"/>
      <c r="DK16" s="113"/>
      <c r="DL16" s="113"/>
      <c r="DM16" s="113"/>
      <c r="DN16" s="113"/>
      <c r="DO16" s="113"/>
      <c r="DP16" s="346"/>
      <c r="DQ16" s="355">
        <v>4007</v>
      </c>
      <c r="DR16" s="113"/>
      <c r="DS16" s="113"/>
      <c r="DT16" s="113"/>
      <c r="DU16" s="113"/>
      <c r="DV16" s="113"/>
      <c r="DW16" s="113"/>
      <c r="DX16" s="113"/>
      <c r="DY16" s="113"/>
      <c r="DZ16" s="113"/>
      <c r="EA16" s="113"/>
      <c r="EB16" s="113"/>
      <c r="EC16" s="356"/>
    </row>
    <row r="17" spans="2:133" ht="11.25" customHeight="1" x14ac:dyDescent="0.15">
      <c r="B17" s="350" t="s">
        <v>198</v>
      </c>
      <c r="C17" s="325"/>
      <c r="D17" s="325"/>
      <c r="E17" s="325"/>
      <c r="F17" s="325"/>
      <c r="G17" s="325"/>
      <c r="H17" s="325"/>
      <c r="I17" s="325"/>
      <c r="J17" s="325"/>
      <c r="K17" s="325"/>
      <c r="L17" s="325"/>
      <c r="M17" s="325"/>
      <c r="N17" s="325"/>
      <c r="O17" s="325"/>
      <c r="P17" s="325"/>
      <c r="Q17" s="351"/>
      <c r="R17" s="345">
        <v>53576</v>
      </c>
      <c r="S17" s="113"/>
      <c r="T17" s="113"/>
      <c r="U17" s="113"/>
      <c r="V17" s="113"/>
      <c r="W17" s="113"/>
      <c r="X17" s="113"/>
      <c r="Y17" s="346"/>
      <c r="Z17" s="347">
        <v>0.4</v>
      </c>
      <c r="AA17" s="347"/>
      <c r="AB17" s="347"/>
      <c r="AC17" s="347"/>
      <c r="AD17" s="348">
        <v>53576</v>
      </c>
      <c r="AE17" s="348"/>
      <c r="AF17" s="348"/>
      <c r="AG17" s="348"/>
      <c r="AH17" s="348"/>
      <c r="AI17" s="348"/>
      <c r="AJ17" s="348"/>
      <c r="AK17" s="348"/>
      <c r="AL17" s="352">
        <v>0.8</v>
      </c>
      <c r="AM17" s="119"/>
      <c r="AN17" s="119"/>
      <c r="AO17" s="353"/>
      <c r="AP17" s="350" t="s">
        <v>199</v>
      </c>
      <c r="AQ17" s="325"/>
      <c r="AR17" s="325"/>
      <c r="AS17" s="325"/>
      <c r="AT17" s="325"/>
      <c r="AU17" s="325"/>
      <c r="AV17" s="325"/>
      <c r="AW17" s="325"/>
      <c r="AX17" s="325"/>
      <c r="AY17" s="325"/>
      <c r="AZ17" s="325"/>
      <c r="BA17" s="325"/>
      <c r="BB17" s="325"/>
      <c r="BC17" s="325"/>
      <c r="BD17" s="325"/>
      <c r="BE17" s="325"/>
      <c r="BF17" s="351"/>
      <c r="BG17" s="345" t="s">
        <v>64</v>
      </c>
      <c r="BH17" s="113"/>
      <c r="BI17" s="113"/>
      <c r="BJ17" s="113"/>
      <c r="BK17" s="113"/>
      <c r="BL17" s="113"/>
      <c r="BM17" s="113"/>
      <c r="BN17" s="346"/>
      <c r="BO17" s="347" t="s">
        <v>64</v>
      </c>
      <c r="BP17" s="347"/>
      <c r="BQ17" s="347"/>
      <c r="BR17" s="347"/>
      <c r="BS17" s="348" t="s">
        <v>64</v>
      </c>
      <c r="BT17" s="348"/>
      <c r="BU17" s="348"/>
      <c r="BV17" s="348"/>
      <c r="BW17" s="348"/>
      <c r="BX17" s="348"/>
      <c r="BY17" s="348"/>
      <c r="BZ17" s="348"/>
      <c r="CA17" s="348"/>
      <c r="CB17" s="349"/>
      <c r="CD17" s="350" t="s">
        <v>200</v>
      </c>
      <c r="CE17" s="325"/>
      <c r="CF17" s="325"/>
      <c r="CG17" s="325"/>
      <c r="CH17" s="325"/>
      <c r="CI17" s="325"/>
      <c r="CJ17" s="325"/>
      <c r="CK17" s="325"/>
      <c r="CL17" s="325"/>
      <c r="CM17" s="325"/>
      <c r="CN17" s="325"/>
      <c r="CO17" s="325"/>
      <c r="CP17" s="325"/>
      <c r="CQ17" s="351"/>
      <c r="CR17" s="345">
        <v>1337041</v>
      </c>
      <c r="CS17" s="113"/>
      <c r="CT17" s="113"/>
      <c r="CU17" s="113"/>
      <c r="CV17" s="113"/>
      <c r="CW17" s="113"/>
      <c r="CX17" s="113"/>
      <c r="CY17" s="346"/>
      <c r="CZ17" s="347">
        <v>11</v>
      </c>
      <c r="DA17" s="347"/>
      <c r="DB17" s="347"/>
      <c r="DC17" s="347"/>
      <c r="DD17" s="355" t="s">
        <v>64</v>
      </c>
      <c r="DE17" s="113"/>
      <c r="DF17" s="113"/>
      <c r="DG17" s="113"/>
      <c r="DH17" s="113"/>
      <c r="DI17" s="113"/>
      <c r="DJ17" s="113"/>
      <c r="DK17" s="113"/>
      <c r="DL17" s="113"/>
      <c r="DM17" s="113"/>
      <c r="DN17" s="113"/>
      <c r="DO17" s="113"/>
      <c r="DP17" s="346"/>
      <c r="DQ17" s="355">
        <v>1315119</v>
      </c>
      <c r="DR17" s="113"/>
      <c r="DS17" s="113"/>
      <c r="DT17" s="113"/>
      <c r="DU17" s="113"/>
      <c r="DV17" s="113"/>
      <c r="DW17" s="113"/>
      <c r="DX17" s="113"/>
      <c r="DY17" s="113"/>
      <c r="DZ17" s="113"/>
      <c r="EA17" s="113"/>
      <c r="EB17" s="113"/>
      <c r="EC17" s="356"/>
    </row>
    <row r="18" spans="2:133" ht="11.25" customHeight="1" x14ac:dyDescent="0.15">
      <c r="B18" s="350" t="s">
        <v>201</v>
      </c>
      <c r="C18" s="325"/>
      <c r="D18" s="325"/>
      <c r="E18" s="325"/>
      <c r="F18" s="325"/>
      <c r="G18" s="325"/>
      <c r="H18" s="325"/>
      <c r="I18" s="325"/>
      <c r="J18" s="325"/>
      <c r="K18" s="325"/>
      <c r="L18" s="325"/>
      <c r="M18" s="325"/>
      <c r="N18" s="325"/>
      <c r="O18" s="325"/>
      <c r="P18" s="325"/>
      <c r="Q18" s="351"/>
      <c r="R18" s="345">
        <v>4355</v>
      </c>
      <c r="S18" s="113"/>
      <c r="T18" s="113"/>
      <c r="U18" s="113"/>
      <c r="V18" s="113"/>
      <c r="W18" s="113"/>
      <c r="X18" s="113"/>
      <c r="Y18" s="346"/>
      <c r="Z18" s="347">
        <v>0</v>
      </c>
      <c r="AA18" s="347"/>
      <c r="AB18" s="347"/>
      <c r="AC18" s="347"/>
      <c r="AD18" s="348">
        <v>4355</v>
      </c>
      <c r="AE18" s="348"/>
      <c r="AF18" s="348"/>
      <c r="AG18" s="348"/>
      <c r="AH18" s="348"/>
      <c r="AI18" s="348"/>
      <c r="AJ18" s="348"/>
      <c r="AK18" s="348"/>
      <c r="AL18" s="352">
        <v>0.1</v>
      </c>
      <c r="AM18" s="119"/>
      <c r="AN18" s="119"/>
      <c r="AO18" s="353"/>
      <c r="AP18" s="350" t="s">
        <v>202</v>
      </c>
      <c r="AQ18" s="325"/>
      <c r="AR18" s="325"/>
      <c r="AS18" s="325"/>
      <c r="AT18" s="325"/>
      <c r="AU18" s="325"/>
      <c r="AV18" s="325"/>
      <c r="AW18" s="325"/>
      <c r="AX18" s="325"/>
      <c r="AY18" s="325"/>
      <c r="AZ18" s="325"/>
      <c r="BA18" s="325"/>
      <c r="BB18" s="325"/>
      <c r="BC18" s="325"/>
      <c r="BD18" s="325"/>
      <c r="BE18" s="325"/>
      <c r="BF18" s="351"/>
      <c r="BG18" s="345" t="s">
        <v>64</v>
      </c>
      <c r="BH18" s="113"/>
      <c r="BI18" s="113"/>
      <c r="BJ18" s="113"/>
      <c r="BK18" s="113"/>
      <c r="BL18" s="113"/>
      <c r="BM18" s="113"/>
      <c r="BN18" s="346"/>
      <c r="BO18" s="347" t="s">
        <v>64</v>
      </c>
      <c r="BP18" s="347"/>
      <c r="BQ18" s="347"/>
      <c r="BR18" s="347"/>
      <c r="BS18" s="348" t="s">
        <v>64</v>
      </c>
      <c r="BT18" s="348"/>
      <c r="BU18" s="348"/>
      <c r="BV18" s="348"/>
      <c r="BW18" s="348"/>
      <c r="BX18" s="348"/>
      <c r="BY18" s="348"/>
      <c r="BZ18" s="348"/>
      <c r="CA18" s="348"/>
      <c r="CB18" s="349"/>
      <c r="CD18" s="350" t="s">
        <v>203</v>
      </c>
      <c r="CE18" s="325"/>
      <c r="CF18" s="325"/>
      <c r="CG18" s="325"/>
      <c r="CH18" s="325"/>
      <c r="CI18" s="325"/>
      <c r="CJ18" s="325"/>
      <c r="CK18" s="325"/>
      <c r="CL18" s="325"/>
      <c r="CM18" s="325"/>
      <c r="CN18" s="325"/>
      <c r="CO18" s="325"/>
      <c r="CP18" s="325"/>
      <c r="CQ18" s="351"/>
      <c r="CR18" s="345" t="s">
        <v>64</v>
      </c>
      <c r="CS18" s="113"/>
      <c r="CT18" s="113"/>
      <c r="CU18" s="113"/>
      <c r="CV18" s="113"/>
      <c r="CW18" s="113"/>
      <c r="CX18" s="113"/>
      <c r="CY18" s="346"/>
      <c r="CZ18" s="347" t="s">
        <v>64</v>
      </c>
      <c r="DA18" s="347"/>
      <c r="DB18" s="347"/>
      <c r="DC18" s="347"/>
      <c r="DD18" s="355" t="s">
        <v>64</v>
      </c>
      <c r="DE18" s="113"/>
      <c r="DF18" s="113"/>
      <c r="DG18" s="113"/>
      <c r="DH18" s="113"/>
      <c r="DI18" s="113"/>
      <c r="DJ18" s="113"/>
      <c r="DK18" s="113"/>
      <c r="DL18" s="113"/>
      <c r="DM18" s="113"/>
      <c r="DN18" s="113"/>
      <c r="DO18" s="113"/>
      <c r="DP18" s="346"/>
      <c r="DQ18" s="355" t="s">
        <v>64</v>
      </c>
      <c r="DR18" s="113"/>
      <c r="DS18" s="113"/>
      <c r="DT18" s="113"/>
      <c r="DU18" s="113"/>
      <c r="DV18" s="113"/>
      <c r="DW18" s="113"/>
      <c r="DX18" s="113"/>
      <c r="DY18" s="113"/>
      <c r="DZ18" s="113"/>
      <c r="EA18" s="113"/>
      <c r="EB18" s="113"/>
      <c r="EC18" s="356"/>
    </row>
    <row r="19" spans="2:133" ht="11.25" customHeight="1" x14ac:dyDescent="0.15">
      <c r="B19" s="350" t="s">
        <v>204</v>
      </c>
      <c r="C19" s="325"/>
      <c r="D19" s="325"/>
      <c r="E19" s="325"/>
      <c r="F19" s="325"/>
      <c r="G19" s="325"/>
      <c r="H19" s="325"/>
      <c r="I19" s="325"/>
      <c r="J19" s="325"/>
      <c r="K19" s="325"/>
      <c r="L19" s="325"/>
      <c r="M19" s="325"/>
      <c r="N19" s="325"/>
      <c r="O19" s="325"/>
      <c r="P19" s="325"/>
      <c r="Q19" s="351"/>
      <c r="R19" s="345">
        <v>46624</v>
      </c>
      <c r="S19" s="113"/>
      <c r="T19" s="113"/>
      <c r="U19" s="113"/>
      <c r="V19" s="113"/>
      <c r="W19" s="113"/>
      <c r="X19" s="113"/>
      <c r="Y19" s="346"/>
      <c r="Z19" s="347">
        <v>0.4</v>
      </c>
      <c r="AA19" s="347"/>
      <c r="AB19" s="347"/>
      <c r="AC19" s="347"/>
      <c r="AD19" s="348">
        <v>46624</v>
      </c>
      <c r="AE19" s="348"/>
      <c r="AF19" s="348"/>
      <c r="AG19" s="348"/>
      <c r="AH19" s="348"/>
      <c r="AI19" s="348"/>
      <c r="AJ19" s="348"/>
      <c r="AK19" s="348"/>
      <c r="AL19" s="352">
        <v>0.7</v>
      </c>
      <c r="AM19" s="119"/>
      <c r="AN19" s="119"/>
      <c r="AO19" s="353"/>
      <c r="AP19" s="350" t="s">
        <v>205</v>
      </c>
      <c r="AQ19" s="325"/>
      <c r="AR19" s="325"/>
      <c r="AS19" s="325"/>
      <c r="AT19" s="325"/>
      <c r="AU19" s="325"/>
      <c r="AV19" s="325"/>
      <c r="AW19" s="325"/>
      <c r="AX19" s="325"/>
      <c r="AY19" s="325"/>
      <c r="AZ19" s="325"/>
      <c r="BA19" s="325"/>
      <c r="BB19" s="325"/>
      <c r="BC19" s="325"/>
      <c r="BD19" s="325"/>
      <c r="BE19" s="325"/>
      <c r="BF19" s="351"/>
      <c r="BG19" s="345" t="s">
        <v>64</v>
      </c>
      <c r="BH19" s="113"/>
      <c r="BI19" s="113"/>
      <c r="BJ19" s="113"/>
      <c r="BK19" s="113"/>
      <c r="BL19" s="113"/>
      <c r="BM19" s="113"/>
      <c r="BN19" s="346"/>
      <c r="BO19" s="347" t="s">
        <v>64</v>
      </c>
      <c r="BP19" s="347"/>
      <c r="BQ19" s="347"/>
      <c r="BR19" s="347"/>
      <c r="BS19" s="348" t="s">
        <v>64</v>
      </c>
      <c r="BT19" s="348"/>
      <c r="BU19" s="348"/>
      <c r="BV19" s="348"/>
      <c r="BW19" s="348"/>
      <c r="BX19" s="348"/>
      <c r="BY19" s="348"/>
      <c r="BZ19" s="348"/>
      <c r="CA19" s="348"/>
      <c r="CB19" s="349"/>
      <c r="CD19" s="350" t="s">
        <v>206</v>
      </c>
      <c r="CE19" s="325"/>
      <c r="CF19" s="325"/>
      <c r="CG19" s="325"/>
      <c r="CH19" s="325"/>
      <c r="CI19" s="325"/>
      <c r="CJ19" s="325"/>
      <c r="CK19" s="325"/>
      <c r="CL19" s="325"/>
      <c r="CM19" s="325"/>
      <c r="CN19" s="325"/>
      <c r="CO19" s="325"/>
      <c r="CP19" s="325"/>
      <c r="CQ19" s="351"/>
      <c r="CR19" s="345" t="s">
        <v>64</v>
      </c>
      <c r="CS19" s="113"/>
      <c r="CT19" s="113"/>
      <c r="CU19" s="113"/>
      <c r="CV19" s="113"/>
      <c r="CW19" s="113"/>
      <c r="CX19" s="113"/>
      <c r="CY19" s="346"/>
      <c r="CZ19" s="347" t="s">
        <v>64</v>
      </c>
      <c r="DA19" s="347"/>
      <c r="DB19" s="347"/>
      <c r="DC19" s="347"/>
      <c r="DD19" s="355" t="s">
        <v>64</v>
      </c>
      <c r="DE19" s="113"/>
      <c r="DF19" s="113"/>
      <c r="DG19" s="113"/>
      <c r="DH19" s="113"/>
      <c r="DI19" s="113"/>
      <c r="DJ19" s="113"/>
      <c r="DK19" s="113"/>
      <c r="DL19" s="113"/>
      <c r="DM19" s="113"/>
      <c r="DN19" s="113"/>
      <c r="DO19" s="113"/>
      <c r="DP19" s="346"/>
      <c r="DQ19" s="355" t="s">
        <v>64</v>
      </c>
      <c r="DR19" s="113"/>
      <c r="DS19" s="113"/>
      <c r="DT19" s="113"/>
      <c r="DU19" s="113"/>
      <c r="DV19" s="113"/>
      <c r="DW19" s="113"/>
      <c r="DX19" s="113"/>
      <c r="DY19" s="113"/>
      <c r="DZ19" s="113"/>
      <c r="EA19" s="113"/>
      <c r="EB19" s="113"/>
      <c r="EC19" s="356"/>
    </row>
    <row r="20" spans="2:133" ht="11.25" customHeight="1" x14ac:dyDescent="0.15">
      <c r="B20" s="358" t="s">
        <v>207</v>
      </c>
      <c r="C20" s="359"/>
      <c r="D20" s="359"/>
      <c r="E20" s="359"/>
      <c r="F20" s="359"/>
      <c r="G20" s="359"/>
      <c r="H20" s="359"/>
      <c r="I20" s="359"/>
      <c r="J20" s="359"/>
      <c r="K20" s="359"/>
      <c r="L20" s="359"/>
      <c r="M20" s="359"/>
      <c r="N20" s="359"/>
      <c r="O20" s="359"/>
      <c r="P20" s="359"/>
      <c r="Q20" s="360"/>
      <c r="R20" s="345">
        <v>2597</v>
      </c>
      <c r="S20" s="113"/>
      <c r="T20" s="113"/>
      <c r="U20" s="113"/>
      <c r="V20" s="113"/>
      <c r="W20" s="113"/>
      <c r="X20" s="113"/>
      <c r="Y20" s="346"/>
      <c r="Z20" s="347">
        <v>0</v>
      </c>
      <c r="AA20" s="347"/>
      <c r="AB20" s="347"/>
      <c r="AC20" s="347"/>
      <c r="AD20" s="348">
        <v>2597</v>
      </c>
      <c r="AE20" s="348"/>
      <c r="AF20" s="348"/>
      <c r="AG20" s="348"/>
      <c r="AH20" s="348"/>
      <c r="AI20" s="348"/>
      <c r="AJ20" s="348"/>
      <c r="AK20" s="348"/>
      <c r="AL20" s="352">
        <v>0</v>
      </c>
      <c r="AM20" s="119"/>
      <c r="AN20" s="119"/>
      <c r="AO20" s="353"/>
      <c r="AP20" s="350" t="s">
        <v>208</v>
      </c>
      <c r="AQ20" s="325"/>
      <c r="AR20" s="325"/>
      <c r="AS20" s="325"/>
      <c r="AT20" s="325"/>
      <c r="AU20" s="325"/>
      <c r="AV20" s="325"/>
      <c r="AW20" s="325"/>
      <c r="AX20" s="325"/>
      <c r="AY20" s="325"/>
      <c r="AZ20" s="325"/>
      <c r="BA20" s="325"/>
      <c r="BB20" s="325"/>
      <c r="BC20" s="325"/>
      <c r="BD20" s="325"/>
      <c r="BE20" s="325"/>
      <c r="BF20" s="351"/>
      <c r="BG20" s="345" t="s">
        <v>64</v>
      </c>
      <c r="BH20" s="113"/>
      <c r="BI20" s="113"/>
      <c r="BJ20" s="113"/>
      <c r="BK20" s="113"/>
      <c r="BL20" s="113"/>
      <c r="BM20" s="113"/>
      <c r="BN20" s="346"/>
      <c r="BO20" s="347" t="s">
        <v>64</v>
      </c>
      <c r="BP20" s="347"/>
      <c r="BQ20" s="347"/>
      <c r="BR20" s="347"/>
      <c r="BS20" s="348" t="s">
        <v>64</v>
      </c>
      <c r="BT20" s="348"/>
      <c r="BU20" s="348"/>
      <c r="BV20" s="348"/>
      <c r="BW20" s="348"/>
      <c r="BX20" s="348"/>
      <c r="BY20" s="348"/>
      <c r="BZ20" s="348"/>
      <c r="CA20" s="348"/>
      <c r="CB20" s="349"/>
      <c r="CD20" s="350" t="s">
        <v>209</v>
      </c>
      <c r="CE20" s="325"/>
      <c r="CF20" s="325"/>
      <c r="CG20" s="325"/>
      <c r="CH20" s="325"/>
      <c r="CI20" s="325"/>
      <c r="CJ20" s="325"/>
      <c r="CK20" s="325"/>
      <c r="CL20" s="325"/>
      <c r="CM20" s="325"/>
      <c r="CN20" s="325"/>
      <c r="CO20" s="325"/>
      <c r="CP20" s="325"/>
      <c r="CQ20" s="351"/>
      <c r="CR20" s="345">
        <v>12199521</v>
      </c>
      <c r="CS20" s="113"/>
      <c r="CT20" s="113"/>
      <c r="CU20" s="113"/>
      <c r="CV20" s="113"/>
      <c r="CW20" s="113"/>
      <c r="CX20" s="113"/>
      <c r="CY20" s="346"/>
      <c r="CZ20" s="347">
        <v>100</v>
      </c>
      <c r="DA20" s="347"/>
      <c r="DB20" s="347"/>
      <c r="DC20" s="347"/>
      <c r="DD20" s="355">
        <v>1511741</v>
      </c>
      <c r="DE20" s="113"/>
      <c r="DF20" s="113"/>
      <c r="DG20" s="113"/>
      <c r="DH20" s="113"/>
      <c r="DI20" s="113"/>
      <c r="DJ20" s="113"/>
      <c r="DK20" s="113"/>
      <c r="DL20" s="113"/>
      <c r="DM20" s="113"/>
      <c r="DN20" s="113"/>
      <c r="DO20" s="113"/>
      <c r="DP20" s="346"/>
      <c r="DQ20" s="355">
        <v>8546523</v>
      </c>
      <c r="DR20" s="113"/>
      <c r="DS20" s="113"/>
      <c r="DT20" s="113"/>
      <c r="DU20" s="113"/>
      <c r="DV20" s="113"/>
      <c r="DW20" s="113"/>
      <c r="DX20" s="113"/>
      <c r="DY20" s="113"/>
      <c r="DZ20" s="113"/>
      <c r="EA20" s="113"/>
      <c r="EB20" s="113"/>
      <c r="EC20" s="356"/>
    </row>
    <row r="21" spans="2:133" ht="11.25" customHeight="1" x14ac:dyDescent="0.15">
      <c r="B21" s="350" t="s">
        <v>210</v>
      </c>
      <c r="C21" s="325"/>
      <c r="D21" s="325"/>
      <c r="E21" s="325"/>
      <c r="F21" s="325"/>
      <c r="G21" s="325"/>
      <c r="H21" s="325"/>
      <c r="I21" s="325"/>
      <c r="J21" s="325"/>
      <c r="K21" s="325"/>
      <c r="L21" s="325"/>
      <c r="M21" s="325"/>
      <c r="N21" s="325"/>
      <c r="O21" s="325"/>
      <c r="P21" s="325"/>
      <c r="Q21" s="351"/>
      <c r="R21" s="345">
        <v>5232487</v>
      </c>
      <c r="S21" s="113"/>
      <c r="T21" s="113"/>
      <c r="U21" s="113"/>
      <c r="V21" s="113"/>
      <c r="W21" s="113"/>
      <c r="X21" s="113"/>
      <c r="Y21" s="346"/>
      <c r="Z21" s="347">
        <v>42.6</v>
      </c>
      <c r="AA21" s="347"/>
      <c r="AB21" s="347"/>
      <c r="AC21" s="347"/>
      <c r="AD21" s="348">
        <v>4541731</v>
      </c>
      <c r="AE21" s="348"/>
      <c r="AF21" s="348"/>
      <c r="AG21" s="348"/>
      <c r="AH21" s="348"/>
      <c r="AI21" s="348"/>
      <c r="AJ21" s="348"/>
      <c r="AK21" s="348"/>
      <c r="AL21" s="352">
        <v>65.400000000000006</v>
      </c>
      <c r="AM21" s="119"/>
      <c r="AN21" s="119"/>
      <c r="AO21" s="353"/>
      <c r="AP21" s="350" t="s">
        <v>211</v>
      </c>
      <c r="AQ21" s="361"/>
      <c r="AR21" s="361"/>
      <c r="AS21" s="361"/>
      <c r="AT21" s="361"/>
      <c r="AU21" s="361"/>
      <c r="AV21" s="361"/>
      <c r="AW21" s="361"/>
      <c r="AX21" s="361"/>
      <c r="AY21" s="361"/>
      <c r="AZ21" s="361"/>
      <c r="BA21" s="361"/>
      <c r="BB21" s="361"/>
      <c r="BC21" s="361"/>
      <c r="BD21" s="361"/>
      <c r="BE21" s="361"/>
      <c r="BF21" s="362"/>
      <c r="BG21" s="345" t="s">
        <v>64</v>
      </c>
      <c r="BH21" s="113"/>
      <c r="BI21" s="113"/>
      <c r="BJ21" s="113"/>
      <c r="BK21" s="113"/>
      <c r="BL21" s="113"/>
      <c r="BM21" s="113"/>
      <c r="BN21" s="346"/>
      <c r="BO21" s="347" t="s">
        <v>64</v>
      </c>
      <c r="BP21" s="347"/>
      <c r="BQ21" s="347"/>
      <c r="BR21" s="347"/>
      <c r="BS21" s="348" t="s">
        <v>64</v>
      </c>
      <c r="BT21" s="348"/>
      <c r="BU21" s="348"/>
      <c r="BV21" s="348"/>
      <c r="BW21" s="348"/>
      <c r="BX21" s="348"/>
      <c r="BY21" s="348"/>
      <c r="BZ21" s="348"/>
      <c r="CA21" s="348"/>
      <c r="CB21" s="349"/>
      <c r="CD21" s="363"/>
      <c r="CE21" s="364"/>
      <c r="CF21" s="364"/>
      <c r="CG21" s="364"/>
      <c r="CH21" s="364"/>
      <c r="CI21" s="364"/>
      <c r="CJ21" s="364"/>
      <c r="CK21" s="364"/>
      <c r="CL21" s="364"/>
      <c r="CM21" s="364"/>
      <c r="CN21" s="364"/>
      <c r="CO21" s="364"/>
      <c r="CP21" s="364"/>
      <c r="CQ21" s="365"/>
      <c r="CR21" s="366"/>
      <c r="CS21" s="367"/>
      <c r="CT21" s="367"/>
      <c r="CU21" s="367"/>
      <c r="CV21" s="367"/>
      <c r="CW21" s="367"/>
      <c r="CX21" s="367"/>
      <c r="CY21" s="368"/>
      <c r="CZ21" s="369"/>
      <c r="DA21" s="369"/>
      <c r="DB21" s="369"/>
      <c r="DC21" s="369"/>
      <c r="DD21" s="370"/>
      <c r="DE21" s="367"/>
      <c r="DF21" s="367"/>
      <c r="DG21" s="367"/>
      <c r="DH21" s="367"/>
      <c r="DI21" s="367"/>
      <c r="DJ21" s="367"/>
      <c r="DK21" s="367"/>
      <c r="DL21" s="367"/>
      <c r="DM21" s="367"/>
      <c r="DN21" s="367"/>
      <c r="DO21" s="367"/>
      <c r="DP21" s="368"/>
      <c r="DQ21" s="370"/>
      <c r="DR21" s="367"/>
      <c r="DS21" s="367"/>
      <c r="DT21" s="367"/>
      <c r="DU21" s="367"/>
      <c r="DV21" s="367"/>
      <c r="DW21" s="367"/>
      <c r="DX21" s="367"/>
      <c r="DY21" s="367"/>
      <c r="DZ21" s="367"/>
      <c r="EA21" s="367"/>
      <c r="EB21" s="367"/>
      <c r="EC21" s="371"/>
    </row>
    <row r="22" spans="2:133" ht="11.25" customHeight="1" x14ac:dyDescent="0.15">
      <c r="B22" s="350" t="s">
        <v>212</v>
      </c>
      <c r="C22" s="325"/>
      <c r="D22" s="325"/>
      <c r="E22" s="325"/>
      <c r="F22" s="325"/>
      <c r="G22" s="325"/>
      <c r="H22" s="325"/>
      <c r="I22" s="325"/>
      <c r="J22" s="325"/>
      <c r="K22" s="325"/>
      <c r="L22" s="325"/>
      <c r="M22" s="325"/>
      <c r="N22" s="325"/>
      <c r="O22" s="325"/>
      <c r="P22" s="325"/>
      <c r="Q22" s="351"/>
      <c r="R22" s="345">
        <v>4541731</v>
      </c>
      <c r="S22" s="113"/>
      <c r="T22" s="113"/>
      <c r="U22" s="113"/>
      <c r="V22" s="113"/>
      <c r="W22" s="113"/>
      <c r="X22" s="113"/>
      <c r="Y22" s="346"/>
      <c r="Z22" s="347">
        <v>37</v>
      </c>
      <c r="AA22" s="347"/>
      <c r="AB22" s="347"/>
      <c r="AC22" s="347"/>
      <c r="AD22" s="348">
        <v>4541731</v>
      </c>
      <c r="AE22" s="348"/>
      <c r="AF22" s="348"/>
      <c r="AG22" s="348"/>
      <c r="AH22" s="348"/>
      <c r="AI22" s="348"/>
      <c r="AJ22" s="348"/>
      <c r="AK22" s="348"/>
      <c r="AL22" s="352">
        <v>65.400000000000006</v>
      </c>
      <c r="AM22" s="119"/>
      <c r="AN22" s="119"/>
      <c r="AO22" s="353"/>
      <c r="AP22" s="350" t="s">
        <v>213</v>
      </c>
      <c r="AQ22" s="361"/>
      <c r="AR22" s="361"/>
      <c r="AS22" s="361"/>
      <c r="AT22" s="361"/>
      <c r="AU22" s="361"/>
      <c r="AV22" s="361"/>
      <c r="AW22" s="361"/>
      <c r="AX22" s="361"/>
      <c r="AY22" s="361"/>
      <c r="AZ22" s="361"/>
      <c r="BA22" s="361"/>
      <c r="BB22" s="361"/>
      <c r="BC22" s="361"/>
      <c r="BD22" s="361"/>
      <c r="BE22" s="361"/>
      <c r="BF22" s="362"/>
      <c r="BG22" s="345" t="s">
        <v>64</v>
      </c>
      <c r="BH22" s="113"/>
      <c r="BI22" s="113"/>
      <c r="BJ22" s="113"/>
      <c r="BK22" s="113"/>
      <c r="BL22" s="113"/>
      <c r="BM22" s="113"/>
      <c r="BN22" s="346"/>
      <c r="BO22" s="347" t="s">
        <v>64</v>
      </c>
      <c r="BP22" s="347"/>
      <c r="BQ22" s="347"/>
      <c r="BR22" s="347"/>
      <c r="BS22" s="348" t="s">
        <v>64</v>
      </c>
      <c r="BT22" s="348"/>
      <c r="BU22" s="348"/>
      <c r="BV22" s="348"/>
      <c r="BW22" s="348"/>
      <c r="BX22" s="348"/>
      <c r="BY22" s="348"/>
      <c r="BZ22" s="348"/>
      <c r="CA22" s="348"/>
      <c r="CB22" s="349"/>
      <c r="CD22" s="107" t="s">
        <v>214</v>
      </c>
      <c r="CE22" s="108"/>
      <c r="CF22" s="108"/>
      <c r="CG22" s="108"/>
      <c r="CH22" s="108"/>
      <c r="CI22" s="108"/>
      <c r="CJ22" s="108"/>
      <c r="CK22" s="108"/>
      <c r="CL22" s="108"/>
      <c r="CM22" s="108"/>
      <c r="CN22" s="108"/>
      <c r="CO22" s="108"/>
      <c r="CP22" s="108"/>
      <c r="CQ22" s="108"/>
      <c r="CR22" s="108"/>
      <c r="CS22" s="108"/>
      <c r="CT22" s="108"/>
      <c r="CU22" s="108"/>
      <c r="CV22" s="108"/>
      <c r="CW22" s="108"/>
      <c r="CX22" s="108"/>
      <c r="CY22" s="108"/>
      <c r="CZ22" s="108"/>
      <c r="DA22" s="108"/>
      <c r="DB22" s="108"/>
      <c r="DC22" s="108"/>
      <c r="DD22" s="108"/>
      <c r="DE22" s="108"/>
      <c r="DF22" s="108"/>
      <c r="DG22" s="108"/>
      <c r="DH22" s="108"/>
      <c r="DI22" s="108"/>
      <c r="DJ22" s="108"/>
      <c r="DK22" s="108"/>
      <c r="DL22" s="108"/>
      <c r="DM22" s="108"/>
      <c r="DN22" s="108"/>
      <c r="DO22" s="108"/>
      <c r="DP22" s="108"/>
      <c r="DQ22" s="108"/>
      <c r="DR22" s="108"/>
      <c r="DS22" s="108"/>
      <c r="DT22" s="108"/>
      <c r="DU22" s="108"/>
      <c r="DV22" s="108"/>
      <c r="DW22" s="108"/>
      <c r="DX22" s="108"/>
      <c r="DY22" s="108"/>
      <c r="DZ22" s="108"/>
      <c r="EA22" s="108"/>
      <c r="EB22" s="108"/>
      <c r="EC22" s="183"/>
    </row>
    <row r="23" spans="2:133" ht="11.25" customHeight="1" x14ac:dyDescent="0.15">
      <c r="B23" s="350" t="s">
        <v>215</v>
      </c>
      <c r="C23" s="325"/>
      <c r="D23" s="325"/>
      <c r="E23" s="325"/>
      <c r="F23" s="325"/>
      <c r="G23" s="325"/>
      <c r="H23" s="325"/>
      <c r="I23" s="325"/>
      <c r="J23" s="325"/>
      <c r="K23" s="325"/>
      <c r="L23" s="325"/>
      <c r="M23" s="325"/>
      <c r="N23" s="325"/>
      <c r="O23" s="325"/>
      <c r="P23" s="325"/>
      <c r="Q23" s="351"/>
      <c r="R23" s="345">
        <v>690756</v>
      </c>
      <c r="S23" s="113"/>
      <c r="T23" s="113"/>
      <c r="U23" s="113"/>
      <c r="V23" s="113"/>
      <c r="W23" s="113"/>
      <c r="X23" s="113"/>
      <c r="Y23" s="346"/>
      <c r="Z23" s="347">
        <v>5.6</v>
      </c>
      <c r="AA23" s="347"/>
      <c r="AB23" s="347"/>
      <c r="AC23" s="347"/>
      <c r="AD23" s="348" t="s">
        <v>64</v>
      </c>
      <c r="AE23" s="348"/>
      <c r="AF23" s="348"/>
      <c r="AG23" s="348"/>
      <c r="AH23" s="348"/>
      <c r="AI23" s="348"/>
      <c r="AJ23" s="348"/>
      <c r="AK23" s="348"/>
      <c r="AL23" s="352" t="s">
        <v>64</v>
      </c>
      <c r="AM23" s="119"/>
      <c r="AN23" s="119"/>
      <c r="AO23" s="353"/>
      <c r="AP23" s="350" t="s">
        <v>216</v>
      </c>
      <c r="AQ23" s="361"/>
      <c r="AR23" s="361"/>
      <c r="AS23" s="361"/>
      <c r="AT23" s="361"/>
      <c r="AU23" s="361"/>
      <c r="AV23" s="361"/>
      <c r="AW23" s="361"/>
      <c r="AX23" s="361"/>
      <c r="AY23" s="361"/>
      <c r="AZ23" s="361"/>
      <c r="BA23" s="361"/>
      <c r="BB23" s="361"/>
      <c r="BC23" s="361"/>
      <c r="BD23" s="361"/>
      <c r="BE23" s="361"/>
      <c r="BF23" s="362"/>
      <c r="BG23" s="345" t="s">
        <v>64</v>
      </c>
      <c r="BH23" s="113"/>
      <c r="BI23" s="113"/>
      <c r="BJ23" s="113"/>
      <c r="BK23" s="113"/>
      <c r="BL23" s="113"/>
      <c r="BM23" s="113"/>
      <c r="BN23" s="346"/>
      <c r="BO23" s="347" t="s">
        <v>64</v>
      </c>
      <c r="BP23" s="347"/>
      <c r="BQ23" s="347"/>
      <c r="BR23" s="347"/>
      <c r="BS23" s="348" t="s">
        <v>64</v>
      </c>
      <c r="BT23" s="348"/>
      <c r="BU23" s="348"/>
      <c r="BV23" s="348"/>
      <c r="BW23" s="348"/>
      <c r="BX23" s="348"/>
      <c r="BY23" s="348"/>
      <c r="BZ23" s="348"/>
      <c r="CA23" s="348"/>
      <c r="CB23" s="349"/>
      <c r="CD23" s="107" t="s">
        <v>156</v>
      </c>
      <c r="CE23" s="108"/>
      <c r="CF23" s="108"/>
      <c r="CG23" s="108"/>
      <c r="CH23" s="108"/>
      <c r="CI23" s="108"/>
      <c r="CJ23" s="108"/>
      <c r="CK23" s="108"/>
      <c r="CL23" s="108"/>
      <c r="CM23" s="108"/>
      <c r="CN23" s="108"/>
      <c r="CO23" s="108"/>
      <c r="CP23" s="108"/>
      <c r="CQ23" s="183"/>
      <c r="CR23" s="107" t="s">
        <v>217</v>
      </c>
      <c r="CS23" s="108"/>
      <c r="CT23" s="108"/>
      <c r="CU23" s="108"/>
      <c r="CV23" s="108"/>
      <c r="CW23" s="108"/>
      <c r="CX23" s="108"/>
      <c r="CY23" s="183"/>
      <c r="CZ23" s="107" t="s">
        <v>218</v>
      </c>
      <c r="DA23" s="108"/>
      <c r="DB23" s="108"/>
      <c r="DC23" s="183"/>
      <c r="DD23" s="107" t="s">
        <v>219</v>
      </c>
      <c r="DE23" s="108"/>
      <c r="DF23" s="108"/>
      <c r="DG23" s="108"/>
      <c r="DH23" s="108"/>
      <c r="DI23" s="108"/>
      <c r="DJ23" s="108"/>
      <c r="DK23" s="183"/>
      <c r="DL23" s="372" t="s">
        <v>220</v>
      </c>
      <c r="DM23" s="373"/>
      <c r="DN23" s="373"/>
      <c r="DO23" s="373"/>
      <c r="DP23" s="373"/>
      <c r="DQ23" s="373"/>
      <c r="DR23" s="373"/>
      <c r="DS23" s="373"/>
      <c r="DT23" s="373"/>
      <c r="DU23" s="373"/>
      <c r="DV23" s="374"/>
      <c r="DW23" s="107" t="s">
        <v>221</v>
      </c>
      <c r="DX23" s="108"/>
      <c r="DY23" s="108"/>
      <c r="DZ23" s="108"/>
      <c r="EA23" s="108"/>
      <c r="EB23" s="108"/>
      <c r="EC23" s="183"/>
    </row>
    <row r="24" spans="2:133" ht="11.25" customHeight="1" x14ac:dyDescent="0.15">
      <c r="B24" s="350" t="s">
        <v>222</v>
      </c>
      <c r="C24" s="325"/>
      <c r="D24" s="325"/>
      <c r="E24" s="325"/>
      <c r="F24" s="325"/>
      <c r="G24" s="325"/>
      <c r="H24" s="325"/>
      <c r="I24" s="325"/>
      <c r="J24" s="325"/>
      <c r="K24" s="325"/>
      <c r="L24" s="325"/>
      <c r="M24" s="325"/>
      <c r="N24" s="325"/>
      <c r="O24" s="325"/>
      <c r="P24" s="325"/>
      <c r="Q24" s="351"/>
      <c r="R24" s="345" t="s">
        <v>64</v>
      </c>
      <c r="S24" s="113"/>
      <c r="T24" s="113"/>
      <c r="U24" s="113"/>
      <c r="V24" s="113"/>
      <c r="W24" s="113"/>
      <c r="X24" s="113"/>
      <c r="Y24" s="346"/>
      <c r="Z24" s="347" t="s">
        <v>64</v>
      </c>
      <c r="AA24" s="347"/>
      <c r="AB24" s="347"/>
      <c r="AC24" s="347"/>
      <c r="AD24" s="348" t="s">
        <v>64</v>
      </c>
      <c r="AE24" s="348"/>
      <c r="AF24" s="348"/>
      <c r="AG24" s="348"/>
      <c r="AH24" s="348"/>
      <c r="AI24" s="348"/>
      <c r="AJ24" s="348"/>
      <c r="AK24" s="348"/>
      <c r="AL24" s="352" t="s">
        <v>64</v>
      </c>
      <c r="AM24" s="119"/>
      <c r="AN24" s="119"/>
      <c r="AO24" s="353"/>
      <c r="AP24" s="350" t="s">
        <v>223</v>
      </c>
      <c r="AQ24" s="361"/>
      <c r="AR24" s="361"/>
      <c r="AS24" s="361"/>
      <c r="AT24" s="361"/>
      <c r="AU24" s="361"/>
      <c r="AV24" s="361"/>
      <c r="AW24" s="361"/>
      <c r="AX24" s="361"/>
      <c r="AY24" s="361"/>
      <c r="AZ24" s="361"/>
      <c r="BA24" s="361"/>
      <c r="BB24" s="361"/>
      <c r="BC24" s="361"/>
      <c r="BD24" s="361"/>
      <c r="BE24" s="361"/>
      <c r="BF24" s="362"/>
      <c r="BG24" s="345" t="s">
        <v>64</v>
      </c>
      <c r="BH24" s="113"/>
      <c r="BI24" s="113"/>
      <c r="BJ24" s="113"/>
      <c r="BK24" s="113"/>
      <c r="BL24" s="113"/>
      <c r="BM24" s="113"/>
      <c r="BN24" s="346"/>
      <c r="BO24" s="347" t="s">
        <v>64</v>
      </c>
      <c r="BP24" s="347"/>
      <c r="BQ24" s="347"/>
      <c r="BR24" s="347"/>
      <c r="BS24" s="348" t="s">
        <v>64</v>
      </c>
      <c r="BT24" s="348"/>
      <c r="BU24" s="348"/>
      <c r="BV24" s="348"/>
      <c r="BW24" s="348"/>
      <c r="BX24" s="348"/>
      <c r="BY24" s="348"/>
      <c r="BZ24" s="348"/>
      <c r="CA24" s="348"/>
      <c r="CB24" s="349"/>
      <c r="CD24" s="334" t="s">
        <v>224</v>
      </c>
      <c r="CE24" s="335"/>
      <c r="CF24" s="335"/>
      <c r="CG24" s="335"/>
      <c r="CH24" s="335"/>
      <c r="CI24" s="335"/>
      <c r="CJ24" s="335"/>
      <c r="CK24" s="335"/>
      <c r="CL24" s="335"/>
      <c r="CM24" s="335"/>
      <c r="CN24" s="335"/>
      <c r="CO24" s="335"/>
      <c r="CP24" s="335"/>
      <c r="CQ24" s="336"/>
      <c r="CR24" s="337">
        <v>4474046</v>
      </c>
      <c r="CS24" s="338"/>
      <c r="CT24" s="338"/>
      <c r="CU24" s="338"/>
      <c r="CV24" s="338"/>
      <c r="CW24" s="338"/>
      <c r="CX24" s="338"/>
      <c r="CY24" s="339"/>
      <c r="CZ24" s="342">
        <v>36.700000000000003</v>
      </c>
      <c r="DA24" s="343"/>
      <c r="DB24" s="343"/>
      <c r="DC24" s="354"/>
      <c r="DD24" s="375">
        <v>3738677</v>
      </c>
      <c r="DE24" s="338"/>
      <c r="DF24" s="338"/>
      <c r="DG24" s="338"/>
      <c r="DH24" s="338"/>
      <c r="DI24" s="338"/>
      <c r="DJ24" s="338"/>
      <c r="DK24" s="339"/>
      <c r="DL24" s="375">
        <v>3526507</v>
      </c>
      <c r="DM24" s="338"/>
      <c r="DN24" s="338"/>
      <c r="DO24" s="338"/>
      <c r="DP24" s="338"/>
      <c r="DQ24" s="338"/>
      <c r="DR24" s="338"/>
      <c r="DS24" s="338"/>
      <c r="DT24" s="338"/>
      <c r="DU24" s="338"/>
      <c r="DV24" s="339"/>
      <c r="DW24" s="342">
        <v>50.7</v>
      </c>
      <c r="DX24" s="343"/>
      <c r="DY24" s="343"/>
      <c r="DZ24" s="343"/>
      <c r="EA24" s="343"/>
      <c r="EB24" s="343"/>
      <c r="EC24" s="344"/>
    </row>
    <row r="25" spans="2:133" ht="11.25" customHeight="1" x14ac:dyDescent="0.15">
      <c r="B25" s="350" t="s">
        <v>225</v>
      </c>
      <c r="C25" s="325"/>
      <c r="D25" s="325"/>
      <c r="E25" s="325"/>
      <c r="F25" s="325"/>
      <c r="G25" s="325"/>
      <c r="H25" s="325"/>
      <c r="I25" s="325"/>
      <c r="J25" s="325"/>
      <c r="K25" s="325"/>
      <c r="L25" s="325"/>
      <c r="M25" s="325"/>
      <c r="N25" s="325"/>
      <c r="O25" s="325"/>
      <c r="P25" s="325"/>
      <c r="Q25" s="351"/>
      <c r="R25" s="345">
        <v>7626807</v>
      </c>
      <c r="S25" s="113"/>
      <c r="T25" s="113"/>
      <c r="U25" s="113"/>
      <c r="V25" s="113"/>
      <c r="W25" s="113"/>
      <c r="X25" s="113"/>
      <c r="Y25" s="346"/>
      <c r="Z25" s="347">
        <v>62.2</v>
      </c>
      <c r="AA25" s="347"/>
      <c r="AB25" s="347"/>
      <c r="AC25" s="347"/>
      <c r="AD25" s="348">
        <v>6936051</v>
      </c>
      <c r="AE25" s="348"/>
      <c r="AF25" s="348"/>
      <c r="AG25" s="348"/>
      <c r="AH25" s="348"/>
      <c r="AI25" s="348"/>
      <c r="AJ25" s="348"/>
      <c r="AK25" s="348"/>
      <c r="AL25" s="352">
        <v>99.9</v>
      </c>
      <c r="AM25" s="119"/>
      <c r="AN25" s="119"/>
      <c r="AO25" s="353"/>
      <c r="AP25" s="350" t="s">
        <v>226</v>
      </c>
      <c r="AQ25" s="361"/>
      <c r="AR25" s="361"/>
      <c r="AS25" s="361"/>
      <c r="AT25" s="361"/>
      <c r="AU25" s="361"/>
      <c r="AV25" s="361"/>
      <c r="AW25" s="361"/>
      <c r="AX25" s="361"/>
      <c r="AY25" s="361"/>
      <c r="AZ25" s="361"/>
      <c r="BA25" s="361"/>
      <c r="BB25" s="361"/>
      <c r="BC25" s="361"/>
      <c r="BD25" s="361"/>
      <c r="BE25" s="361"/>
      <c r="BF25" s="362"/>
      <c r="BG25" s="345" t="s">
        <v>64</v>
      </c>
      <c r="BH25" s="113"/>
      <c r="BI25" s="113"/>
      <c r="BJ25" s="113"/>
      <c r="BK25" s="113"/>
      <c r="BL25" s="113"/>
      <c r="BM25" s="113"/>
      <c r="BN25" s="346"/>
      <c r="BO25" s="347" t="s">
        <v>64</v>
      </c>
      <c r="BP25" s="347"/>
      <c r="BQ25" s="347"/>
      <c r="BR25" s="347"/>
      <c r="BS25" s="348" t="s">
        <v>64</v>
      </c>
      <c r="BT25" s="348"/>
      <c r="BU25" s="348"/>
      <c r="BV25" s="348"/>
      <c r="BW25" s="348"/>
      <c r="BX25" s="348"/>
      <c r="BY25" s="348"/>
      <c r="BZ25" s="348"/>
      <c r="CA25" s="348"/>
      <c r="CB25" s="349"/>
      <c r="CD25" s="350" t="s">
        <v>227</v>
      </c>
      <c r="CE25" s="325"/>
      <c r="CF25" s="325"/>
      <c r="CG25" s="325"/>
      <c r="CH25" s="325"/>
      <c r="CI25" s="325"/>
      <c r="CJ25" s="325"/>
      <c r="CK25" s="325"/>
      <c r="CL25" s="325"/>
      <c r="CM25" s="325"/>
      <c r="CN25" s="325"/>
      <c r="CO25" s="325"/>
      <c r="CP25" s="325"/>
      <c r="CQ25" s="351"/>
      <c r="CR25" s="345">
        <v>2115773</v>
      </c>
      <c r="CS25" s="376"/>
      <c r="CT25" s="376"/>
      <c r="CU25" s="376"/>
      <c r="CV25" s="376"/>
      <c r="CW25" s="376"/>
      <c r="CX25" s="376"/>
      <c r="CY25" s="377"/>
      <c r="CZ25" s="352">
        <v>17.3</v>
      </c>
      <c r="DA25" s="378"/>
      <c r="DB25" s="378"/>
      <c r="DC25" s="379"/>
      <c r="DD25" s="355">
        <v>1971508</v>
      </c>
      <c r="DE25" s="376"/>
      <c r="DF25" s="376"/>
      <c r="DG25" s="376"/>
      <c r="DH25" s="376"/>
      <c r="DI25" s="376"/>
      <c r="DJ25" s="376"/>
      <c r="DK25" s="377"/>
      <c r="DL25" s="355">
        <v>1945634</v>
      </c>
      <c r="DM25" s="376"/>
      <c r="DN25" s="376"/>
      <c r="DO25" s="376"/>
      <c r="DP25" s="376"/>
      <c r="DQ25" s="376"/>
      <c r="DR25" s="376"/>
      <c r="DS25" s="376"/>
      <c r="DT25" s="376"/>
      <c r="DU25" s="376"/>
      <c r="DV25" s="377"/>
      <c r="DW25" s="352">
        <v>28</v>
      </c>
      <c r="DX25" s="378"/>
      <c r="DY25" s="378"/>
      <c r="DZ25" s="378"/>
      <c r="EA25" s="378"/>
      <c r="EB25" s="378"/>
      <c r="EC25" s="380"/>
    </row>
    <row r="26" spans="2:133" ht="11.25" customHeight="1" x14ac:dyDescent="0.15">
      <c r="B26" s="350" t="s">
        <v>228</v>
      </c>
      <c r="C26" s="325"/>
      <c r="D26" s="325"/>
      <c r="E26" s="325"/>
      <c r="F26" s="325"/>
      <c r="G26" s="325"/>
      <c r="H26" s="325"/>
      <c r="I26" s="325"/>
      <c r="J26" s="325"/>
      <c r="K26" s="325"/>
      <c r="L26" s="325"/>
      <c r="M26" s="325"/>
      <c r="N26" s="325"/>
      <c r="O26" s="325"/>
      <c r="P26" s="325"/>
      <c r="Q26" s="351"/>
      <c r="R26" s="345">
        <v>1340</v>
      </c>
      <c r="S26" s="113"/>
      <c r="T26" s="113"/>
      <c r="U26" s="113"/>
      <c r="V26" s="113"/>
      <c r="W26" s="113"/>
      <c r="X26" s="113"/>
      <c r="Y26" s="346"/>
      <c r="Z26" s="347">
        <v>0</v>
      </c>
      <c r="AA26" s="347"/>
      <c r="AB26" s="347"/>
      <c r="AC26" s="347"/>
      <c r="AD26" s="348">
        <v>1340</v>
      </c>
      <c r="AE26" s="348"/>
      <c r="AF26" s="348"/>
      <c r="AG26" s="348"/>
      <c r="AH26" s="348"/>
      <c r="AI26" s="348"/>
      <c r="AJ26" s="348"/>
      <c r="AK26" s="348"/>
      <c r="AL26" s="352">
        <v>0</v>
      </c>
      <c r="AM26" s="119"/>
      <c r="AN26" s="119"/>
      <c r="AO26" s="353"/>
      <c r="AP26" s="350" t="s">
        <v>229</v>
      </c>
      <c r="AQ26" s="361"/>
      <c r="AR26" s="361"/>
      <c r="AS26" s="361"/>
      <c r="AT26" s="361"/>
      <c r="AU26" s="361"/>
      <c r="AV26" s="361"/>
      <c r="AW26" s="361"/>
      <c r="AX26" s="361"/>
      <c r="AY26" s="361"/>
      <c r="AZ26" s="361"/>
      <c r="BA26" s="361"/>
      <c r="BB26" s="361"/>
      <c r="BC26" s="361"/>
      <c r="BD26" s="361"/>
      <c r="BE26" s="361"/>
      <c r="BF26" s="362"/>
      <c r="BG26" s="345" t="s">
        <v>64</v>
      </c>
      <c r="BH26" s="113"/>
      <c r="BI26" s="113"/>
      <c r="BJ26" s="113"/>
      <c r="BK26" s="113"/>
      <c r="BL26" s="113"/>
      <c r="BM26" s="113"/>
      <c r="BN26" s="346"/>
      <c r="BO26" s="347" t="s">
        <v>64</v>
      </c>
      <c r="BP26" s="347"/>
      <c r="BQ26" s="347"/>
      <c r="BR26" s="347"/>
      <c r="BS26" s="348" t="s">
        <v>64</v>
      </c>
      <c r="BT26" s="348"/>
      <c r="BU26" s="348"/>
      <c r="BV26" s="348"/>
      <c r="BW26" s="348"/>
      <c r="BX26" s="348"/>
      <c r="BY26" s="348"/>
      <c r="BZ26" s="348"/>
      <c r="CA26" s="348"/>
      <c r="CB26" s="349"/>
      <c r="CD26" s="350" t="s">
        <v>230</v>
      </c>
      <c r="CE26" s="325"/>
      <c r="CF26" s="325"/>
      <c r="CG26" s="325"/>
      <c r="CH26" s="325"/>
      <c r="CI26" s="325"/>
      <c r="CJ26" s="325"/>
      <c r="CK26" s="325"/>
      <c r="CL26" s="325"/>
      <c r="CM26" s="325"/>
      <c r="CN26" s="325"/>
      <c r="CO26" s="325"/>
      <c r="CP26" s="325"/>
      <c r="CQ26" s="351"/>
      <c r="CR26" s="345">
        <v>1181248</v>
      </c>
      <c r="CS26" s="113"/>
      <c r="CT26" s="113"/>
      <c r="CU26" s="113"/>
      <c r="CV26" s="113"/>
      <c r="CW26" s="113"/>
      <c r="CX26" s="113"/>
      <c r="CY26" s="346"/>
      <c r="CZ26" s="352">
        <v>9.6999999999999993</v>
      </c>
      <c r="DA26" s="378"/>
      <c r="DB26" s="378"/>
      <c r="DC26" s="379"/>
      <c r="DD26" s="355">
        <v>1081910</v>
      </c>
      <c r="DE26" s="113"/>
      <c r="DF26" s="113"/>
      <c r="DG26" s="113"/>
      <c r="DH26" s="113"/>
      <c r="DI26" s="113"/>
      <c r="DJ26" s="113"/>
      <c r="DK26" s="346"/>
      <c r="DL26" s="355" t="s">
        <v>64</v>
      </c>
      <c r="DM26" s="113"/>
      <c r="DN26" s="113"/>
      <c r="DO26" s="113"/>
      <c r="DP26" s="113"/>
      <c r="DQ26" s="113"/>
      <c r="DR26" s="113"/>
      <c r="DS26" s="113"/>
      <c r="DT26" s="113"/>
      <c r="DU26" s="113"/>
      <c r="DV26" s="346"/>
      <c r="DW26" s="352" t="s">
        <v>64</v>
      </c>
      <c r="DX26" s="378"/>
      <c r="DY26" s="378"/>
      <c r="DZ26" s="378"/>
      <c r="EA26" s="378"/>
      <c r="EB26" s="378"/>
      <c r="EC26" s="380"/>
    </row>
    <row r="27" spans="2:133" ht="11.25" customHeight="1" x14ac:dyDescent="0.15">
      <c r="B27" s="350" t="s">
        <v>231</v>
      </c>
      <c r="C27" s="325"/>
      <c r="D27" s="325"/>
      <c r="E27" s="325"/>
      <c r="F27" s="325"/>
      <c r="G27" s="325"/>
      <c r="H27" s="325"/>
      <c r="I27" s="325"/>
      <c r="J27" s="325"/>
      <c r="K27" s="325"/>
      <c r="L27" s="325"/>
      <c r="M27" s="325"/>
      <c r="N27" s="325"/>
      <c r="O27" s="325"/>
      <c r="P27" s="325"/>
      <c r="Q27" s="351"/>
      <c r="R27" s="345">
        <v>5678</v>
      </c>
      <c r="S27" s="113"/>
      <c r="T27" s="113"/>
      <c r="U27" s="113"/>
      <c r="V27" s="113"/>
      <c r="W27" s="113"/>
      <c r="X27" s="113"/>
      <c r="Y27" s="346"/>
      <c r="Z27" s="347">
        <v>0</v>
      </c>
      <c r="AA27" s="347"/>
      <c r="AB27" s="347"/>
      <c r="AC27" s="347"/>
      <c r="AD27" s="348" t="s">
        <v>64</v>
      </c>
      <c r="AE27" s="348"/>
      <c r="AF27" s="348"/>
      <c r="AG27" s="348"/>
      <c r="AH27" s="348"/>
      <c r="AI27" s="348"/>
      <c r="AJ27" s="348"/>
      <c r="AK27" s="348"/>
      <c r="AL27" s="352" t="s">
        <v>64</v>
      </c>
      <c r="AM27" s="119"/>
      <c r="AN27" s="119"/>
      <c r="AO27" s="353"/>
      <c r="AP27" s="350" t="s">
        <v>232</v>
      </c>
      <c r="AQ27" s="325"/>
      <c r="AR27" s="325"/>
      <c r="AS27" s="325"/>
      <c r="AT27" s="325"/>
      <c r="AU27" s="325"/>
      <c r="AV27" s="325"/>
      <c r="AW27" s="325"/>
      <c r="AX27" s="325"/>
      <c r="AY27" s="325"/>
      <c r="AZ27" s="325"/>
      <c r="BA27" s="325"/>
      <c r="BB27" s="325"/>
      <c r="BC27" s="325"/>
      <c r="BD27" s="325"/>
      <c r="BE27" s="325"/>
      <c r="BF27" s="351"/>
      <c r="BG27" s="345">
        <v>1714518</v>
      </c>
      <c r="BH27" s="113"/>
      <c r="BI27" s="113"/>
      <c r="BJ27" s="113"/>
      <c r="BK27" s="113"/>
      <c r="BL27" s="113"/>
      <c r="BM27" s="113"/>
      <c r="BN27" s="346"/>
      <c r="BO27" s="347">
        <v>100</v>
      </c>
      <c r="BP27" s="347"/>
      <c r="BQ27" s="347"/>
      <c r="BR27" s="347"/>
      <c r="BS27" s="348">
        <v>94564</v>
      </c>
      <c r="BT27" s="348"/>
      <c r="BU27" s="348"/>
      <c r="BV27" s="348"/>
      <c r="BW27" s="348"/>
      <c r="BX27" s="348"/>
      <c r="BY27" s="348"/>
      <c r="BZ27" s="348"/>
      <c r="CA27" s="348"/>
      <c r="CB27" s="349"/>
      <c r="CD27" s="350" t="s">
        <v>233</v>
      </c>
      <c r="CE27" s="325"/>
      <c r="CF27" s="325"/>
      <c r="CG27" s="325"/>
      <c r="CH27" s="325"/>
      <c r="CI27" s="325"/>
      <c r="CJ27" s="325"/>
      <c r="CK27" s="325"/>
      <c r="CL27" s="325"/>
      <c r="CM27" s="325"/>
      <c r="CN27" s="325"/>
      <c r="CO27" s="325"/>
      <c r="CP27" s="325"/>
      <c r="CQ27" s="351"/>
      <c r="CR27" s="345">
        <v>1021232</v>
      </c>
      <c r="CS27" s="376"/>
      <c r="CT27" s="376"/>
      <c r="CU27" s="376"/>
      <c r="CV27" s="376"/>
      <c r="CW27" s="376"/>
      <c r="CX27" s="376"/>
      <c r="CY27" s="377"/>
      <c r="CZ27" s="352">
        <v>8.4</v>
      </c>
      <c r="DA27" s="378"/>
      <c r="DB27" s="378"/>
      <c r="DC27" s="379"/>
      <c r="DD27" s="355">
        <v>452050</v>
      </c>
      <c r="DE27" s="376"/>
      <c r="DF27" s="376"/>
      <c r="DG27" s="376"/>
      <c r="DH27" s="376"/>
      <c r="DI27" s="376"/>
      <c r="DJ27" s="376"/>
      <c r="DK27" s="377"/>
      <c r="DL27" s="355">
        <v>265754</v>
      </c>
      <c r="DM27" s="376"/>
      <c r="DN27" s="376"/>
      <c r="DO27" s="376"/>
      <c r="DP27" s="376"/>
      <c r="DQ27" s="376"/>
      <c r="DR27" s="376"/>
      <c r="DS27" s="376"/>
      <c r="DT27" s="376"/>
      <c r="DU27" s="376"/>
      <c r="DV27" s="377"/>
      <c r="DW27" s="352">
        <v>3.8</v>
      </c>
      <c r="DX27" s="378"/>
      <c r="DY27" s="378"/>
      <c r="DZ27" s="378"/>
      <c r="EA27" s="378"/>
      <c r="EB27" s="378"/>
      <c r="EC27" s="380"/>
    </row>
    <row r="28" spans="2:133" ht="11.25" customHeight="1" x14ac:dyDescent="0.15">
      <c r="B28" s="350" t="s">
        <v>234</v>
      </c>
      <c r="C28" s="325"/>
      <c r="D28" s="325"/>
      <c r="E28" s="325"/>
      <c r="F28" s="325"/>
      <c r="G28" s="325"/>
      <c r="H28" s="325"/>
      <c r="I28" s="325"/>
      <c r="J28" s="325"/>
      <c r="K28" s="325"/>
      <c r="L28" s="325"/>
      <c r="M28" s="325"/>
      <c r="N28" s="325"/>
      <c r="O28" s="325"/>
      <c r="P28" s="325"/>
      <c r="Q28" s="351"/>
      <c r="R28" s="345">
        <v>114776</v>
      </c>
      <c r="S28" s="113"/>
      <c r="T28" s="113"/>
      <c r="U28" s="113"/>
      <c r="V28" s="113"/>
      <c r="W28" s="113"/>
      <c r="X28" s="113"/>
      <c r="Y28" s="346"/>
      <c r="Z28" s="347">
        <v>0.9</v>
      </c>
      <c r="AA28" s="347"/>
      <c r="AB28" s="347"/>
      <c r="AC28" s="347"/>
      <c r="AD28" s="348">
        <v>2362</v>
      </c>
      <c r="AE28" s="348"/>
      <c r="AF28" s="348"/>
      <c r="AG28" s="348"/>
      <c r="AH28" s="348"/>
      <c r="AI28" s="348"/>
      <c r="AJ28" s="348"/>
      <c r="AK28" s="348"/>
      <c r="AL28" s="352">
        <v>0</v>
      </c>
      <c r="AM28" s="119"/>
      <c r="AN28" s="119"/>
      <c r="AO28" s="353"/>
      <c r="AP28" s="350"/>
      <c r="AQ28" s="325"/>
      <c r="AR28" s="325"/>
      <c r="AS28" s="325"/>
      <c r="AT28" s="325"/>
      <c r="AU28" s="325"/>
      <c r="AV28" s="325"/>
      <c r="AW28" s="325"/>
      <c r="AX28" s="325"/>
      <c r="AY28" s="325"/>
      <c r="AZ28" s="325"/>
      <c r="BA28" s="325"/>
      <c r="BB28" s="325"/>
      <c r="BC28" s="325"/>
      <c r="BD28" s="325"/>
      <c r="BE28" s="325"/>
      <c r="BF28" s="351"/>
      <c r="BG28" s="345"/>
      <c r="BH28" s="113"/>
      <c r="BI28" s="113"/>
      <c r="BJ28" s="113"/>
      <c r="BK28" s="113"/>
      <c r="BL28" s="113"/>
      <c r="BM28" s="113"/>
      <c r="BN28" s="346"/>
      <c r="BO28" s="347"/>
      <c r="BP28" s="347"/>
      <c r="BQ28" s="347"/>
      <c r="BR28" s="347"/>
      <c r="BS28" s="355"/>
      <c r="BT28" s="113"/>
      <c r="BU28" s="113"/>
      <c r="BV28" s="113"/>
      <c r="BW28" s="113"/>
      <c r="BX28" s="113"/>
      <c r="BY28" s="113"/>
      <c r="BZ28" s="113"/>
      <c r="CA28" s="113"/>
      <c r="CB28" s="356"/>
      <c r="CD28" s="350" t="s">
        <v>235</v>
      </c>
      <c r="CE28" s="325"/>
      <c r="CF28" s="325"/>
      <c r="CG28" s="325"/>
      <c r="CH28" s="325"/>
      <c r="CI28" s="325"/>
      <c r="CJ28" s="325"/>
      <c r="CK28" s="325"/>
      <c r="CL28" s="325"/>
      <c r="CM28" s="325"/>
      <c r="CN28" s="325"/>
      <c r="CO28" s="325"/>
      <c r="CP28" s="325"/>
      <c r="CQ28" s="351"/>
      <c r="CR28" s="345">
        <v>1337041</v>
      </c>
      <c r="CS28" s="113"/>
      <c r="CT28" s="113"/>
      <c r="CU28" s="113"/>
      <c r="CV28" s="113"/>
      <c r="CW28" s="113"/>
      <c r="CX28" s="113"/>
      <c r="CY28" s="346"/>
      <c r="CZ28" s="352">
        <v>11</v>
      </c>
      <c r="DA28" s="378"/>
      <c r="DB28" s="378"/>
      <c r="DC28" s="379"/>
      <c r="DD28" s="355">
        <v>1315119</v>
      </c>
      <c r="DE28" s="113"/>
      <c r="DF28" s="113"/>
      <c r="DG28" s="113"/>
      <c r="DH28" s="113"/>
      <c r="DI28" s="113"/>
      <c r="DJ28" s="113"/>
      <c r="DK28" s="346"/>
      <c r="DL28" s="355">
        <v>1315119</v>
      </c>
      <c r="DM28" s="113"/>
      <c r="DN28" s="113"/>
      <c r="DO28" s="113"/>
      <c r="DP28" s="113"/>
      <c r="DQ28" s="113"/>
      <c r="DR28" s="113"/>
      <c r="DS28" s="113"/>
      <c r="DT28" s="113"/>
      <c r="DU28" s="113"/>
      <c r="DV28" s="346"/>
      <c r="DW28" s="352">
        <v>18.899999999999999</v>
      </c>
      <c r="DX28" s="378"/>
      <c r="DY28" s="378"/>
      <c r="DZ28" s="378"/>
      <c r="EA28" s="378"/>
      <c r="EB28" s="378"/>
      <c r="EC28" s="380"/>
    </row>
    <row r="29" spans="2:133" ht="11.25" customHeight="1" x14ac:dyDescent="0.15">
      <c r="B29" s="350" t="s">
        <v>236</v>
      </c>
      <c r="C29" s="325"/>
      <c r="D29" s="325"/>
      <c r="E29" s="325"/>
      <c r="F29" s="325"/>
      <c r="G29" s="325"/>
      <c r="H29" s="325"/>
      <c r="I29" s="325"/>
      <c r="J29" s="325"/>
      <c r="K29" s="325"/>
      <c r="L29" s="325"/>
      <c r="M29" s="325"/>
      <c r="N29" s="325"/>
      <c r="O29" s="325"/>
      <c r="P29" s="325"/>
      <c r="Q29" s="351"/>
      <c r="R29" s="345">
        <v>9092</v>
      </c>
      <c r="S29" s="113"/>
      <c r="T29" s="113"/>
      <c r="U29" s="113"/>
      <c r="V29" s="113"/>
      <c r="W29" s="113"/>
      <c r="X29" s="113"/>
      <c r="Y29" s="346"/>
      <c r="Z29" s="347">
        <v>0.1</v>
      </c>
      <c r="AA29" s="347"/>
      <c r="AB29" s="347"/>
      <c r="AC29" s="347"/>
      <c r="AD29" s="348" t="s">
        <v>64</v>
      </c>
      <c r="AE29" s="348"/>
      <c r="AF29" s="348"/>
      <c r="AG29" s="348"/>
      <c r="AH29" s="348"/>
      <c r="AI29" s="348"/>
      <c r="AJ29" s="348"/>
      <c r="AK29" s="348"/>
      <c r="AL29" s="352" t="s">
        <v>64</v>
      </c>
      <c r="AM29" s="119"/>
      <c r="AN29" s="119"/>
      <c r="AO29" s="353"/>
      <c r="AP29" s="363"/>
      <c r="AQ29" s="364"/>
      <c r="AR29" s="364"/>
      <c r="AS29" s="364"/>
      <c r="AT29" s="364"/>
      <c r="AU29" s="364"/>
      <c r="AV29" s="364"/>
      <c r="AW29" s="364"/>
      <c r="AX29" s="364"/>
      <c r="AY29" s="364"/>
      <c r="AZ29" s="364"/>
      <c r="BA29" s="364"/>
      <c r="BB29" s="364"/>
      <c r="BC29" s="364"/>
      <c r="BD29" s="364"/>
      <c r="BE29" s="364"/>
      <c r="BF29" s="365"/>
      <c r="BG29" s="345"/>
      <c r="BH29" s="113"/>
      <c r="BI29" s="113"/>
      <c r="BJ29" s="113"/>
      <c r="BK29" s="113"/>
      <c r="BL29" s="113"/>
      <c r="BM29" s="113"/>
      <c r="BN29" s="346"/>
      <c r="BO29" s="347"/>
      <c r="BP29" s="347"/>
      <c r="BQ29" s="347"/>
      <c r="BR29" s="347"/>
      <c r="BS29" s="348"/>
      <c r="BT29" s="348"/>
      <c r="BU29" s="348"/>
      <c r="BV29" s="348"/>
      <c r="BW29" s="348"/>
      <c r="BX29" s="348"/>
      <c r="BY29" s="348"/>
      <c r="BZ29" s="348"/>
      <c r="CA29" s="348"/>
      <c r="CB29" s="349"/>
      <c r="CD29" s="265" t="s">
        <v>237</v>
      </c>
      <c r="CE29" s="261"/>
      <c r="CF29" s="350" t="s">
        <v>238</v>
      </c>
      <c r="CG29" s="325"/>
      <c r="CH29" s="325"/>
      <c r="CI29" s="325"/>
      <c r="CJ29" s="325"/>
      <c r="CK29" s="325"/>
      <c r="CL29" s="325"/>
      <c r="CM29" s="325"/>
      <c r="CN29" s="325"/>
      <c r="CO29" s="325"/>
      <c r="CP29" s="325"/>
      <c r="CQ29" s="351"/>
      <c r="CR29" s="345">
        <v>1336964</v>
      </c>
      <c r="CS29" s="376"/>
      <c r="CT29" s="376"/>
      <c r="CU29" s="376"/>
      <c r="CV29" s="376"/>
      <c r="CW29" s="376"/>
      <c r="CX29" s="376"/>
      <c r="CY29" s="377"/>
      <c r="CZ29" s="352">
        <v>11</v>
      </c>
      <c r="DA29" s="378"/>
      <c r="DB29" s="378"/>
      <c r="DC29" s="379"/>
      <c r="DD29" s="355">
        <v>1315042</v>
      </c>
      <c r="DE29" s="376"/>
      <c r="DF29" s="376"/>
      <c r="DG29" s="376"/>
      <c r="DH29" s="376"/>
      <c r="DI29" s="376"/>
      <c r="DJ29" s="376"/>
      <c r="DK29" s="377"/>
      <c r="DL29" s="355">
        <v>1315042</v>
      </c>
      <c r="DM29" s="376"/>
      <c r="DN29" s="376"/>
      <c r="DO29" s="376"/>
      <c r="DP29" s="376"/>
      <c r="DQ29" s="376"/>
      <c r="DR29" s="376"/>
      <c r="DS29" s="376"/>
      <c r="DT29" s="376"/>
      <c r="DU29" s="376"/>
      <c r="DV29" s="377"/>
      <c r="DW29" s="352">
        <v>18.899999999999999</v>
      </c>
      <c r="DX29" s="378"/>
      <c r="DY29" s="378"/>
      <c r="DZ29" s="378"/>
      <c r="EA29" s="378"/>
      <c r="EB29" s="378"/>
      <c r="EC29" s="380"/>
    </row>
    <row r="30" spans="2:133" ht="11.25" customHeight="1" x14ac:dyDescent="0.15">
      <c r="B30" s="350" t="s">
        <v>239</v>
      </c>
      <c r="C30" s="325"/>
      <c r="D30" s="325"/>
      <c r="E30" s="325"/>
      <c r="F30" s="325"/>
      <c r="G30" s="325"/>
      <c r="H30" s="325"/>
      <c r="I30" s="325"/>
      <c r="J30" s="325"/>
      <c r="K30" s="325"/>
      <c r="L30" s="325"/>
      <c r="M30" s="325"/>
      <c r="N30" s="325"/>
      <c r="O30" s="325"/>
      <c r="P30" s="325"/>
      <c r="Q30" s="351"/>
      <c r="R30" s="345">
        <v>812383</v>
      </c>
      <c r="S30" s="113"/>
      <c r="T30" s="113"/>
      <c r="U30" s="113"/>
      <c r="V30" s="113"/>
      <c r="W30" s="113"/>
      <c r="X30" s="113"/>
      <c r="Y30" s="346"/>
      <c r="Z30" s="347">
        <v>6.6</v>
      </c>
      <c r="AA30" s="347"/>
      <c r="AB30" s="347"/>
      <c r="AC30" s="347"/>
      <c r="AD30" s="348" t="s">
        <v>64</v>
      </c>
      <c r="AE30" s="348"/>
      <c r="AF30" s="348"/>
      <c r="AG30" s="348"/>
      <c r="AH30" s="348"/>
      <c r="AI30" s="348"/>
      <c r="AJ30" s="348"/>
      <c r="AK30" s="348"/>
      <c r="AL30" s="352" t="s">
        <v>64</v>
      </c>
      <c r="AM30" s="119"/>
      <c r="AN30" s="119"/>
      <c r="AO30" s="353"/>
      <c r="AP30" s="107" t="s">
        <v>156</v>
      </c>
      <c r="AQ30" s="108"/>
      <c r="AR30" s="108"/>
      <c r="AS30" s="108"/>
      <c r="AT30" s="108"/>
      <c r="AU30" s="108"/>
      <c r="AV30" s="108"/>
      <c r="AW30" s="108"/>
      <c r="AX30" s="108"/>
      <c r="AY30" s="108"/>
      <c r="AZ30" s="108"/>
      <c r="BA30" s="108"/>
      <c r="BB30" s="108"/>
      <c r="BC30" s="108"/>
      <c r="BD30" s="108"/>
      <c r="BE30" s="108"/>
      <c r="BF30" s="183"/>
      <c r="BG30" s="107" t="s">
        <v>240</v>
      </c>
      <c r="BH30" s="381"/>
      <c r="BI30" s="381"/>
      <c r="BJ30" s="381"/>
      <c r="BK30" s="381"/>
      <c r="BL30" s="381"/>
      <c r="BM30" s="381"/>
      <c r="BN30" s="381"/>
      <c r="BO30" s="381"/>
      <c r="BP30" s="381"/>
      <c r="BQ30" s="382"/>
      <c r="BR30" s="107" t="s">
        <v>241</v>
      </c>
      <c r="BS30" s="381"/>
      <c r="BT30" s="381"/>
      <c r="BU30" s="381"/>
      <c r="BV30" s="381"/>
      <c r="BW30" s="381"/>
      <c r="BX30" s="381"/>
      <c r="BY30" s="381"/>
      <c r="BZ30" s="381"/>
      <c r="CA30" s="381"/>
      <c r="CB30" s="382"/>
      <c r="CD30" s="276"/>
      <c r="CE30" s="272"/>
      <c r="CF30" s="350" t="s">
        <v>242</v>
      </c>
      <c r="CG30" s="325"/>
      <c r="CH30" s="325"/>
      <c r="CI30" s="325"/>
      <c r="CJ30" s="325"/>
      <c r="CK30" s="325"/>
      <c r="CL30" s="325"/>
      <c r="CM30" s="325"/>
      <c r="CN30" s="325"/>
      <c r="CO30" s="325"/>
      <c r="CP30" s="325"/>
      <c r="CQ30" s="351"/>
      <c r="CR30" s="345">
        <v>1291939</v>
      </c>
      <c r="CS30" s="113"/>
      <c r="CT30" s="113"/>
      <c r="CU30" s="113"/>
      <c r="CV30" s="113"/>
      <c r="CW30" s="113"/>
      <c r="CX30" s="113"/>
      <c r="CY30" s="346"/>
      <c r="CZ30" s="352">
        <v>10.6</v>
      </c>
      <c r="DA30" s="378"/>
      <c r="DB30" s="378"/>
      <c r="DC30" s="379"/>
      <c r="DD30" s="355">
        <v>1270603</v>
      </c>
      <c r="DE30" s="113"/>
      <c r="DF30" s="113"/>
      <c r="DG30" s="113"/>
      <c r="DH30" s="113"/>
      <c r="DI30" s="113"/>
      <c r="DJ30" s="113"/>
      <c r="DK30" s="346"/>
      <c r="DL30" s="355">
        <v>1270603</v>
      </c>
      <c r="DM30" s="113"/>
      <c r="DN30" s="113"/>
      <c r="DO30" s="113"/>
      <c r="DP30" s="113"/>
      <c r="DQ30" s="113"/>
      <c r="DR30" s="113"/>
      <c r="DS30" s="113"/>
      <c r="DT30" s="113"/>
      <c r="DU30" s="113"/>
      <c r="DV30" s="346"/>
      <c r="DW30" s="352">
        <v>18.3</v>
      </c>
      <c r="DX30" s="378"/>
      <c r="DY30" s="378"/>
      <c r="DZ30" s="378"/>
      <c r="EA30" s="378"/>
      <c r="EB30" s="378"/>
      <c r="EC30" s="380"/>
    </row>
    <row r="31" spans="2:133" ht="11.25" customHeight="1" x14ac:dyDescent="0.15">
      <c r="B31" s="358" t="s">
        <v>243</v>
      </c>
      <c r="C31" s="359"/>
      <c r="D31" s="359"/>
      <c r="E31" s="359"/>
      <c r="F31" s="359"/>
      <c r="G31" s="359"/>
      <c r="H31" s="359"/>
      <c r="I31" s="359"/>
      <c r="J31" s="359"/>
      <c r="K31" s="359"/>
      <c r="L31" s="359"/>
      <c r="M31" s="359"/>
      <c r="N31" s="359"/>
      <c r="O31" s="359"/>
      <c r="P31" s="359"/>
      <c r="Q31" s="360"/>
      <c r="R31" s="345" t="s">
        <v>64</v>
      </c>
      <c r="S31" s="113"/>
      <c r="T31" s="113"/>
      <c r="U31" s="113"/>
      <c r="V31" s="113"/>
      <c r="W31" s="113"/>
      <c r="X31" s="113"/>
      <c r="Y31" s="346"/>
      <c r="Z31" s="347" t="s">
        <v>64</v>
      </c>
      <c r="AA31" s="347"/>
      <c r="AB31" s="347"/>
      <c r="AC31" s="347"/>
      <c r="AD31" s="348" t="s">
        <v>64</v>
      </c>
      <c r="AE31" s="348"/>
      <c r="AF31" s="348"/>
      <c r="AG31" s="348"/>
      <c r="AH31" s="348"/>
      <c r="AI31" s="348"/>
      <c r="AJ31" s="348"/>
      <c r="AK31" s="348"/>
      <c r="AL31" s="352" t="s">
        <v>64</v>
      </c>
      <c r="AM31" s="119"/>
      <c r="AN31" s="119"/>
      <c r="AO31" s="353"/>
      <c r="AP31" s="266" t="s">
        <v>244</v>
      </c>
      <c r="AQ31" s="267"/>
      <c r="AR31" s="267"/>
      <c r="AS31" s="267"/>
      <c r="AT31" s="383" t="s">
        <v>245</v>
      </c>
      <c r="AU31" s="384"/>
      <c r="AV31" s="384"/>
      <c r="AW31" s="384"/>
      <c r="AX31" s="334" t="s">
        <v>121</v>
      </c>
      <c r="AY31" s="335"/>
      <c r="AZ31" s="335"/>
      <c r="BA31" s="335"/>
      <c r="BB31" s="335"/>
      <c r="BC31" s="335"/>
      <c r="BD31" s="335"/>
      <c r="BE31" s="335"/>
      <c r="BF31" s="336"/>
      <c r="BG31" s="385">
        <v>99.1</v>
      </c>
      <c r="BH31" s="386"/>
      <c r="BI31" s="386"/>
      <c r="BJ31" s="386"/>
      <c r="BK31" s="386"/>
      <c r="BL31" s="386"/>
      <c r="BM31" s="343">
        <v>96.8</v>
      </c>
      <c r="BN31" s="386"/>
      <c r="BO31" s="386"/>
      <c r="BP31" s="386"/>
      <c r="BQ31" s="387"/>
      <c r="BR31" s="385">
        <v>99.3</v>
      </c>
      <c r="BS31" s="386"/>
      <c r="BT31" s="386"/>
      <c r="BU31" s="386"/>
      <c r="BV31" s="386"/>
      <c r="BW31" s="386"/>
      <c r="BX31" s="343">
        <v>97.1</v>
      </c>
      <c r="BY31" s="386"/>
      <c r="BZ31" s="386"/>
      <c r="CA31" s="386"/>
      <c r="CB31" s="387"/>
      <c r="CD31" s="276"/>
      <c r="CE31" s="272"/>
      <c r="CF31" s="350" t="s">
        <v>246</v>
      </c>
      <c r="CG31" s="325"/>
      <c r="CH31" s="325"/>
      <c r="CI31" s="325"/>
      <c r="CJ31" s="325"/>
      <c r="CK31" s="325"/>
      <c r="CL31" s="325"/>
      <c r="CM31" s="325"/>
      <c r="CN31" s="325"/>
      <c r="CO31" s="325"/>
      <c r="CP31" s="325"/>
      <c r="CQ31" s="351"/>
      <c r="CR31" s="345">
        <v>45025</v>
      </c>
      <c r="CS31" s="376"/>
      <c r="CT31" s="376"/>
      <c r="CU31" s="376"/>
      <c r="CV31" s="376"/>
      <c r="CW31" s="376"/>
      <c r="CX31" s="376"/>
      <c r="CY31" s="377"/>
      <c r="CZ31" s="352">
        <v>0.4</v>
      </c>
      <c r="DA31" s="378"/>
      <c r="DB31" s="378"/>
      <c r="DC31" s="379"/>
      <c r="DD31" s="355">
        <v>44439</v>
      </c>
      <c r="DE31" s="376"/>
      <c r="DF31" s="376"/>
      <c r="DG31" s="376"/>
      <c r="DH31" s="376"/>
      <c r="DI31" s="376"/>
      <c r="DJ31" s="376"/>
      <c r="DK31" s="377"/>
      <c r="DL31" s="355">
        <v>44439</v>
      </c>
      <c r="DM31" s="376"/>
      <c r="DN31" s="376"/>
      <c r="DO31" s="376"/>
      <c r="DP31" s="376"/>
      <c r="DQ31" s="376"/>
      <c r="DR31" s="376"/>
      <c r="DS31" s="376"/>
      <c r="DT31" s="376"/>
      <c r="DU31" s="376"/>
      <c r="DV31" s="377"/>
      <c r="DW31" s="352">
        <v>0.6</v>
      </c>
      <c r="DX31" s="378"/>
      <c r="DY31" s="378"/>
      <c r="DZ31" s="378"/>
      <c r="EA31" s="378"/>
      <c r="EB31" s="378"/>
      <c r="EC31" s="380"/>
    </row>
    <row r="32" spans="2:133" ht="11.25" customHeight="1" x14ac:dyDescent="0.15">
      <c r="B32" s="350" t="s">
        <v>247</v>
      </c>
      <c r="C32" s="325"/>
      <c r="D32" s="325"/>
      <c r="E32" s="325"/>
      <c r="F32" s="325"/>
      <c r="G32" s="325"/>
      <c r="H32" s="325"/>
      <c r="I32" s="325"/>
      <c r="J32" s="325"/>
      <c r="K32" s="325"/>
      <c r="L32" s="325"/>
      <c r="M32" s="325"/>
      <c r="N32" s="325"/>
      <c r="O32" s="325"/>
      <c r="P32" s="325"/>
      <c r="Q32" s="351"/>
      <c r="R32" s="345">
        <v>1312804</v>
      </c>
      <c r="S32" s="113"/>
      <c r="T32" s="113"/>
      <c r="U32" s="113"/>
      <c r="V32" s="113"/>
      <c r="W32" s="113"/>
      <c r="X32" s="113"/>
      <c r="Y32" s="346"/>
      <c r="Z32" s="347">
        <v>10.7</v>
      </c>
      <c r="AA32" s="347"/>
      <c r="AB32" s="347"/>
      <c r="AC32" s="347"/>
      <c r="AD32" s="348" t="s">
        <v>64</v>
      </c>
      <c r="AE32" s="348"/>
      <c r="AF32" s="348"/>
      <c r="AG32" s="348"/>
      <c r="AH32" s="348"/>
      <c r="AI32" s="348"/>
      <c r="AJ32" s="348"/>
      <c r="AK32" s="348"/>
      <c r="AL32" s="352" t="s">
        <v>64</v>
      </c>
      <c r="AM32" s="119"/>
      <c r="AN32" s="119"/>
      <c r="AO32" s="353"/>
      <c r="AP32" s="388"/>
      <c r="AQ32" s="189"/>
      <c r="AR32" s="189"/>
      <c r="AS32" s="189"/>
      <c r="AT32" s="389"/>
      <c r="AU32" s="60" t="s">
        <v>248</v>
      </c>
      <c r="AX32" s="350" t="s">
        <v>249</v>
      </c>
      <c r="AY32" s="325"/>
      <c r="AZ32" s="325"/>
      <c r="BA32" s="325"/>
      <c r="BB32" s="325"/>
      <c r="BC32" s="325"/>
      <c r="BD32" s="325"/>
      <c r="BE32" s="325"/>
      <c r="BF32" s="351"/>
      <c r="BG32" s="390">
        <v>98.8</v>
      </c>
      <c r="BH32" s="376"/>
      <c r="BI32" s="376"/>
      <c r="BJ32" s="376"/>
      <c r="BK32" s="376"/>
      <c r="BL32" s="376"/>
      <c r="BM32" s="119">
        <v>97.7</v>
      </c>
      <c r="BN32" s="376"/>
      <c r="BO32" s="376"/>
      <c r="BP32" s="376"/>
      <c r="BQ32" s="391"/>
      <c r="BR32" s="390">
        <v>99.4</v>
      </c>
      <c r="BS32" s="376"/>
      <c r="BT32" s="376"/>
      <c r="BU32" s="376"/>
      <c r="BV32" s="376"/>
      <c r="BW32" s="376"/>
      <c r="BX32" s="119">
        <v>98.3</v>
      </c>
      <c r="BY32" s="376"/>
      <c r="BZ32" s="376"/>
      <c r="CA32" s="376"/>
      <c r="CB32" s="391"/>
      <c r="CD32" s="287"/>
      <c r="CE32" s="289"/>
      <c r="CF32" s="350" t="s">
        <v>250</v>
      </c>
      <c r="CG32" s="325"/>
      <c r="CH32" s="325"/>
      <c r="CI32" s="325"/>
      <c r="CJ32" s="325"/>
      <c r="CK32" s="325"/>
      <c r="CL32" s="325"/>
      <c r="CM32" s="325"/>
      <c r="CN32" s="325"/>
      <c r="CO32" s="325"/>
      <c r="CP32" s="325"/>
      <c r="CQ32" s="351"/>
      <c r="CR32" s="345">
        <v>77</v>
      </c>
      <c r="CS32" s="113"/>
      <c r="CT32" s="113"/>
      <c r="CU32" s="113"/>
      <c r="CV32" s="113"/>
      <c r="CW32" s="113"/>
      <c r="CX32" s="113"/>
      <c r="CY32" s="346"/>
      <c r="CZ32" s="352">
        <v>0</v>
      </c>
      <c r="DA32" s="378"/>
      <c r="DB32" s="378"/>
      <c r="DC32" s="379"/>
      <c r="DD32" s="355">
        <v>77</v>
      </c>
      <c r="DE32" s="113"/>
      <c r="DF32" s="113"/>
      <c r="DG32" s="113"/>
      <c r="DH32" s="113"/>
      <c r="DI32" s="113"/>
      <c r="DJ32" s="113"/>
      <c r="DK32" s="346"/>
      <c r="DL32" s="355">
        <v>77</v>
      </c>
      <c r="DM32" s="113"/>
      <c r="DN32" s="113"/>
      <c r="DO32" s="113"/>
      <c r="DP32" s="113"/>
      <c r="DQ32" s="113"/>
      <c r="DR32" s="113"/>
      <c r="DS32" s="113"/>
      <c r="DT32" s="113"/>
      <c r="DU32" s="113"/>
      <c r="DV32" s="346"/>
      <c r="DW32" s="352">
        <v>0</v>
      </c>
      <c r="DX32" s="378"/>
      <c r="DY32" s="378"/>
      <c r="DZ32" s="378"/>
      <c r="EA32" s="378"/>
      <c r="EB32" s="378"/>
      <c r="EC32" s="380"/>
    </row>
    <row r="33" spans="2:133" ht="11.25" customHeight="1" x14ac:dyDescent="0.15">
      <c r="B33" s="350" t="s">
        <v>251</v>
      </c>
      <c r="C33" s="325"/>
      <c r="D33" s="325"/>
      <c r="E33" s="325"/>
      <c r="F33" s="325"/>
      <c r="G33" s="325"/>
      <c r="H33" s="325"/>
      <c r="I33" s="325"/>
      <c r="J33" s="325"/>
      <c r="K33" s="325"/>
      <c r="L33" s="325"/>
      <c r="M33" s="325"/>
      <c r="N33" s="325"/>
      <c r="O33" s="325"/>
      <c r="P33" s="325"/>
      <c r="Q33" s="351"/>
      <c r="R33" s="345">
        <v>90024</v>
      </c>
      <c r="S33" s="113"/>
      <c r="T33" s="113"/>
      <c r="U33" s="113"/>
      <c r="V33" s="113"/>
      <c r="W33" s="113"/>
      <c r="X33" s="113"/>
      <c r="Y33" s="346"/>
      <c r="Z33" s="347">
        <v>0.7</v>
      </c>
      <c r="AA33" s="347"/>
      <c r="AB33" s="347"/>
      <c r="AC33" s="347"/>
      <c r="AD33" s="348" t="s">
        <v>64</v>
      </c>
      <c r="AE33" s="348"/>
      <c r="AF33" s="348"/>
      <c r="AG33" s="348"/>
      <c r="AH33" s="348"/>
      <c r="AI33" s="348"/>
      <c r="AJ33" s="348"/>
      <c r="AK33" s="348"/>
      <c r="AL33" s="352" t="s">
        <v>64</v>
      </c>
      <c r="AM33" s="119"/>
      <c r="AN33" s="119"/>
      <c r="AO33" s="353"/>
      <c r="AP33" s="277"/>
      <c r="AQ33" s="278"/>
      <c r="AR33" s="278"/>
      <c r="AS33" s="278"/>
      <c r="AT33" s="392"/>
      <c r="AU33" s="393"/>
      <c r="AV33" s="393"/>
      <c r="AW33" s="393"/>
      <c r="AX33" s="363" t="s">
        <v>252</v>
      </c>
      <c r="AY33" s="364"/>
      <c r="AZ33" s="364"/>
      <c r="BA33" s="364"/>
      <c r="BB33" s="364"/>
      <c r="BC33" s="364"/>
      <c r="BD33" s="364"/>
      <c r="BE33" s="364"/>
      <c r="BF33" s="365"/>
      <c r="BG33" s="394">
        <v>99.3</v>
      </c>
      <c r="BH33" s="395"/>
      <c r="BI33" s="395"/>
      <c r="BJ33" s="395"/>
      <c r="BK33" s="395"/>
      <c r="BL33" s="395"/>
      <c r="BM33" s="396">
        <v>96.3</v>
      </c>
      <c r="BN33" s="395"/>
      <c r="BO33" s="395"/>
      <c r="BP33" s="395"/>
      <c r="BQ33" s="397"/>
      <c r="BR33" s="394">
        <v>99.3</v>
      </c>
      <c r="BS33" s="395"/>
      <c r="BT33" s="395"/>
      <c r="BU33" s="395"/>
      <c r="BV33" s="395"/>
      <c r="BW33" s="395"/>
      <c r="BX33" s="396">
        <v>96.4</v>
      </c>
      <c r="BY33" s="395"/>
      <c r="BZ33" s="395"/>
      <c r="CA33" s="395"/>
      <c r="CB33" s="397"/>
      <c r="CD33" s="350" t="s">
        <v>253</v>
      </c>
      <c r="CE33" s="325"/>
      <c r="CF33" s="325"/>
      <c r="CG33" s="325"/>
      <c r="CH33" s="325"/>
      <c r="CI33" s="325"/>
      <c r="CJ33" s="325"/>
      <c r="CK33" s="325"/>
      <c r="CL33" s="325"/>
      <c r="CM33" s="325"/>
      <c r="CN33" s="325"/>
      <c r="CO33" s="325"/>
      <c r="CP33" s="325"/>
      <c r="CQ33" s="351"/>
      <c r="CR33" s="345">
        <v>6207827</v>
      </c>
      <c r="CS33" s="376"/>
      <c r="CT33" s="376"/>
      <c r="CU33" s="376"/>
      <c r="CV33" s="376"/>
      <c r="CW33" s="376"/>
      <c r="CX33" s="376"/>
      <c r="CY33" s="377"/>
      <c r="CZ33" s="352">
        <v>50.9</v>
      </c>
      <c r="DA33" s="378"/>
      <c r="DB33" s="378"/>
      <c r="DC33" s="379"/>
      <c r="DD33" s="355">
        <v>4668522</v>
      </c>
      <c r="DE33" s="376"/>
      <c r="DF33" s="376"/>
      <c r="DG33" s="376"/>
      <c r="DH33" s="376"/>
      <c r="DI33" s="376"/>
      <c r="DJ33" s="376"/>
      <c r="DK33" s="377"/>
      <c r="DL33" s="355">
        <v>2941264</v>
      </c>
      <c r="DM33" s="376"/>
      <c r="DN33" s="376"/>
      <c r="DO33" s="376"/>
      <c r="DP33" s="376"/>
      <c r="DQ33" s="376"/>
      <c r="DR33" s="376"/>
      <c r="DS33" s="376"/>
      <c r="DT33" s="376"/>
      <c r="DU33" s="376"/>
      <c r="DV33" s="377"/>
      <c r="DW33" s="352">
        <v>42.3</v>
      </c>
      <c r="DX33" s="378"/>
      <c r="DY33" s="378"/>
      <c r="DZ33" s="378"/>
      <c r="EA33" s="378"/>
      <c r="EB33" s="378"/>
      <c r="EC33" s="380"/>
    </row>
    <row r="34" spans="2:133" ht="11.25" customHeight="1" x14ac:dyDescent="0.15">
      <c r="B34" s="350" t="s">
        <v>254</v>
      </c>
      <c r="C34" s="325"/>
      <c r="D34" s="325"/>
      <c r="E34" s="325"/>
      <c r="F34" s="325"/>
      <c r="G34" s="325"/>
      <c r="H34" s="325"/>
      <c r="I34" s="325"/>
      <c r="J34" s="325"/>
      <c r="K34" s="325"/>
      <c r="L34" s="325"/>
      <c r="M34" s="325"/>
      <c r="N34" s="325"/>
      <c r="O34" s="325"/>
      <c r="P34" s="325"/>
      <c r="Q34" s="351"/>
      <c r="R34" s="345">
        <v>446782</v>
      </c>
      <c r="S34" s="113"/>
      <c r="T34" s="113"/>
      <c r="U34" s="113"/>
      <c r="V34" s="113"/>
      <c r="W34" s="113"/>
      <c r="X34" s="113"/>
      <c r="Y34" s="346"/>
      <c r="Z34" s="347">
        <v>3.6</v>
      </c>
      <c r="AA34" s="347"/>
      <c r="AB34" s="347"/>
      <c r="AC34" s="347"/>
      <c r="AD34" s="348" t="s">
        <v>64</v>
      </c>
      <c r="AE34" s="348"/>
      <c r="AF34" s="348"/>
      <c r="AG34" s="348"/>
      <c r="AH34" s="348"/>
      <c r="AI34" s="348"/>
      <c r="AJ34" s="348"/>
      <c r="AK34" s="348"/>
      <c r="AL34" s="352" t="s">
        <v>64</v>
      </c>
      <c r="AM34" s="119"/>
      <c r="AN34" s="119"/>
      <c r="AO34" s="353"/>
      <c r="AP34" s="398"/>
      <c r="AQ34" s="399"/>
      <c r="AS34" s="384"/>
      <c r="AT34" s="384"/>
      <c r="AU34" s="384"/>
      <c r="AV34" s="384"/>
      <c r="AW34" s="384"/>
      <c r="AX34" s="384"/>
      <c r="AY34" s="384"/>
      <c r="AZ34" s="384"/>
      <c r="BA34" s="384"/>
      <c r="BB34" s="384"/>
      <c r="BC34" s="384"/>
      <c r="BD34" s="384"/>
      <c r="BE34" s="384"/>
      <c r="BF34" s="384"/>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D34" s="350" t="s">
        <v>255</v>
      </c>
      <c r="CE34" s="325"/>
      <c r="CF34" s="325"/>
      <c r="CG34" s="325"/>
      <c r="CH34" s="325"/>
      <c r="CI34" s="325"/>
      <c r="CJ34" s="325"/>
      <c r="CK34" s="325"/>
      <c r="CL34" s="325"/>
      <c r="CM34" s="325"/>
      <c r="CN34" s="325"/>
      <c r="CO34" s="325"/>
      <c r="CP34" s="325"/>
      <c r="CQ34" s="351"/>
      <c r="CR34" s="345">
        <v>1683697</v>
      </c>
      <c r="CS34" s="113"/>
      <c r="CT34" s="113"/>
      <c r="CU34" s="113"/>
      <c r="CV34" s="113"/>
      <c r="CW34" s="113"/>
      <c r="CX34" s="113"/>
      <c r="CY34" s="346"/>
      <c r="CZ34" s="352">
        <v>13.8</v>
      </c>
      <c r="DA34" s="378"/>
      <c r="DB34" s="378"/>
      <c r="DC34" s="379"/>
      <c r="DD34" s="355">
        <v>913267</v>
      </c>
      <c r="DE34" s="113"/>
      <c r="DF34" s="113"/>
      <c r="DG34" s="113"/>
      <c r="DH34" s="113"/>
      <c r="DI34" s="113"/>
      <c r="DJ34" s="113"/>
      <c r="DK34" s="346"/>
      <c r="DL34" s="355">
        <v>675504</v>
      </c>
      <c r="DM34" s="113"/>
      <c r="DN34" s="113"/>
      <c r="DO34" s="113"/>
      <c r="DP34" s="113"/>
      <c r="DQ34" s="113"/>
      <c r="DR34" s="113"/>
      <c r="DS34" s="113"/>
      <c r="DT34" s="113"/>
      <c r="DU34" s="113"/>
      <c r="DV34" s="346"/>
      <c r="DW34" s="352">
        <v>9.6999999999999993</v>
      </c>
      <c r="DX34" s="378"/>
      <c r="DY34" s="378"/>
      <c r="DZ34" s="378"/>
      <c r="EA34" s="378"/>
      <c r="EB34" s="378"/>
      <c r="EC34" s="380"/>
    </row>
    <row r="35" spans="2:133" ht="11.25" customHeight="1" x14ac:dyDescent="0.15">
      <c r="B35" s="350" t="s">
        <v>256</v>
      </c>
      <c r="C35" s="325"/>
      <c r="D35" s="325"/>
      <c r="E35" s="325"/>
      <c r="F35" s="325"/>
      <c r="G35" s="325"/>
      <c r="H35" s="325"/>
      <c r="I35" s="325"/>
      <c r="J35" s="325"/>
      <c r="K35" s="325"/>
      <c r="L35" s="325"/>
      <c r="M35" s="325"/>
      <c r="N35" s="325"/>
      <c r="O35" s="325"/>
      <c r="P35" s="325"/>
      <c r="Q35" s="351"/>
      <c r="R35" s="345">
        <v>756274</v>
      </c>
      <c r="S35" s="113"/>
      <c r="T35" s="113"/>
      <c r="U35" s="113"/>
      <c r="V35" s="113"/>
      <c r="W35" s="113"/>
      <c r="X35" s="113"/>
      <c r="Y35" s="346"/>
      <c r="Z35" s="347">
        <v>6.2</v>
      </c>
      <c r="AA35" s="347"/>
      <c r="AB35" s="347"/>
      <c r="AC35" s="347"/>
      <c r="AD35" s="348" t="s">
        <v>64</v>
      </c>
      <c r="AE35" s="348"/>
      <c r="AF35" s="348"/>
      <c r="AG35" s="348"/>
      <c r="AH35" s="348"/>
      <c r="AI35" s="348"/>
      <c r="AJ35" s="348"/>
      <c r="AK35" s="348"/>
      <c r="AL35" s="352" t="s">
        <v>64</v>
      </c>
      <c r="AM35" s="119"/>
      <c r="AN35" s="119"/>
      <c r="AO35" s="353"/>
      <c r="AP35" s="400"/>
      <c r="AQ35" s="107" t="s">
        <v>257</v>
      </c>
      <c r="AR35" s="108"/>
      <c r="AS35" s="108"/>
      <c r="AT35" s="108"/>
      <c r="AU35" s="108"/>
      <c r="AV35" s="108"/>
      <c r="AW35" s="108"/>
      <c r="AX35" s="108"/>
      <c r="AY35" s="108"/>
      <c r="AZ35" s="108"/>
      <c r="BA35" s="108"/>
      <c r="BB35" s="108"/>
      <c r="BC35" s="108"/>
      <c r="BD35" s="108"/>
      <c r="BE35" s="108"/>
      <c r="BF35" s="183"/>
      <c r="BG35" s="107" t="s">
        <v>258</v>
      </c>
      <c r="BH35" s="108"/>
      <c r="BI35" s="108"/>
      <c r="BJ35" s="108"/>
      <c r="BK35" s="108"/>
      <c r="BL35" s="108"/>
      <c r="BM35" s="108"/>
      <c r="BN35" s="108"/>
      <c r="BO35" s="108"/>
      <c r="BP35" s="108"/>
      <c r="BQ35" s="108"/>
      <c r="BR35" s="108"/>
      <c r="BS35" s="108"/>
      <c r="BT35" s="108"/>
      <c r="BU35" s="108"/>
      <c r="BV35" s="108"/>
      <c r="BW35" s="108"/>
      <c r="BX35" s="108"/>
      <c r="BY35" s="108"/>
      <c r="BZ35" s="108"/>
      <c r="CA35" s="108"/>
      <c r="CB35" s="183"/>
      <c r="CD35" s="350" t="s">
        <v>259</v>
      </c>
      <c r="CE35" s="325"/>
      <c r="CF35" s="325"/>
      <c r="CG35" s="325"/>
      <c r="CH35" s="325"/>
      <c r="CI35" s="325"/>
      <c r="CJ35" s="325"/>
      <c r="CK35" s="325"/>
      <c r="CL35" s="325"/>
      <c r="CM35" s="325"/>
      <c r="CN35" s="325"/>
      <c r="CO35" s="325"/>
      <c r="CP35" s="325"/>
      <c r="CQ35" s="351"/>
      <c r="CR35" s="345">
        <v>33135</v>
      </c>
      <c r="CS35" s="376"/>
      <c r="CT35" s="376"/>
      <c r="CU35" s="376"/>
      <c r="CV35" s="376"/>
      <c r="CW35" s="376"/>
      <c r="CX35" s="376"/>
      <c r="CY35" s="377"/>
      <c r="CZ35" s="352">
        <v>0.3</v>
      </c>
      <c r="DA35" s="378"/>
      <c r="DB35" s="378"/>
      <c r="DC35" s="379"/>
      <c r="DD35" s="355">
        <v>26717</v>
      </c>
      <c r="DE35" s="376"/>
      <c r="DF35" s="376"/>
      <c r="DG35" s="376"/>
      <c r="DH35" s="376"/>
      <c r="DI35" s="376"/>
      <c r="DJ35" s="376"/>
      <c r="DK35" s="377"/>
      <c r="DL35" s="355">
        <v>5693</v>
      </c>
      <c r="DM35" s="376"/>
      <c r="DN35" s="376"/>
      <c r="DO35" s="376"/>
      <c r="DP35" s="376"/>
      <c r="DQ35" s="376"/>
      <c r="DR35" s="376"/>
      <c r="DS35" s="376"/>
      <c r="DT35" s="376"/>
      <c r="DU35" s="376"/>
      <c r="DV35" s="377"/>
      <c r="DW35" s="352">
        <v>0.1</v>
      </c>
      <c r="DX35" s="378"/>
      <c r="DY35" s="378"/>
      <c r="DZ35" s="378"/>
      <c r="EA35" s="378"/>
      <c r="EB35" s="378"/>
      <c r="EC35" s="380"/>
    </row>
    <row r="36" spans="2:133" ht="11.25" customHeight="1" x14ac:dyDescent="0.15">
      <c r="B36" s="350" t="s">
        <v>260</v>
      </c>
      <c r="C36" s="325"/>
      <c r="D36" s="325"/>
      <c r="E36" s="325"/>
      <c r="F36" s="325"/>
      <c r="G36" s="325"/>
      <c r="H36" s="325"/>
      <c r="I36" s="325"/>
      <c r="J36" s="325"/>
      <c r="K36" s="325"/>
      <c r="L36" s="325"/>
      <c r="M36" s="325"/>
      <c r="N36" s="325"/>
      <c r="O36" s="325"/>
      <c r="P36" s="325"/>
      <c r="Q36" s="351"/>
      <c r="R36" s="345">
        <v>66818</v>
      </c>
      <c r="S36" s="113"/>
      <c r="T36" s="113"/>
      <c r="U36" s="113"/>
      <c r="V36" s="113"/>
      <c r="W36" s="113"/>
      <c r="X36" s="113"/>
      <c r="Y36" s="346"/>
      <c r="Z36" s="347">
        <v>0.5</v>
      </c>
      <c r="AA36" s="347"/>
      <c r="AB36" s="347"/>
      <c r="AC36" s="347"/>
      <c r="AD36" s="348" t="s">
        <v>64</v>
      </c>
      <c r="AE36" s="348"/>
      <c r="AF36" s="348"/>
      <c r="AG36" s="348"/>
      <c r="AH36" s="348"/>
      <c r="AI36" s="348"/>
      <c r="AJ36" s="348"/>
      <c r="AK36" s="348"/>
      <c r="AL36" s="352" t="s">
        <v>64</v>
      </c>
      <c r="AM36" s="119"/>
      <c r="AN36" s="119"/>
      <c r="AO36" s="353"/>
      <c r="AP36" s="400"/>
      <c r="AQ36" s="401" t="s">
        <v>232</v>
      </c>
      <c r="AR36" s="402"/>
      <c r="AS36" s="402"/>
      <c r="AT36" s="402"/>
      <c r="AU36" s="402"/>
      <c r="AV36" s="402"/>
      <c r="AW36" s="402"/>
      <c r="AX36" s="402"/>
      <c r="AY36" s="403"/>
      <c r="AZ36" s="337">
        <v>2257544</v>
      </c>
      <c r="BA36" s="338"/>
      <c r="BB36" s="338"/>
      <c r="BC36" s="338"/>
      <c r="BD36" s="338"/>
      <c r="BE36" s="338"/>
      <c r="BF36" s="404"/>
      <c r="BG36" s="334" t="s">
        <v>261</v>
      </c>
      <c r="BH36" s="335"/>
      <c r="BI36" s="335"/>
      <c r="BJ36" s="335"/>
      <c r="BK36" s="335"/>
      <c r="BL36" s="335"/>
      <c r="BM36" s="335"/>
      <c r="BN36" s="335"/>
      <c r="BO36" s="335"/>
      <c r="BP36" s="335"/>
      <c r="BQ36" s="335"/>
      <c r="BR36" s="335"/>
      <c r="BS36" s="335"/>
      <c r="BT36" s="335"/>
      <c r="BU36" s="336"/>
      <c r="BV36" s="337">
        <v>3210</v>
      </c>
      <c r="BW36" s="338"/>
      <c r="BX36" s="338"/>
      <c r="BY36" s="338"/>
      <c r="BZ36" s="338"/>
      <c r="CA36" s="338"/>
      <c r="CB36" s="404"/>
      <c r="CD36" s="350" t="s">
        <v>262</v>
      </c>
      <c r="CE36" s="325"/>
      <c r="CF36" s="325"/>
      <c r="CG36" s="325"/>
      <c r="CH36" s="325"/>
      <c r="CI36" s="325"/>
      <c r="CJ36" s="325"/>
      <c r="CK36" s="325"/>
      <c r="CL36" s="325"/>
      <c r="CM36" s="325"/>
      <c r="CN36" s="325"/>
      <c r="CO36" s="325"/>
      <c r="CP36" s="325"/>
      <c r="CQ36" s="351"/>
      <c r="CR36" s="345">
        <v>2750470</v>
      </c>
      <c r="CS36" s="113"/>
      <c r="CT36" s="113"/>
      <c r="CU36" s="113"/>
      <c r="CV36" s="113"/>
      <c r="CW36" s="113"/>
      <c r="CX36" s="113"/>
      <c r="CY36" s="346"/>
      <c r="CZ36" s="352">
        <v>22.5</v>
      </c>
      <c r="DA36" s="378"/>
      <c r="DB36" s="378"/>
      <c r="DC36" s="379"/>
      <c r="DD36" s="355">
        <v>2156210</v>
      </c>
      <c r="DE36" s="113"/>
      <c r="DF36" s="113"/>
      <c r="DG36" s="113"/>
      <c r="DH36" s="113"/>
      <c r="DI36" s="113"/>
      <c r="DJ36" s="113"/>
      <c r="DK36" s="346"/>
      <c r="DL36" s="355">
        <v>1385213</v>
      </c>
      <c r="DM36" s="113"/>
      <c r="DN36" s="113"/>
      <c r="DO36" s="113"/>
      <c r="DP36" s="113"/>
      <c r="DQ36" s="113"/>
      <c r="DR36" s="113"/>
      <c r="DS36" s="113"/>
      <c r="DT36" s="113"/>
      <c r="DU36" s="113"/>
      <c r="DV36" s="346"/>
      <c r="DW36" s="352">
        <v>19.899999999999999</v>
      </c>
      <c r="DX36" s="378"/>
      <c r="DY36" s="378"/>
      <c r="DZ36" s="378"/>
      <c r="EA36" s="378"/>
      <c r="EB36" s="378"/>
      <c r="EC36" s="380"/>
    </row>
    <row r="37" spans="2:133" ht="11.25" customHeight="1" x14ac:dyDescent="0.15">
      <c r="B37" s="350" t="s">
        <v>263</v>
      </c>
      <c r="C37" s="325"/>
      <c r="D37" s="325"/>
      <c r="E37" s="325"/>
      <c r="F37" s="325"/>
      <c r="G37" s="325"/>
      <c r="H37" s="325"/>
      <c r="I37" s="325"/>
      <c r="J37" s="325"/>
      <c r="K37" s="325"/>
      <c r="L37" s="325"/>
      <c r="M37" s="325"/>
      <c r="N37" s="325"/>
      <c r="O37" s="325"/>
      <c r="P37" s="325"/>
      <c r="Q37" s="351"/>
      <c r="R37" s="345">
        <v>245224</v>
      </c>
      <c r="S37" s="113"/>
      <c r="T37" s="113"/>
      <c r="U37" s="113"/>
      <c r="V37" s="113"/>
      <c r="W37" s="113"/>
      <c r="X37" s="113"/>
      <c r="Y37" s="346"/>
      <c r="Z37" s="347">
        <v>2</v>
      </c>
      <c r="AA37" s="347"/>
      <c r="AB37" s="347"/>
      <c r="AC37" s="347"/>
      <c r="AD37" s="348">
        <v>846</v>
      </c>
      <c r="AE37" s="348"/>
      <c r="AF37" s="348"/>
      <c r="AG37" s="348"/>
      <c r="AH37" s="348"/>
      <c r="AI37" s="348"/>
      <c r="AJ37" s="348"/>
      <c r="AK37" s="348"/>
      <c r="AL37" s="352">
        <v>0</v>
      </c>
      <c r="AM37" s="119"/>
      <c r="AN37" s="119"/>
      <c r="AO37" s="353"/>
      <c r="AQ37" s="405" t="s">
        <v>264</v>
      </c>
      <c r="AR37" s="116"/>
      <c r="AS37" s="116"/>
      <c r="AT37" s="116"/>
      <c r="AU37" s="116"/>
      <c r="AV37" s="116"/>
      <c r="AW37" s="116"/>
      <c r="AX37" s="116"/>
      <c r="AY37" s="406"/>
      <c r="AZ37" s="345">
        <v>584904</v>
      </c>
      <c r="BA37" s="113"/>
      <c r="BB37" s="113"/>
      <c r="BC37" s="113"/>
      <c r="BD37" s="376"/>
      <c r="BE37" s="376"/>
      <c r="BF37" s="391"/>
      <c r="BG37" s="350" t="s">
        <v>265</v>
      </c>
      <c r="BH37" s="325"/>
      <c r="BI37" s="325"/>
      <c r="BJ37" s="325"/>
      <c r="BK37" s="325"/>
      <c r="BL37" s="325"/>
      <c r="BM37" s="325"/>
      <c r="BN37" s="325"/>
      <c r="BO37" s="325"/>
      <c r="BP37" s="325"/>
      <c r="BQ37" s="325"/>
      <c r="BR37" s="325"/>
      <c r="BS37" s="325"/>
      <c r="BT37" s="325"/>
      <c r="BU37" s="351"/>
      <c r="BV37" s="345">
        <v>-12126</v>
      </c>
      <c r="BW37" s="113"/>
      <c r="BX37" s="113"/>
      <c r="BY37" s="113"/>
      <c r="BZ37" s="113"/>
      <c r="CA37" s="113"/>
      <c r="CB37" s="356"/>
      <c r="CD37" s="350" t="s">
        <v>266</v>
      </c>
      <c r="CE37" s="325"/>
      <c r="CF37" s="325"/>
      <c r="CG37" s="325"/>
      <c r="CH37" s="325"/>
      <c r="CI37" s="325"/>
      <c r="CJ37" s="325"/>
      <c r="CK37" s="325"/>
      <c r="CL37" s="325"/>
      <c r="CM37" s="325"/>
      <c r="CN37" s="325"/>
      <c r="CO37" s="325"/>
      <c r="CP37" s="325"/>
      <c r="CQ37" s="351"/>
      <c r="CR37" s="345">
        <v>649180</v>
      </c>
      <c r="CS37" s="376"/>
      <c r="CT37" s="376"/>
      <c r="CU37" s="376"/>
      <c r="CV37" s="376"/>
      <c r="CW37" s="376"/>
      <c r="CX37" s="376"/>
      <c r="CY37" s="377"/>
      <c r="CZ37" s="352">
        <v>5.3</v>
      </c>
      <c r="DA37" s="378"/>
      <c r="DB37" s="378"/>
      <c r="DC37" s="379"/>
      <c r="DD37" s="355">
        <v>602027</v>
      </c>
      <c r="DE37" s="376"/>
      <c r="DF37" s="376"/>
      <c r="DG37" s="376"/>
      <c r="DH37" s="376"/>
      <c r="DI37" s="376"/>
      <c r="DJ37" s="376"/>
      <c r="DK37" s="377"/>
      <c r="DL37" s="355">
        <v>517698</v>
      </c>
      <c r="DM37" s="376"/>
      <c r="DN37" s="376"/>
      <c r="DO37" s="376"/>
      <c r="DP37" s="376"/>
      <c r="DQ37" s="376"/>
      <c r="DR37" s="376"/>
      <c r="DS37" s="376"/>
      <c r="DT37" s="376"/>
      <c r="DU37" s="376"/>
      <c r="DV37" s="377"/>
      <c r="DW37" s="352">
        <v>7.4</v>
      </c>
      <c r="DX37" s="378"/>
      <c r="DY37" s="378"/>
      <c r="DZ37" s="378"/>
      <c r="EA37" s="378"/>
      <c r="EB37" s="378"/>
      <c r="EC37" s="380"/>
    </row>
    <row r="38" spans="2:133" ht="11.25" customHeight="1" x14ac:dyDescent="0.15">
      <c r="B38" s="350" t="s">
        <v>267</v>
      </c>
      <c r="C38" s="325"/>
      <c r="D38" s="325"/>
      <c r="E38" s="325"/>
      <c r="F38" s="325"/>
      <c r="G38" s="325"/>
      <c r="H38" s="325"/>
      <c r="I38" s="325"/>
      <c r="J38" s="325"/>
      <c r="K38" s="325"/>
      <c r="L38" s="325"/>
      <c r="M38" s="325"/>
      <c r="N38" s="325"/>
      <c r="O38" s="325"/>
      <c r="P38" s="325"/>
      <c r="Q38" s="351"/>
      <c r="R38" s="345">
        <v>783100</v>
      </c>
      <c r="S38" s="113"/>
      <c r="T38" s="113"/>
      <c r="U38" s="113"/>
      <c r="V38" s="113"/>
      <c r="W38" s="113"/>
      <c r="X38" s="113"/>
      <c r="Y38" s="346"/>
      <c r="Z38" s="347">
        <v>6.4</v>
      </c>
      <c r="AA38" s="347"/>
      <c r="AB38" s="347"/>
      <c r="AC38" s="347"/>
      <c r="AD38" s="348" t="s">
        <v>64</v>
      </c>
      <c r="AE38" s="348"/>
      <c r="AF38" s="348"/>
      <c r="AG38" s="348"/>
      <c r="AH38" s="348"/>
      <c r="AI38" s="348"/>
      <c r="AJ38" s="348"/>
      <c r="AK38" s="348"/>
      <c r="AL38" s="352" t="s">
        <v>64</v>
      </c>
      <c r="AM38" s="119"/>
      <c r="AN38" s="119"/>
      <c r="AO38" s="353"/>
      <c r="AQ38" s="405" t="s">
        <v>268</v>
      </c>
      <c r="AR38" s="116"/>
      <c r="AS38" s="116"/>
      <c r="AT38" s="116"/>
      <c r="AU38" s="116"/>
      <c r="AV38" s="116"/>
      <c r="AW38" s="116"/>
      <c r="AX38" s="116"/>
      <c r="AY38" s="406"/>
      <c r="AZ38" s="345">
        <v>456176</v>
      </c>
      <c r="BA38" s="113"/>
      <c r="BB38" s="113"/>
      <c r="BC38" s="113"/>
      <c r="BD38" s="376"/>
      <c r="BE38" s="376"/>
      <c r="BF38" s="391"/>
      <c r="BG38" s="350" t="s">
        <v>269</v>
      </c>
      <c r="BH38" s="325"/>
      <c r="BI38" s="325"/>
      <c r="BJ38" s="325"/>
      <c r="BK38" s="325"/>
      <c r="BL38" s="325"/>
      <c r="BM38" s="325"/>
      <c r="BN38" s="325"/>
      <c r="BO38" s="325"/>
      <c r="BP38" s="325"/>
      <c r="BQ38" s="325"/>
      <c r="BR38" s="325"/>
      <c r="BS38" s="325"/>
      <c r="BT38" s="325"/>
      <c r="BU38" s="351"/>
      <c r="BV38" s="345">
        <v>1920</v>
      </c>
      <c r="BW38" s="113"/>
      <c r="BX38" s="113"/>
      <c r="BY38" s="113"/>
      <c r="BZ38" s="113"/>
      <c r="CA38" s="113"/>
      <c r="CB38" s="356"/>
      <c r="CD38" s="350" t="s">
        <v>270</v>
      </c>
      <c r="CE38" s="325"/>
      <c r="CF38" s="325"/>
      <c r="CG38" s="325"/>
      <c r="CH38" s="325"/>
      <c r="CI38" s="325"/>
      <c r="CJ38" s="325"/>
      <c r="CK38" s="325"/>
      <c r="CL38" s="325"/>
      <c r="CM38" s="325"/>
      <c r="CN38" s="325"/>
      <c r="CO38" s="325"/>
      <c r="CP38" s="325"/>
      <c r="CQ38" s="351"/>
      <c r="CR38" s="345">
        <v>883318</v>
      </c>
      <c r="CS38" s="113"/>
      <c r="CT38" s="113"/>
      <c r="CU38" s="113"/>
      <c r="CV38" s="113"/>
      <c r="CW38" s="113"/>
      <c r="CX38" s="113"/>
      <c r="CY38" s="346"/>
      <c r="CZ38" s="352">
        <v>7.2</v>
      </c>
      <c r="DA38" s="378"/>
      <c r="DB38" s="378"/>
      <c r="DC38" s="379"/>
      <c r="DD38" s="355">
        <v>735576</v>
      </c>
      <c r="DE38" s="113"/>
      <c r="DF38" s="113"/>
      <c r="DG38" s="113"/>
      <c r="DH38" s="113"/>
      <c r="DI38" s="113"/>
      <c r="DJ38" s="113"/>
      <c r="DK38" s="346"/>
      <c r="DL38" s="355">
        <v>649656</v>
      </c>
      <c r="DM38" s="113"/>
      <c r="DN38" s="113"/>
      <c r="DO38" s="113"/>
      <c r="DP38" s="113"/>
      <c r="DQ38" s="113"/>
      <c r="DR38" s="113"/>
      <c r="DS38" s="113"/>
      <c r="DT38" s="113"/>
      <c r="DU38" s="113"/>
      <c r="DV38" s="346"/>
      <c r="DW38" s="352">
        <v>9.3000000000000007</v>
      </c>
      <c r="DX38" s="378"/>
      <c r="DY38" s="378"/>
      <c r="DZ38" s="378"/>
      <c r="EA38" s="378"/>
      <c r="EB38" s="378"/>
      <c r="EC38" s="380"/>
    </row>
    <row r="39" spans="2:133" ht="11.25" customHeight="1" x14ac:dyDescent="0.15">
      <c r="B39" s="350" t="s">
        <v>271</v>
      </c>
      <c r="C39" s="325"/>
      <c r="D39" s="325"/>
      <c r="E39" s="325"/>
      <c r="F39" s="325"/>
      <c r="G39" s="325"/>
      <c r="H39" s="325"/>
      <c r="I39" s="325"/>
      <c r="J39" s="325"/>
      <c r="K39" s="325"/>
      <c r="L39" s="325"/>
      <c r="M39" s="325"/>
      <c r="N39" s="325"/>
      <c r="O39" s="325"/>
      <c r="P39" s="325"/>
      <c r="Q39" s="351"/>
      <c r="R39" s="345" t="s">
        <v>64</v>
      </c>
      <c r="S39" s="113"/>
      <c r="T39" s="113"/>
      <c r="U39" s="113"/>
      <c r="V39" s="113"/>
      <c r="W39" s="113"/>
      <c r="X39" s="113"/>
      <c r="Y39" s="346"/>
      <c r="Z39" s="347" t="s">
        <v>64</v>
      </c>
      <c r="AA39" s="347"/>
      <c r="AB39" s="347"/>
      <c r="AC39" s="347"/>
      <c r="AD39" s="348" t="s">
        <v>64</v>
      </c>
      <c r="AE39" s="348"/>
      <c r="AF39" s="348"/>
      <c r="AG39" s="348"/>
      <c r="AH39" s="348"/>
      <c r="AI39" s="348"/>
      <c r="AJ39" s="348"/>
      <c r="AK39" s="348"/>
      <c r="AL39" s="352" t="s">
        <v>64</v>
      </c>
      <c r="AM39" s="119"/>
      <c r="AN39" s="119"/>
      <c r="AO39" s="353"/>
      <c r="AQ39" s="405" t="s">
        <v>272</v>
      </c>
      <c r="AR39" s="116"/>
      <c r="AS39" s="116"/>
      <c r="AT39" s="116"/>
      <c r="AU39" s="116"/>
      <c r="AV39" s="116"/>
      <c r="AW39" s="116"/>
      <c r="AX39" s="116"/>
      <c r="AY39" s="406"/>
      <c r="AZ39" s="345">
        <v>333146</v>
      </c>
      <c r="BA39" s="113"/>
      <c r="BB39" s="113"/>
      <c r="BC39" s="113"/>
      <c r="BD39" s="376"/>
      <c r="BE39" s="376"/>
      <c r="BF39" s="391"/>
      <c r="BG39" s="350" t="s">
        <v>273</v>
      </c>
      <c r="BH39" s="325"/>
      <c r="BI39" s="325"/>
      <c r="BJ39" s="325"/>
      <c r="BK39" s="325"/>
      <c r="BL39" s="325"/>
      <c r="BM39" s="325"/>
      <c r="BN39" s="325"/>
      <c r="BO39" s="325"/>
      <c r="BP39" s="325"/>
      <c r="BQ39" s="325"/>
      <c r="BR39" s="325"/>
      <c r="BS39" s="325"/>
      <c r="BT39" s="325"/>
      <c r="BU39" s="351"/>
      <c r="BV39" s="345">
        <v>2825</v>
      </c>
      <c r="BW39" s="113"/>
      <c r="BX39" s="113"/>
      <c r="BY39" s="113"/>
      <c r="BZ39" s="113"/>
      <c r="CA39" s="113"/>
      <c r="CB39" s="356"/>
      <c r="CD39" s="350" t="s">
        <v>274</v>
      </c>
      <c r="CE39" s="325"/>
      <c r="CF39" s="325"/>
      <c r="CG39" s="325"/>
      <c r="CH39" s="325"/>
      <c r="CI39" s="325"/>
      <c r="CJ39" s="325"/>
      <c r="CK39" s="325"/>
      <c r="CL39" s="325"/>
      <c r="CM39" s="325"/>
      <c r="CN39" s="325"/>
      <c r="CO39" s="325"/>
      <c r="CP39" s="325"/>
      <c r="CQ39" s="351"/>
      <c r="CR39" s="345">
        <v>623686</v>
      </c>
      <c r="CS39" s="376"/>
      <c r="CT39" s="376"/>
      <c r="CU39" s="376"/>
      <c r="CV39" s="376"/>
      <c r="CW39" s="376"/>
      <c r="CX39" s="376"/>
      <c r="CY39" s="377"/>
      <c r="CZ39" s="352">
        <v>5.0999999999999996</v>
      </c>
      <c r="DA39" s="378"/>
      <c r="DB39" s="378"/>
      <c r="DC39" s="379"/>
      <c r="DD39" s="355">
        <v>604231</v>
      </c>
      <c r="DE39" s="376"/>
      <c r="DF39" s="376"/>
      <c r="DG39" s="376"/>
      <c r="DH39" s="376"/>
      <c r="DI39" s="376"/>
      <c r="DJ39" s="376"/>
      <c r="DK39" s="377"/>
      <c r="DL39" s="355" t="s">
        <v>64</v>
      </c>
      <c r="DM39" s="376"/>
      <c r="DN39" s="376"/>
      <c r="DO39" s="376"/>
      <c r="DP39" s="376"/>
      <c r="DQ39" s="376"/>
      <c r="DR39" s="376"/>
      <c r="DS39" s="376"/>
      <c r="DT39" s="376"/>
      <c r="DU39" s="376"/>
      <c r="DV39" s="377"/>
      <c r="DW39" s="352" t="s">
        <v>64</v>
      </c>
      <c r="DX39" s="378"/>
      <c r="DY39" s="378"/>
      <c r="DZ39" s="378"/>
      <c r="EA39" s="378"/>
      <c r="EB39" s="378"/>
      <c r="EC39" s="380"/>
    </row>
    <row r="40" spans="2:133" ht="11.25" customHeight="1" x14ac:dyDescent="0.15">
      <c r="B40" s="350" t="s">
        <v>275</v>
      </c>
      <c r="C40" s="325"/>
      <c r="D40" s="325"/>
      <c r="E40" s="325"/>
      <c r="F40" s="325"/>
      <c r="G40" s="325"/>
      <c r="H40" s="325"/>
      <c r="I40" s="325"/>
      <c r="J40" s="325"/>
      <c r="K40" s="325"/>
      <c r="L40" s="325"/>
      <c r="M40" s="325"/>
      <c r="N40" s="325"/>
      <c r="O40" s="325"/>
      <c r="P40" s="325"/>
      <c r="Q40" s="351"/>
      <c r="R40" s="345">
        <v>14200</v>
      </c>
      <c r="S40" s="113"/>
      <c r="T40" s="113"/>
      <c r="U40" s="113"/>
      <c r="V40" s="113"/>
      <c r="W40" s="113"/>
      <c r="X40" s="113"/>
      <c r="Y40" s="346"/>
      <c r="Z40" s="347">
        <v>0.1</v>
      </c>
      <c r="AA40" s="347"/>
      <c r="AB40" s="347"/>
      <c r="AC40" s="347"/>
      <c r="AD40" s="348" t="s">
        <v>64</v>
      </c>
      <c r="AE40" s="348"/>
      <c r="AF40" s="348"/>
      <c r="AG40" s="348"/>
      <c r="AH40" s="348"/>
      <c r="AI40" s="348"/>
      <c r="AJ40" s="348"/>
      <c r="AK40" s="348"/>
      <c r="AL40" s="352" t="s">
        <v>64</v>
      </c>
      <c r="AM40" s="119"/>
      <c r="AN40" s="119"/>
      <c r="AO40" s="353"/>
      <c r="AQ40" s="405" t="s">
        <v>276</v>
      </c>
      <c r="AR40" s="116"/>
      <c r="AS40" s="116"/>
      <c r="AT40" s="116"/>
      <c r="AU40" s="116"/>
      <c r="AV40" s="116"/>
      <c r="AW40" s="116"/>
      <c r="AX40" s="116"/>
      <c r="AY40" s="406"/>
      <c r="AZ40" s="345">
        <v>72900</v>
      </c>
      <c r="BA40" s="113"/>
      <c r="BB40" s="113"/>
      <c r="BC40" s="113"/>
      <c r="BD40" s="376"/>
      <c r="BE40" s="376"/>
      <c r="BF40" s="391"/>
      <c r="BG40" s="388" t="s">
        <v>277</v>
      </c>
      <c r="BH40" s="189"/>
      <c r="BI40" s="189"/>
      <c r="BJ40" s="189"/>
      <c r="BK40" s="189"/>
      <c r="BL40" s="407"/>
      <c r="BM40" s="325" t="s">
        <v>278</v>
      </c>
      <c r="BN40" s="325"/>
      <c r="BO40" s="325"/>
      <c r="BP40" s="325"/>
      <c r="BQ40" s="325"/>
      <c r="BR40" s="325"/>
      <c r="BS40" s="325"/>
      <c r="BT40" s="325"/>
      <c r="BU40" s="351"/>
      <c r="BV40" s="345">
        <v>88</v>
      </c>
      <c r="BW40" s="113"/>
      <c r="BX40" s="113"/>
      <c r="BY40" s="113"/>
      <c r="BZ40" s="113"/>
      <c r="CA40" s="113"/>
      <c r="CB40" s="356"/>
      <c r="CD40" s="350" t="s">
        <v>279</v>
      </c>
      <c r="CE40" s="325"/>
      <c r="CF40" s="325"/>
      <c r="CG40" s="325"/>
      <c r="CH40" s="325"/>
      <c r="CI40" s="325"/>
      <c r="CJ40" s="325"/>
      <c r="CK40" s="325"/>
      <c r="CL40" s="325"/>
      <c r="CM40" s="325"/>
      <c r="CN40" s="325"/>
      <c r="CO40" s="325"/>
      <c r="CP40" s="325"/>
      <c r="CQ40" s="351"/>
      <c r="CR40" s="345">
        <v>233521</v>
      </c>
      <c r="CS40" s="113"/>
      <c r="CT40" s="113"/>
      <c r="CU40" s="113"/>
      <c r="CV40" s="113"/>
      <c r="CW40" s="113"/>
      <c r="CX40" s="113"/>
      <c r="CY40" s="346"/>
      <c r="CZ40" s="352">
        <v>1.9</v>
      </c>
      <c r="DA40" s="378"/>
      <c r="DB40" s="378"/>
      <c r="DC40" s="379"/>
      <c r="DD40" s="355">
        <v>232521</v>
      </c>
      <c r="DE40" s="113"/>
      <c r="DF40" s="113"/>
      <c r="DG40" s="113"/>
      <c r="DH40" s="113"/>
      <c r="DI40" s="113"/>
      <c r="DJ40" s="113"/>
      <c r="DK40" s="346"/>
      <c r="DL40" s="355">
        <v>225198</v>
      </c>
      <c r="DM40" s="113"/>
      <c r="DN40" s="113"/>
      <c r="DO40" s="113"/>
      <c r="DP40" s="113"/>
      <c r="DQ40" s="113"/>
      <c r="DR40" s="113"/>
      <c r="DS40" s="113"/>
      <c r="DT40" s="113"/>
      <c r="DU40" s="113"/>
      <c r="DV40" s="346"/>
      <c r="DW40" s="352">
        <v>3.2</v>
      </c>
      <c r="DX40" s="378"/>
      <c r="DY40" s="378"/>
      <c r="DZ40" s="378"/>
      <c r="EA40" s="378"/>
      <c r="EB40" s="378"/>
      <c r="EC40" s="380"/>
    </row>
    <row r="41" spans="2:133" ht="11.25" customHeight="1" x14ac:dyDescent="0.15">
      <c r="B41" s="363" t="s">
        <v>280</v>
      </c>
      <c r="C41" s="364"/>
      <c r="D41" s="364"/>
      <c r="E41" s="364"/>
      <c r="F41" s="364"/>
      <c r="G41" s="364"/>
      <c r="H41" s="364"/>
      <c r="I41" s="364"/>
      <c r="J41" s="364"/>
      <c r="K41" s="364"/>
      <c r="L41" s="364"/>
      <c r="M41" s="364"/>
      <c r="N41" s="364"/>
      <c r="O41" s="364"/>
      <c r="P41" s="364"/>
      <c r="Q41" s="365"/>
      <c r="R41" s="408">
        <v>12271102</v>
      </c>
      <c r="S41" s="409"/>
      <c r="T41" s="409"/>
      <c r="U41" s="409"/>
      <c r="V41" s="409"/>
      <c r="W41" s="409"/>
      <c r="X41" s="409"/>
      <c r="Y41" s="410"/>
      <c r="Z41" s="411">
        <v>100</v>
      </c>
      <c r="AA41" s="411"/>
      <c r="AB41" s="411"/>
      <c r="AC41" s="411"/>
      <c r="AD41" s="412">
        <v>6940599</v>
      </c>
      <c r="AE41" s="412"/>
      <c r="AF41" s="412"/>
      <c r="AG41" s="412"/>
      <c r="AH41" s="412"/>
      <c r="AI41" s="412"/>
      <c r="AJ41" s="412"/>
      <c r="AK41" s="412"/>
      <c r="AL41" s="413">
        <v>100</v>
      </c>
      <c r="AM41" s="396"/>
      <c r="AN41" s="396"/>
      <c r="AO41" s="414"/>
      <c r="AQ41" s="405" t="s">
        <v>281</v>
      </c>
      <c r="AR41" s="116"/>
      <c r="AS41" s="116"/>
      <c r="AT41" s="116"/>
      <c r="AU41" s="116"/>
      <c r="AV41" s="116"/>
      <c r="AW41" s="116"/>
      <c r="AX41" s="116"/>
      <c r="AY41" s="406"/>
      <c r="AZ41" s="345">
        <v>126844</v>
      </c>
      <c r="BA41" s="113"/>
      <c r="BB41" s="113"/>
      <c r="BC41" s="113"/>
      <c r="BD41" s="376"/>
      <c r="BE41" s="376"/>
      <c r="BF41" s="391"/>
      <c r="BG41" s="388"/>
      <c r="BH41" s="189"/>
      <c r="BI41" s="189"/>
      <c r="BJ41" s="189"/>
      <c r="BK41" s="189"/>
      <c r="BL41" s="407"/>
      <c r="BM41" s="325" t="s">
        <v>239</v>
      </c>
      <c r="BN41" s="325"/>
      <c r="BO41" s="325"/>
      <c r="BP41" s="325"/>
      <c r="BQ41" s="325"/>
      <c r="BR41" s="325"/>
      <c r="BS41" s="325"/>
      <c r="BT41" s="325"/>
      <c r="BU41" s="351"/>
      <c r="BV41" s="345" t="s">
        <v>64</v>
      </c>
      <c r="BW41" s="113"/>
      <c r="BX41" s="113"/>
      <c r="BY41" s="113"/>
      <c r="BZ41" s="113"/>
      <c r="CA41" s="113"/>
      <c r="CB41" s="356"/>
      <c r="CD41" s="350" t="s">
        <v>282</v>
      </c>
      <c r="CE41" s="325"/>
      <c r="CF41" s="325"/>
      <c r="CG41" s="325"/>
      <c r="CH41" s="325"/>
      <c r="CI41" s="325"/>
      <c r="CJ41" s="325"/>
      <c r="CK41" s="325"/>
      <c r="CL41" s="325"/>
      <c r="CM41" s="325"/>
      <c r="CN41" s="325"/>
      <c r="CO41" s="325"/>
      <c r="CP41" s="325"/>
      <c r="CQ41" s="351"/>
      <c r="CR41" s="345" t="s">
        <v>64</v>
      </c>
      <c r="CS41" s="376"/>
      <c r="CT41" s="376"/>
      <c r="CU41" s="376"/>
      <c r="CV41" s="376"/>
      <c r="CW41" s="376"/>
      <c r="CX41" s="376"/>
      <c r="CY41" s="377"/>
      <c r="CZ41" s="352" t="s">
        <v>64</v>
      </c>
      <c r="DA41" s="378"/>
      <c r="DB41" s="378"/>
      <c r="DC41" s="379"/>
      <c r="DD41" s="355" t="s">
        <v>64</v>
      </c>
      <c r="DE41" s="376"/>
      <c r="DF41" s="376"/>
      <c r="DG41" s="376"/>
      <c r="DH41" s="376"/>
      <c r="DI41" s="376"/>
      <c r="DJ41" s="376"/>
      <c r="DK41" s="377"/>
      <c r="DL41" s="415"/>
      <c r="DM41" s="416"/>
      <c r="DN41" s="416"/>
      <c r="DO41" s="416"/>
      <c r="DP41" s="416"/>
      <c r="DQ41" s="416"/>
      <c r="DR41" s="416"/>
      <c r="DS41" s="416"/>
      <c r="DT41" s="416"/>
      <c r="DU41" s="416"/>
      <c r="DV41" s="417"/>
      <c r="DW41" s="418"/>
      <c r="DX41" s="419"/>
      <c r="DY41" s="419"/>
      <c r="DZ41" s="419"/>
      <c r="EA41" s="419"/>
      <c r="EB41" s="419"/>
      <c r="EC41" s="420"/>
    </row>
    <row r="42" spans="2:133" ht="11.25" customHeight="1" x14ac:dyDescent="0.15">
      <c r="AQ42" s="421" t="s">
        <v>283</v>
      </c>
      <c r="AR42" s="422"/>
      <c r="AS42" s="422"/>
      <c r="AT42" s="422"/>
      <c r="AU42" s="422"/>
      <c r="AV42" s="422"/>
      <c r="AW42" s="422"/>
      <c r="AX42" s="422"/>
      <c r="AY42" s="423"/>
      <c r="AZ42" s="408">
        <v>683574</v>
      </c>
      <c r="BA42" s="409"/>
      <c r="BB42" s="409"/>
      <c r="BC42" s="409"/>
      <c r="BD42" s="395"/>
      <c r="BE42" s="395"/>
      <c r="BF42" s="397"/>
      <c r="BG42" s="277"/>
      <c r="BH42" s="278"/>
      <c r="BI42" s="278"/>
      <c r="BJ42" s="278"/>
      <c r="BK42" s="278"/>
      <c r="BL42" s="424"/>
      <c r="BM42" s="364" t="s">
        <v>284</v>
      </c>
      <c r="BN42" s="364"/>
      <c r="BO42" s="364"/>
      <c r="BP42" s="364"/>
      <c r="BQ42" s="364"/>
      <c r="BR42" s="364"/>
      <c r="BS42" s="364"/>
      <c r="BT42" s="364"/>
      <c r="BU42" s="365"/>
      <c r="BV42" s="408">
        <v>417</v>
      </c>
      <c r="BW42" s="409"/>
      <c r="BX42" s="409"/>
      <c r="BY42" s="409"/>
      <c r="BZ42" s="409"/>
      <c r="CA42" s="409"/>
      <c r="CB42" s="425"/>
      <c r="CD42" s="350" t="s">
        <v>285</v>
      </c>
      <c r="CE42" s="325"/>
      <c r="CF42" s="325"/>
      <c r="CG42" s="325"/>
      <c r="CH42" s="325"/>
      <c r="CI42" s="325"/>
      <c r="CJ42" s="325"/>
      <c r="CK42" s="325"/>
      <c r="CL42" s="325"/>
      <c r="CM42" s="325"/>
      <c r="CN42" s="325"/>
      <c r="CO42" s="325"/>
      <c r="CP42" s="325"/>
      <c r="CQ42" s="351"/>
      <c r="CR42" s="345">
        <v>1517648</v>
      </c>
      <c r="CS42" s="376"/>
      <c r="CT42" s="376"/>
      <c r="CU42" s="376"/>
      <c r="CV42" s="376"/>
      <c r="CW42" s="376"/>
      <c r="CX42" s="376"/>
      <c r="CY42" s="377"/>
      <c r="CZ42" s="352">
        <v>12.4</v>
      </c>
      <c r="DA42" s="378"/>
      <c r="DB42" s="378"/>
      <c r="DC42" s="379"/>
      <c r="DD42" s="355">
        <v>139324</v>
      </c>
      <c r="DE42" s="376"/>
      <c r="DF42" s="376"/>
      <c r="DG42" s="376"/>
      <c r="DH42" s="376"/>
      <c r="DI42" s="376"/>
      <c r="DJ42" s="376"/>
      <c r="DK42" s="377"/>
      <c r="DL42" s="415"/>
      <c r="DM42" s="416"/>
      <c r="DN42" s="416"/>
      <c r="DO42" s="416"/>
      <c r="DP42" s="416"/>
      <c r="DQ42" s="416"/>
      <c r="DR42" s="416"/>
      <c r="DS42" s="416"/>
      <c r="DT42" s="416"/>
      <c r="DU42" s="416"/>
      <c r="DV42" s="417"/>
      <c r="DW42" s="418"/>
      <c r="DX42" s="419"/>
      <c r="DY42" s="419"/>
      <c r="DZ42" s="419"/>
      <c r="EA42" s="419"/>
      <c r="EB42" s="419"/>
      <c r="EC42" s="420"/>
    </row>
    <row r="43" spans="2:133" ht="11.25" customHeight="1" x14ac:dyDescent="0.15">
      <c r="B43" s="60" t="s">
        <v>286</v>
      </c>
      <c r="CD43" s="350" t="s">
        <v>287</v>
      </c>
      <c r="CE43" s="325"/>
      <c r="CF43" s="325"/>
      <c r="CG43" s="325"/>
      <c r="CH43" s="325"/>
      <c r="CI43" s="325"/>
      <c r="CJ43" s="325"/>
      <c r="CK43" s="325"/>
      <c r="CL43" s="325"/>
      <c r="CM43" s="325"/>
      <c r="CN43" s="325"/>
      <c r="CO43" s="325"/>
      <c r="CP43" s="325"/>
      <c r="CQ43" s="351"/>
      <c r="CR43" s="345">
        <v>16877</v>
      </c>
      <c r="CS43" s="376"/>
      <c r="CT43" s="376"/>
      <c r="CU43" s="376"/>
      <c r="CV43" s="376"/>
      <c r="CW43" s="376"/>
      <c r="CX43" s="376"/>
      <c r="CY43" s="377"/>
      <c r="CZ43" s="352">
        <v>0.1</v>
      </c>
      <c r="DA43" s="378"/>
      <c r="DB43" s="378"/>
      <c r="DC43" s="379"/>
      <c r="DD43" s="355">
        <v>10377</v>
      </c>
      <c r="DE43" s="376"/>
      <c r="DF43" s="376"/>
      <c r="DG43" s="376"/>
      <c r="DH43" s="376"/>
      <c r="DI43" s="376"/>
      <c r="DJ43" s="376"/>
      <c r="DK43" s="377"/>
      <c r="DL43" s="415"/>
      <c r="DM43" s="416"/>
      <c r="DN43" s="416"/>
      <c r="DO43" s="416"/>
      <c r="DP43" s="416"/>
      <c r="DQ43" s="416"/>
      <c r="DR43" s="416"/>
      <c r="DS43" s="416"/>
      <c r="DT43" s="416"/>
      <c r="DU43" s="416"/>
      <c r="DV43" s="417"/>
      <c r="DW43" s="418"/>
      <c r="DX43" s="419"/>
      <c r="DY43" s="419"/>
      <c r="DZ43" s="419"/>
      <c r="EA43" s="419"/>
      <c r="EB43" s="419"/>
      <c r="EC43" s="420"/>
    </row>
    <row r="44" spans="2:133" ht="11.25" customHeight="1" x14ac:dyDescent="0.15">
      <c r="B44" s="426" t="s">
        <v>288</v>
      </c>
      <c r="C44" s="426"/>
      <c r="D44" s="426"/>
      <c r="E44" s="426"/>
      <c r="F44" s="426"/>
      <c r="G44" s="426"/>
      <c r="H44" s="426"/>
      <c r="I44" s="426"/>
      <c r="J44" s="426"/>
      <c r="K44" s="426"/>
      <c r="L44" s="426"/>
      <c r="M44" s="426"/>
      <c r="N44" s="426"/>
      <c r="O44" s="426"/>
      <c r="P44" s="426"/>
      <c r="Q44" s="426"/>
      <c r="R44" s="426"/>
      <c r="S44" s="426"/>
      <c r="T44" s="426"/>
      <c r="U44" s="426"/>
      <c r="V44" s="426"/>
      <c r="W44" s="426"/>
      <c r="X44" s="426"/>
      <c r="Y44" s="426"/>
      <c r="Z44" s="426"/>
      <c r="AA44" s="426"/>
      <c r="AB44" s="426"/>
      <c r="AC44" s="426"/>
      <c r="AD44" s="426"/>
      <c r="AE44" s="426"/>
      <c r="AF44" s="426"/>
      <c r="AG44" s="426"/>
      <c r="AH44" s="426"/>
      <c r="AI44" s="426"/>
      <c r="AJ44" s="426"/>
      <c r="AK44" s="426"/>
      <c r="AL44" s="426"/>
      <c r="AM44" s="426"/>
      <c r="AN44" s="426"/>
      <c r="AO44" s="426"/>
      <c r="AP44" s="426"/>
      <c r="AQ44" s="426"/>
      <c r="AR44" s="426"/>
      <c r="AS44" s="426"/>
      <c r="AT44" s="426"/>
      <c r="AU44" s="426"/>
      <c r="AV44" s="426"/>
      <c r="AW44" s="426"/>
      <c r="AX44" s="426"/>
      <c r="AY44" s="426"/>
      <c r="AZ44" s="426"/>
      <c r="BA44" s="426"/>
      <c r="BB44" s="426"/>
      <c r="BC44" s="426"/>
      <c r="BD44" s="426"/>
      <c r="BE44" s="426"/>
      <c r="BF44" s="426"/>
      <c r="BG44" s="426"/>
      <c r="BH44" s="426"/>
      <c r="BI44" s="426"/>
      <c r="BJ44" s="426"/>
      <c r="BK44" s="426"/>
      <c r="BL44" s="426"/>
      <c r="BM44" s="426"/>
      <c r="BN44" s="426"/>
      <c r="BO44" s="426"/>
      <c r="BP44" s="426"/>
      <c r="BQ44" s="426"/>
      <c r="BR44" s="426"/>
      <c r="BS44" s="426"/>
      <c r="BT44" s="426"/>
      <c r="BU44" s="426"/>
      <c r="BV44" s="426"/>
      <c r="BW44" s="426"/>
      <c r="BX44" s="426"/>
      <c r="BY44" s="426"/>
      <c r="BZ44" s="426"/>
      <c r="CA44" s="426"/>
      <c r="CB44" s="426"/>
      <c r="CC44" s="427"/>
      <c r="CD44" s="265" t="s">
        <v>237</v>
      </c>
      <c r="CE44" s="261"/>
      <c r="CF44" s="350" t="s">
        <v>289</v>
      </c>
      <c r="CG44" s="325"/>
      <c r="CH44" s="325"/>
      <c r="CI44" s="325"/>
      <c r="CJ44" s="325"/>
      <c r="CK44" s="325"/>
      <c r="CL44" s="325"/>
      <c r="CM44" s="325"/>
      <c r="CN44" s="325"/>
      <c r="CO44" s="325"/>
      <c r="CP44" s="325"/>
      <c r="CQ44" s="351"/>
      <c r="CR44" s="345">
        <v>1511741</v>
      </c>
      <c r="CS44" s="113"/>
      <c r="CT44" s="113"/>
      <c r="CU44" s="113"/>
      <c r="CV44" s="113"/>
      <c r="CW44" s="113"/>
      <c r="CX44" s="113"/>
      <c r="CY44" s="346"/>
      <c r="CZ44" s="352">
        <v>12.4</v>
      </c>
      <c r="DA44" s="119"/>
      <c r="DB44" s="119"/>
      <c r="DC44" s="357"/>
      <c r="DD44" s="355">
        <v>135317</v>
      </c>
      <c r="DE44" s="113"/>
      <c r="DF44" s="113"/>
      <c r="DG44" s="113"/>
      <c r="DH44" s="113"/>
      <c r="DI44" s="113"/>
      <c r="DJ44" s="113"/>
      <c r="DK44" s="346"/>
      <c r="DL44" s="415"/>
      <c r="DM44" s="416"/>
      <c r="DN44" s="416"/>
      <c r="DO44" s="416"/>
      <c r="DP44" s="416"/>
      <c r="DQ44" s="416"/>
      <c r="DR44" s="416"/>
      <c r="DS44" s="416"/>
      <c r="DT44" s="416"/>
      <c r="DU44" s="416"/>
      <c r="DV44" s="417"/>
      <c r="DW44" s="418"/>
      <c r="DX44" s="419"/>
      <c r="DY44" s="419"/>
      <c r="DZ44" s="419"/>
      <c r="EA44" s="419"/>
      <c r="EB44" s="419"/>
      <c r="EC44" s="420"/>
    </row>
    <row r="45" spans="2:133" ht="11.25" customHeight="1" x14ac:dyDescent="0.15">
      <c r="B45" s="426" t="s">
        <v>290</v>
      </c>
      <c r="C45" s="426"/>
      <c r="D45" s="426"/>
      <c r="E45" s="426"/>
      <c r="F45" s="426"/>
      <c r="G45" s="426"/>
      <c r="H45" s="426"/>
      <c r="I45" s="426"/>
      <c r="J45" s="426"/>
      <c r="K45" s="426"/>
      <c r="L45" s="426"/>
      <c r="M45" s="426"/>
      <c r="N45" s="426"/>
      <c r="O45" s="426"/>
      <c r="P45" s="426"/>
      <c r="Q45" s="426"/>
      <c r="R45" s="426"/>
      <c r="S45" s="426"/>
      <c r="T45" s="426"/>
      <c r="U45" s="426"/>
      <c r="V45" s="426"/>
      <c r="W45" s="426"/>
      <c r="X45" s="426"/>
      <c r="Y45" s="426"/>
      <c r="Z45" s="426"/>
      <c r="AA45" s="426"/>
      <c r="AB45" s="426"/>
      <c r="AC45" s="426"/>
      <c r="AD45" s="426"/>
      <c r="AE45" s="426"/>
      <c r="AF45" s="426"/>
      <c r="AG45" s="426"/>
      <c r="AH45" s="426"/>
      <c r="AI45" s="426"/>
      <c r="AJ45" s="426"/>
      <c r="AK45" s="426"/>
      <c r="AL45" s="426"/>
      <c r="AM45" s="426"/>
      <c r="AN45" s="426"/>
      <c r="AO45" s="426"/>
      <c r="AP45" s="426"/>
      <c r="AQ45" s="426"/>
      <c r="AR45" s="426"/>
      <c r="AS45" s="426"/>
      <c r="AT45" s="426"/>
      <c r="AU45" s="426"/>
      <c r="AV45" s="426"/>
      <c r="AW45" s="426"/>
      <c r="AX45" s="426"/>
      <c r="AY45" s="426"/>
      <c r="AZ45" s="426"/>
      <c r="BA45" s="426"/>
      <c r="BB45" s="426"/>
      <c r="BC45" s="426"/>
      <c r="BD45" s="426"/>
      <c r="BE45" s="426"/>
      <c r="BF45" s="426"/>
      <c r="BG45" s="426"/>
      <c r="BH45" s="426"/>
      <c r="BI45" s="426"/>
      <c r="BJ45" s="426"/>
      <c r="BK45" s="426"/>
      <c r="BL45" s="426"/>
      <c r="BM45" s="426"/>
      <c r="BN45" s="426"/>
      <c r="BO45" s="426"/>
      <c r="BP45" s="426"/>
      <c r="BQ45" s="426"/>
      <c r="BR45" s="426"/>
      <c r="BS45" s="426"/>
      <c r="BT45" s="426"/>
      <c r="BU45" s="426"/>
      <c r="BV45" s="426"/>
      <c r="BW45" s="426"/>
      <c r="BX45" s="426"/>
      <c r="BY45" s="426"/>
      <c r="BZ45" s="426"/>
      <c r="CA45" s="426"/>
      <c r="CB45" s="426"/>
      <c r="CC45" s="427"/>
      <c r="CD45" s="276"/>
      <c r="CE45" s="272"/>
      <c r="CF45" s="350" t="s">
        <v>291</v>
      </c>
      <c r="CG45" s="325"/>
      <c r="CH45" s="325"/>
      <c r="CI45" s="325"/>
      <c r="CJ45" s="325"/>
      <c r="CK45" s="325"/>
      <c r="CL45" s="325"/>
      <c r="CM45" s="325"/>
      <c r="CN45" s="325"/>
      <c r="CO45" s="325"/>
      <c r="CP45" s="325"/>
      <c r="CQ45" s="351"/>
      <c r="CR45" s="345">
        <v>845529</v>
      </c>
      <c r="CS45" s="376"/>
      <c r="CT45" s="376"/>
      <c r="CU45" s="376"/>
      <c r="CV45" s="376"/>
      <c r="CW45" s="376"/>
      <c r="CX45" s="376"/>
      <c r="CY45" s="377"/>
      <c r="CZ45" s="352">
        <v>6.9</v>
      </c>
      <c r="DA45" s="378"/>
      <c r="DB45" s="378"/>
      <c r="DC45" s="379"/>
      <c r="DD45" s="355">
        <v>17087</v>
      </c>
      <c r="DE45" s="376"/>
      <c r="DF45" s="376"/>
      <c r="DG45" s="376"/>
      <c r="DH45" s="376"/>
      <c r="DI45" s="376"/>
      <c r="DJ45" s="376"/>
      <c r="DK45" s="377"/>
      <c r="DL45" s="415"/>
      <c r="DM45" s="416"/>
      <c r="DN45" s="416"/>
      <c r="DO45" s="416"/>
      <c r="DP45" s="416"/>
      <c r="DQ45" s="416"/>
      <c r="DR45" s="416"/>
      <c r="DS45" s="416"/>
      <c r="DT45" s="416"/>
      <c r="DU45" s="416"/>
      <c r="DV45" s="417"/>
      <c r="DW45" s="418"/>
      <c r="DX45" s="419"/>
      <c r="DY45" s="419"/>
      <c r="DZ45" s="419"/>
      <c r="EA45" s="419"/>
      <c r="EB45" s="419"/>
      <c r="EC45" s="420"/>
    </row>
    <row r="46" spans="2:133" ht="11.25" customHeight="1" x14ac:dyDescent="0.15">
      <c r="B46" s="428"/>
      <c r="CD46" s="276"/>
      <c r="CE46" s="272"/>
      <c r="CF46" s="350" t="s">
        <v>292</v>
      </c>
      <c r="CG46" s="325"/>
      <c r="CH46" s="325"/>
      <c r="CI46" s="325"/>
      <c r="CJ46" s="325"/>
      <c r="CK46" s="325"/>
      <c r="CL46" s="325"/>
      <c r="CM46" s="325"/>
      <c r="CN46" s="325"/>
      <c r="CO46" s="325"/>
      <c r="CP46" s="325"/>
      <c r="CQ46" s="351"/>
      <c r="CR46" s="345">
        <v>663962</v>
      </c>
      <c r="CS46" s="113"/>
      <c r="CT46" s="113"/>
      <c r="CU46" s="113"/>
      <c r="CV46" s="113"/>
      <c r="CW46" s="113"/>
      <c r="CX46" s="113"/>
      <c r="CY46" s="346"/>
      <c r="CZ46" s="352">
        <v>5.4</v>
      </c>
      <c r="DA46" s="119"/>
      <c r="DB46" s="119"/>
      <c r="DC46" s="357"/>
      <c r="DD46" s="355">
        <v>115980</v>
      </c>
      <c r="DE46" s="113"/>
      <c r="DF46" s="113"/>
      <c r="DG46" s="113"/>
      <c r="DH46" s="113"/>
      <c r="DI46" s="113"/>
      <c r="DJ46" s="113"/>
      <c r="DK46" s="346"/>
      <c r="DL46" s="415"/>
      <c r="DM46" s="416"/>
      <c r="DN46" s="416"/>
      <c r="DO46" s="416"/>
      <c r="DP46" s="416"/>
      <c r="DQ46" s="416"/>
      <c r="DR46" s="416"/>
      <c r="DS46" s="416"/>
      <c r="DT46" s="416"/>
      <c r="DU46" s="416"/>
      <c r="DV46" s="417"/>
      <c r="DW46" s="418"/>
      <c r="DX46" s="419"/>
      <c r="DY46" s="419"/>
      <c r="DZ46" s="419"/>
      <c r="EA46" s="419"/>
      <c r="EB46" s="419"/>
      <c r="EC46" s="420"/>
    </row>
    <row r="47" spans="2:133" ht="11.25" customHeight="1" x14ac:dyDescent="0.15">
      <c r="B47" s="428"/>
      <c r="CD47" s="276"/>
      <c r="CE47" s="272"/>
      <c r="CF47" s="350" t="s">
        <v>293</v>
      </c>
      <c r="CG47" s="325"/>
      <c r="CH47" s="325"/>
      <c r="CI47" s="325"/>
      <c r="CJ47" s="325"/>
      <c r="CK47" s="325"/>
      <c r="CL47" s="325"/>
      <c r="CM47" s="325"/>
      <c r="CN47" s="325"/>
      <c r="CO47" s="325"/>
      <c r="CP47" s="325"/>
      <c r="CQ47" s="351"/>
      <c r="CR47" s="345">
        <v>5907</v>
      </c>
      <c r="CS47" s="376"/>
      <c r="CT47" s="376"/>
      <c r="CU47" s="376"/>
      <c r="CV47" s="376"/>
      <c r="CW47" s="376"/>
      <c r="CX47" s="376"/>
      <c r="CY47" s="377"/>
      <c r="CZ47" s="352">
        <v>0</v>
      </c>
      <c r="DA47" s="378"/>
      <c r="DB47" s="378"/>
      <c r="DC47" s="379"/>
      <c r="DD47" s="355">
        <v>4007</v>
      </c>
      <c r="DE47" s="376"/>
      <c r="DF47" s="376"/>
      <c r="DG47" s="376"/>
      <c r="DH47" s="376"/>
      <c r="DI47" s="376"/>
      <c r="DJ47" s="376"/>
      <c r="DK47" s="377"/>
      <c r="DL47" s="415"/>
      <c r="DM47" s="416"/>
      <c r="DN47" s="416"/>
      <c r="DO47" s="416"/>
      <c r="DP47" s="416"/>
      <c r="DQ47" s="416"/>
      <c r="DR47" s="416"/>
      <c r="DS47" s="416"/>
      <c r="DT47" s="416"/>
      <c r="DU47" s="416"/>
      <c r="DV47" s="417"/>
      <c r="DW47" s="418"/>
      <c r="DX47" s="419"/>
      <c r="DY47" s="419"/>
      <c r="DZ47" s="419"/>
      <c r="EA47" s="419"/>
      <c r="EB47" s="419"/>
      <c r="EC47" s="420"/>
    </row>
    <row r="48" spans="2:133" x14ac:dyDescent="0.15">
      <c r="B48" s="428"/>
      <c r="CD48" s="287"/>
      <c r="CE48" s="289"/>
      <c r="CF48" s="350" t="s">
        <v>294</v>
      </c>
      <c r="CG48" s="325"/>
      <c r="CH48" s="325"/>
      <c r="CI48" s="325"/>
      <c r="CJ48" s="325"/>
      <c r="CK48" s="325"/>
      <c r="CL48" s="325"/>
      <c r="CM48" s="325"/>
      <c r="CN48" s="325"/>
      <c r="CO48" s="325"/>
      <c r="CP48" s="325"/>
      <c r="CQ48" s="351"/>
      <c r="CR48" s="345" t="s">
        <v>64</v>
      </c>
      <c r="CS48" s="113"/>
      <c r="CT48" s="113"/>
      <c r="CU48" s="113"/>
      <c r="CV48" s="113"/>
      <c r="CW48" s="113"/>
      <c r="CX48" s="113"/>
      <c r="CY48" s="346"/>
      <c r="CZ48" s="352" t="s">
        <v>64</v>
      </c>
      <c r="DA48" s="119"/>
      <c r="DB48" s="119"/>
      <c r="DC48" s="357"/>
      <c r="DD48" s="355" t="s">
        <v>64</v>
      </c>
      <c r="DE48" s="113"/>
      <c r="DF48" s="113"/>
      <c r="DG48" s="113"/>
      <c r="DH48" s="113"/>
      <c r="DI48" s="113"/>
      <c r="DJ48" s="113"/>
      <c r="DK48" s="346"/>
      <c r="DL48" s="415"/>
      <c r="DM48" s="416"/>
      <c r="DN48" s="416"/>
      <c r="DO48" s="416"/>
      <c r="DP48" s="416"/>
      <c r="DQ48" s="416"/>
      <c r="DR48" s="416"/>
      <c r="DS48" s="416"/>
      <c r="DT48" s="416"/>
      <c r="DU48" s="416"/>
      <c r="DV48" s="417"/>
      <c r="DW48" s="418"/>
      <c r="DX48" s="419"/>
      <c r="DY48" s="419"/>
      <c r="DZ48" s="419"/>
      <c r="EA48" s="419"/>
      <c r="EB48" s="419"/>
      <c r="EC48" s="420"/>
    </row>
    <row r="49" spans="2:133" ht="11.25" customHeight="1" x14ac:dyDescent="0.15">
      <c r="B49" s="428"/>
      <c r="CD49" s="363" t="s">
        <v>209</v>
      </c>
      <c r="CE49" s="364"/>
      <c r="CF49" s="364"/>
      <c r="CG49" s="364"/>
      <c r="CH49" s="364"/>
      <c r="CI49" s="364"/>
      <c r="CJ49" s="364"/>
      <c r="CK49" s="364"/>
      <c r="CL49" s="364"/>
      <c r="CM49" s="364"/>
      <c r="CN49" s="364"/>
      <c r="CO49" s="364"/>
      <c r="CP49" s="364"/>
      <c r="CQ49" s="365"/>
      <c r="CR49" s="408">
        <v>12199521</v>
      </c>
      <c r="CS49" s="395"/>
      <c r="CT49" s="395"/>
      <c r="CU49" s="395"/>
      <c r="CV49" s="395"/>
      <c r="CW49" s="395"/>
      <c r="CX49" s="395"/>
      <c r="CY49" s="429"/>
      <c r="CZ49" s="413">
        <v>100</v>
      </c>
      <c r="DA49" s="430"/>
      <c r="DB49" s="430"/>
      <c r="DC49" s="431"/>
      <c r="DD49" s="432">
        <v>8546523</v>
      </c>
      <c r="DE49" s="395"/>
      <c r="DF49" s="395"/>
      <c r="DG49" s="395"/>
      <c r="DH49" s="395"/>
      <c r="DI49" s="395"/>
      <c r="DJ49" s="395"/>
      <c r="DK49" s="429"/>
      <c r="DL49" s="433"/>
      <c r="DM49" s="434"/>
      <c r="DN49" s="434"/>
      <c r="DO49" s="434"/>
      <c r="DP49" s="434"/>
      <c r="DQ49" s="434"/>
      <c r="DR49" s="434"/>
      <c r="DS49" s="434"/>
      <c r="DT49" s="434"/>
      <c r="DU49" s="434"/>
      <c r="DV49" s="435"/>
      <c r="DW49" s="436"/>
      <c r="DX49" s="437"/>
      <c r="DY49" s="437"/>
      <c r="DZ49" s="437"/>
      <c r="EA49" s="437"/>
      <c r="EB49" s="437"/>
      <c r="EC49" s="438"/>
    </row>
  </sheetData>
  <sheetProtection algorithmName="SHA-512" hashValue="jzldLLR+AkVaJivLuuluAq/nRuIkBVFXwCglakTtYo70ePdda6oF3psbw/Zrm86NNhMr3KWwyV74Yh0cio2OUw==" saltValue="rFCLwg/X5hLYrEvgxXWEX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9"/>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7AB76-5BE0-4E1F-83CA-CEC6D0198B12}">
  <sheetPr>
    <pageSetUpPr fitToPage="1"/>
  </sheetPr>
  <dimension ref="A1:EA135"/>
  <sheetViews>
    <sheetView zoomScaleSheetLayoutView="70" workbookViewId="0">
      <selection activeCell="B1" sqref="B1:DI1"/>
    </sheetView>
  </sheetViews>
  <sheetFormatPr defaultColWidth="0" defaultRowHeight="13.5" zeroHeight="1" x14ac:dyDescent="0.15"/>
  <cols>
    <col min="1" max="130" width="2.75" style="444" customWidth="1"/>
    <col min="131" max="131" width="1.625" style="444" customWidth="1"/>
    <col min="132" max="132" width="9" style="444" hidden="1" customWidth="1"/>
    <col min="133" max="16384" width="9" style="444" hidden="1"/>
  </cols>
  <sheetData>
    <row r="1" spans="1:131" ht="11.25" customHeight="1" thickBot="1" x14ac:dyDescent="0.2">
      <c r="A1" s="440"/>
      <c r="B1" s="440"/>
      <c r="C1" s="440"/>
      <c r="D1" s="440"/>
      <c r="E1" s="440"/>
      <c r="F1" s="440"/>
      <c r="G1" s="440"/>
      <c r="H1" s="440"/>
      <c r="I1" s="440"/>
      <c r="J1" s="440"/>
      <c r="K1" s="440"/>
      <c r="L1" s="440"/>
      <c r="M1" s="440"/>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441"/>
      <c r="BH1" s="441"/>
      <c r="BI1" s="441"/>
      <c r="BJ1" s="441"/>
      <c r="BK1" s="441"/>
      <c r="BL1" s="441"/>
      <c r="BM1" s="441"/>
      <c r="BN1" s="441"/>
      <c r="BO1" s="441"/>
      <c r="BP1" s="441"/>
      <c r="BQ1" s="441"/>
      <c r="BR1" s="441"/>
      <c r="BS1" s="441"/>
      <c r="BT1" s="441"/>
      <c r="BU1" s="441"/>
      <c r="BV1" s="441"/>
      <c r="BW1" s="441"/>
      <c r="BX1" s="441"/>
      <c r="BY1" s="441"/>
      <c r="BZ1" s="441"/>
      <c r="CA1" s="441"/>
      <c r="CB1" s="441"/>
      <c r="CC1" s="441"/>
      <c r="CD1" s="441"/>
      <c r="CE1" s="441"/>
      <c r="CF1" s="441"/>
      <c r="CG1" s="441"/>
      <c r="CH1" s="441"/>
      <c r="CI1" s="441"/>
      <c r="CJ1" s="441"/>
      <c r="CK1" s="441"/>
      <c r="CL1" s="441"/>
      <c r="CM1" s="441"/>
      <c r="CN1" s="441"/>
      <c r="CO1" s="441"/>
      <c r="CP1" s="441"/>
      <c r="CQ1" s="441"/>
      <c r="CR1" s="441"/>
      <c r="CS1" s="441"/>
      <c r="CT1" s="441"/>
      <c r="CU1" s="441"/>
      <c r="CV1" s="441"/>
      <c r="CW1" s="441"/>
      <c r="CX1" s="441"/>
      <c r="CY1" s="441"/>
      <c r="CZ1" s="441"/>
      <c r="DA1" s="441"/>
      <c r="DB1" s="441"/>
      <c r="DC1" s="441"/>
      <c r="DD1" s="441"/>
      <c r="DE1" s="441"/>
      <c r="DF1" s="441"/>
      <c r="DG1" s="441"/>
      <c r="DH1" s="441"/>
      <c r="DI1" s="441"/>
      <c r="DJ1" s="441"/>
      <c r="DK1" s="441"/>
      <c r="DL1" s="441"/>
      <c r="DM1" s="441"/>
      <c r="DN1" s="441"/>
      <c r="DO1" s="441"/>
      <c r="DP1" s="441"/>
      <c r="DQ1" s="442"/>
      <c r="DR1" s="442"/>
      <c r="DS1" s="442"/>
      <c r="DT1" s="442"/>
      <c r="DU1" s="442"/>
      <c r="DV1" s="442"/>
      <c r="DW1" s="442"/>
      <c r="DX1" s="442"/>
      <c r="DY1" s="442"/>
      <c r="DZ1" s="442"/>
      <c r="EA1" s="443"/>
    </row>
    <row r="2" spans="1:131" ht="26.25" customHeight="1" thickBot="1" x14ac:dyDescent="0.2">
      <c r="A2" s="445" t="s">
        <v>295</v>
      </c>
      <c r="B2" s="445"/>
      <c r="C2" s="445"/>
      <c r="D2" s="445"/>
      <c r="E2" s="445"/>
      <c r="F2" s="445"/>
      <c r="G2" s="445"/>
      <c r="H2" s="445"/>
      <c r="I2" s="445"/>
      <c r="J2" s="445"/>
      <c r="K2" s="445"/>
      <c r="L2" s="445"/>
      <c r="M2" s="445"/>
      <c r="N2" s="445"/>
      <c r="O2" s="445"/>
      <c r="P2" s="445"/>
      <c r="Q2" s="445"/>
      <c r="R2" s="445"/>
      <c r="S2" s="445"/>
      <c r="T2" s="445"/>
      <c r="U2" s="445"/>
      <c r="V2" s="445"/>
      <c r="W2" s="445"/>
      <c r="X2" s="445"/>
      <c r="Y2" s="445"/>
      <c r="Z2" s="445"/>
      <c r="AA2" s="445"/>
      <c r="AB2" s="445"/>
      <c r="AC2" s="445"/>
      <c r="AD2" s="445"/>
      <c r="AE2" s="445"/>
      <c r="AF2" s="445"/>
      <c r="AG2" s="445"/>
      <c r="AH2" s="445"/>
      <c r="AI2" s="445"/>
      <c r="AJ2" s="445"/>
      <c r="AK2" s="445"/>
      <c r="AL2" s="445"/>
      <c r="AM2" s="445"/>
      <c r="AN2" s="445"/>
      <c r="AO2" s="445"/>
      <c r="AP2" s="445"/>
      <c r="AQ2" s="445"/>
      <c r="AR2" s="445"/>
      <c r="AS2" s="445"/>
      <c r="AT2" s="445"/>
      <c r="AU2" s="445"/>
      <c r="AV2" s="445"/>
      <c r="AW2" s="445"/>
      <c r="AX2" s="445"/>
      <c r="AY2" s="445"/>
      <c r="AZ2" s="445"/>
      <c r="BA2" s="445"/>
      <c r="BB2" s="445"/>
      <c r="BC2" s="445"/>
      <c r="BD2" s="445"/>
      <c r="BE2" s="445"/>
      <c r="BF2" s="445"/>
      <c r="BG2" s="445"/>
      <c r="BH2" s="445"/>
      <c r="BI2" s="445"/>
      <c r="BJ2" s="441"/>
      <c r="BK2" s="441"/>
      <c r="BL2" s="441"/>
      <c r="BM2" s="441"/>
      <c r="BN2" s="441"/>
      <c r="BO2" s="441"/>
      <c r="BP2" s="441"/>
      <c r="BQ2" s="441"/>
      <c r="BR2" s="441"/>
      <c r="BS2" s="441"/>
      <c r="BT2" s="441"/>
      <c r="BU2" s="441"/>
      <c r="BV2" s="441"/>
      <c r="BW2" s="441"/>
      <c r="BX2" s="441"/>
      <c r="BY2" s="441"/>
      <c r="BZ2" s="441"/>
      <c r="CA2" s="441"/>
      <c r="CB2" s="441"/>
      <c r="CC2" s="441"/>
      <c r="CD2" s="441"/>
      <c r="CE2" s="441"/>
      <c r="CF2" s="441"/>
      <c r="CG2" s="441"/>
      <c r="CH2" s="441"/>
      <c r="CI2" s="441"/>
      <c r="CJ2" s="441"/>
      <c r="CK2" s="441"/>
      <c r="CL2" s="441"/>
      <c r="CM2" s="441"/>
      <c r="CN2" s="441"/>
      <c r="CO2" s="441"/>
      <c r="CP2" s="441"/>
      <c r="CQ2" s="441"/>
      <c r="CR2" s="441"/>
      <c r="CS2" s="441"/>
      <c r="CT2" s="441"/>
      <c r="CU2" s="441"/>
      <c r="CV2" s="441"/>
      <c r="CW2" s="441"/>
      <c r="CX2" s="441"/>
      <c r="CY2" s="441"/>
      <c r="CZ2" s="441"/>
      <c r="DA2" s="441"/>
      <c r="DB2" s="441"/>
      <c r="DC2" s="441"/>
      <c r="DD2" s="441"/>
      <c r="DE2" s="441"/>
      <c r="DF2" s="441"/>
      <c r="DG2" s="441"/>
      <c r="DH2" s="441"/>
      <c r="DI2" s="441"/>
      <c r="DJ2" s="446" t="s">
        <v>147</v>
      </c>
      <c r="DK2" s="447"/>
      <c r="DL2" s="447"/>
      <c r="DM2" s="447"/>
      <c r="DN2" s="447"/>
      <c r="DO2" s="448"/>
      <c r="DP2" s="441"/>
      <c r="DQ2" s="446" t="s">
        <v>148</v>
      </c>
      <c r="DR2" s="447"/>
      <c r="DS2" s="447"/>
      <c r="DT2" s="447"/>
      <c r="DU2" s="447"/>
      <c r="DV2" s="447"/>
      <c r="DW2" s="447"/>
      <c r="DX2" s="447"/>
      <c r="DY2" s="447"/>
      <c r="DZ2" s="448"/>
      <c r="EA2" s="443"/>
    </row>
    <row r="3" spans="1:131" ht="11.25" customHeight="1" x14ac:dyDescent="0.15">
      <c r="A3" s="441"/>
      <c r="B3" s="441"/>
      <c r="C3" s="441"/>
      <c r="D3" s="441"/>
      <c r="E3" s="441"/>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c r="AL3" s="441"/>
      <c r="AM3" s="441"/>
      <c r="AN3" s="441"/>
      <c r="AO3" s="441"/>
      <c r="AP3" s="441"/>
      <c r="AQ3" s="441"/>
      <c r="AR3" s="441"/>
      <c r="AS3" s="441"/>
      <c r="AT3" s="441"/>
      <c r="AU3" s="441"/>
      <c r="AV3" s="441"/>
      <c r="AW3" s="441"/>
      <c r="AX3" s="441"/>
      <c r="AY3" s="441"/>
      <c r="AZ3" s="441"/>
      <c r="BA3" s="441"/>
      <c r="BB3" s="441"/>
      <c r="BC3" s="441"/>
      <c r="BD3" s="441"/>
      <c r="BE3" s="441"/>
      <c r="BF3" s="441"/>
      <c r="BG3" s="441"/>
      <c r="BH3" s="441"/>
      <c r="BI3" s="441"/>
      <c r="BJ3" s="441"/>
      <c r="BK3" s="441"/>
      <c r="BL3" s="441"/>
      <c r="BM3" s="441"/>
      <c r="BN3" s="441"/>
      <c r="BO3" s="441"/>
      <c r="BP3" s="441"/>
      <c r="BQ3" s="441"/>
      <c r="BR3" s="441"/>
      <c r="BS3" s="441"/>
      <c r="BT3" s="441"/>
      <c r="BU3" s="441"/>
      <c r="BV3" s="441"/>
      <c r="BW3" s="441"/>
      <c r="BX3" s="441"/>
      <c r="BY3" s="441"/>
      <c r="BZ3" s="441"/>
      <c r="CA3" s="441"/>
      <c r="CB3" s="441"/>
      <c r="CC3" s="441"/>
      <c r="CD3" s="441"/>
      <c r="CE3" s="441"/>
      <c r="CF3" s="441"/>
      <c r="CG3" s="441"/>
      <c r="CH3" s="441"/>
      <c r="CI3" s="441"/>
      <c r="CJ3" s="441"/>
      <c r="CK3" s="441"/>
      <c r="CL3" s="441"/>
      <c r="CM3" s="441"/>
      <c r="CN3" s="441"/>
      <c r="CO3" s="441"/>
      <c r="CP3" s="441"/>
      <c r="CQ3" s="441"/>
      <c r="CR3" s="441"/>
      <c r="CS3" s="441"/>
      <c r="CT3" s="441"/>
      <c r="CU3" s="441"/>
      <c r="CV3" s="441"/>
      <c r="CW3" s="441"/>
      <c r="CX3" s="441"/>
      <c r="CY3" s="441"/>
      <c r="CZ3" s="441"/>
      <c r="DA3" s="441"/>
      <c r="DB3" s="441"/>
      <c r="DC3" s="441"/>
      <c r="DD3" s="441"/>
      <c r="DE3" s="441"/>
      <c r="DF3" s="441"/>
      <c r="DG3" s="441"/>
      <c r="DH3" s="441"/>
      <c r="DI3" s="441"/>
      <c r="DJ3" s="441"/>
      <c r="DK3" s="441"/>
      <c r="DL3" s="441"/>
      <c r="DM3" s="441"/>
      <c r="DN3" s="441"/>
      <c r="DO3" s="441"/>
      <c r="DP3" s="441"/>
      <c r="DQ3" s="441"/>
      <c r="DR3" s="441"/>
      <c r="DS3" s="441"/>
      <c r="DT3" s="441"/>
      <c r="DU3" s="441"/>
      <c r="DV3" s="441"/>
      <c r="DW3" s="441"/>
      <c r="DX3" s="441"/>
      <c r="DY3" s="441"/>
      <c r="DZ3" s="441"/>
      <c r="EA3" s="443"/>
    </row>
    <row r="4" spans="1:131" s="453" customFormat="1" ht="26.25" customHeight="1" thickBot="1" x14ac:dyDescent="0.2">
      <c r="A4" s="449" t="s">
        <v>296</v>
      </c>
      <c r="B4" s="449"/>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49"/>
      <c r="AI4" s="449"/>
      <c r="AJ4" s="449"/>
      <c r="AK4" s="449"/>
      <c r="AL4" s="449"/>
      <c r="AM4" s="449"/>
      <c r="AN4" s="449"/>
      <c r="AO4" s="449"/>
      <c r="AP4" s="449"/>
      <c r="AQ4" s="449"/>
      <c r="AR4" s="449"/>
      <c r="AS4" s="449"/>
      <c r="AT4" s="449"/>
      <c r="AU4" s="449"/>
      <c r="AV4" s="449"/>
      <c r="AW4" s="449"/>
      <c r="AX4" s="449"/>
      <c r="AY4" s="449"/>
      <c r="AZ4" s="450"/>
      <c r="BA4" s="450"/>
      <c r="BB4" s="450"/>
      <c r="BC4" s="450"/>
      <c r="BD4" s="450"/>
      <c r="BE4" s="451"/>
      <c r="BF4" s="451"/>
      <c r="BG4" s="451"/>
      <c r="BH4" s="451"/>
      <c r="BI4" s="451"/>
      <c r="BJ4" s="451"/>
      <c r="BK4" s="451"/>
      <c r="BL4" s="451"/>
      <c r="BM4" s="451"/>
      <c r="BN4" s="451"/>
      <c r="BO4" s="451"/>
      <c r="BP4" s="451"/>
      <c r="BQ4" s="452" t="s">
        <v>297</v>
      </c>
      <c r="BR4" s="452"/>
      <c r="BS4" s="452"/>
      <c r="BT4" s="452"/>
      <c r="BU4" s="452"/>
      <c r="BV4" s="452"/>
      <c r="BW4" s="452"/>
      <c r="BX4" s="452"/>
      <c r="BY4" s="452"/>
      <c r="BZ4" s="452"/>
      <c r="CA4" s="452"/>
      <c r="CB4" s="452"/>
      <c r="CC4" s="452"/>
      <c r="CD4" s="452"/>
      <c r="CE4" s="452"/>
      <c r="CF4" s="452"/>
      <c r="CG4" s="452"/>
      <c r="CH4" s="452"/>
      <c r="CI4" s="452"/>
      <c r="CJ4" s="452"/>
      <c r="CK4" s="452"/>
      <c r="CL4" s="452"/>
      <c r="CM4" s="452"/>
      <c r="CN4" s="452"/>
      <c r="CO4" s="452"/>
      <c r="CP4" s="452"/>
      <c r="CQ4" s="452"/>
      <c r="CR4" s="452"/>
      <c r="CS4" s="452"/>
      <c r="CT4" s="452"/>
      <c r="CU4" s="452"/>
      <c r="CV4" s="452"/>
      <c r="CW4" s="452"/>
      <c r="CX4" s="452"/>
      <c r="CY4" s="452"/>
      <c r="CZ4" s="452"/>
      <c r="DA4" s="452"/>
      <c r="DB4" s="452"/>
      <c r="DC4" s="452"/>
      <c r="DD4" s="452"/>
      <c r="DE4" s="452"/>
      <c r="DF4" s="452"/>
      <c r="DG4" s="452"/>
      <c r="DH4" s="452"/>
      <c r="DI4" s="452"/>
      <c r="DJ4" s="452"/>
      <c r="DK4" s="452"/>
      <c r="DL4" s="452"/>
      <c r="DM4" s="452"/>
      <c r="DN4" s="452"/>
      <c r="DO4" s="452"/>
      <c r="DP4" s="452"/>
      <c r="DQ4" s="452"/>
      <c r="DR4" s="452"/>
      <c r="DS4" s="452"/>
      <c r="DT4" s="452"/>
      <c r="DU4" s="452"/>
      <c r="DV4" s="452"/>
      <c r="DW4" s="452"/>
      <c r="DX4" s="452"/>
      <c r="DY4" s="452"/>
      <c r="DZ4" s="452"/>
      <c r="EA4" s="451"/>
    </row>
    <row r="5" spans="1:131" s="453" customFormat="1" ht="26.25" customHeight="1" x14ac:dyDescent="0.15">
      <c r="A5" s="454" t="s">
        <v>298</v>
      </c>
      <c r="B5" s="455"/>
      <c r="C5" s="455"/>
      <c r="D5" s="455"/>
      <c r="E5" s="455"/>
      <c r="F5" s="455"/>
      <c r="G5" s="455"/>
      <c r="H5" s="455"/>
      <c r="I5" s="455"/>
      <c r="J5" s="455"/>
      <c r="K5" s="455"/>
      <c r="L5" s="455"/>
      <c r="M5" s="455"/>
      <c r="N5" s="455"/>
      <c r="O5" s="455"/>
      <c r="P5" s="456"/>
      <c r="Q5" s="457" t="s">
        <v>299</v>
      </c>
      <c r="R5" s="458"/>
      <c r="S5" s="458"/>
      <c r="T5" s="458"/>
      <c r="U5" s="459"/>
      <c r="V5" s="457" t="s">
        <v>300</v>
      </c>
      <c r="W5" s="458"/>
      <c r="X5" s="458"/>
      <c r="Y5" s="458"/>
      <c r="Z5" s="459"/>
      <c r="AA5" s="457" t="s">
        <v>301</v>
      </c>
      <c r="AB5" s="458"/>
      <c r="AC5" s="458"/>
      <c r="AD5" s="458"/>
      <c r="AE5" s="458"/>
      <c r="AF5" s="460" t="s">
        <v>46</v>
      </c>
      <c r="AG5" s="458"/>
      <c r="AH5" s="458"/>
      <c r="AI5" s="458"/>
      <c r="AJ5" s="461"/>
      <c r="AK5" s="458" t="s">
        <v>302</v>
      </c>
      <c r="AL5" s="458"/>
      <c r="AM5" s="458"/>
      <c r="AN5" s="458"/>
      <c r="AO5" s="459"/>
      <c r="AP5" s="457" t="s">
        <v>303</v>
      </c>
      <c r="AQ5" s="458"/>
      <c r="AR5" s="458"/>
      <c r="AS5" s="458"/>
      <c r="AT5" s="459"/>
      <c r="AU5" s="457" t="s">
        <v>304</v>
      </c>
      <c r="AV5" s="458"/>
      <c r="AW5" s="458"/>
      <c r="AX5" s="458"/>
      <c r="AY5" s="461"/>
      <c r="AZ5" s="450"/>
      <c r="BA5" s="450"/>
      <c r="BB5" s="450"/>
      <c r="BC5" s="450"/>
      <c r="BD5" s="450"/>
      <c r="BE5" s="451"/>
      <c r="BF5" s="451"/>
      <c r="BG5" s="451"/>
      <c r="BH5" s="451"/>
      <c r="BI5" s="451"/>
      <c r="BJ5" s="451"/>
      <c r="BK5" s="451"/>
      <c r="BL5" s="451"/>
      <c r="BM5" s="451"/>
      <c r="BN5" s="451"/>
      <c r="BO5" s="451"/>
      <c r="BP5" s="451"/>
      <c r="BQ5" s="454" t="s">
        <v>305</v>
      </c>
      <c r="BR5" s="455"/>
      <c r="BS5" s="455"/>
      <c r="BT5" s="455"/>
      <c r="BU5" s="455"/>
      <c r="BV5" s="455"/>
      <c r="BW5" s="455"/>
      <c r="BX5" s="455"/>
      <c r="BY5" s="455"/>
      <c r="BZ5" s="455"/>
      <c r="CA5" s="455"/>
      <c r="CB5" s="455"/>
      <c r="CC5" s="455"/>
      <c r="CD5" s="455"/>
      <c r="CE5" s="455"/>
      <c r="CF5" s="455"/>
      <c r="CG5" s="456"/>
      <c r="CH5" s="457" t="s">
        <v>306</v>
      </c>
      <c r="CI5" s="458"/>
      <c r="CJ5" s="458"/>
      <c r="CK5" s="458"/>
      <c r="CL5" s="459"/>
      <c r="CM5" s="457" t="s">
        <v>307</v>
      </c>
      <c r="CN5" s="458"/>
      <c r="CO5" s="458"/>
      <c r="CP5" s="458"/>
      <c r="CQ5" s="459"/>
      <c r="CR5" s="457" t="s">
        <v>308</v>
      </c>
      <c r="CS5" s="458"/>
      <c r="CT5" s="458"/>
      <c r="CU5" s="458"/>
      <c r="CV5" s="459"/>
      <c r="CW5" s="457" t="s">
        <v>309</v>
      </c>
      <c r="CX5" s="458"/>
      <c r="CY5" s="458"/>
      <c r="CZ5" s="458"/>
      <c r="DA5" s="459"/>
      <c r="DB5" s="457" t="s">
        <v>310</v>
      </c>
      <c r="DC5" s="458"/>
      <c r="DD5" s="458"/>
      <c r="DE5" s="458"/>
      <c r="DF5" s="459"/>
      <c r="DG5" s="462" t="s">
        <v>311</v>
      </c>
      <c r="DH5" s="463"/>
      <c r="DI5" s="463"/>
      <c r="DJ5" s="463"/>
      <c r="DK5" s="464"/>
      <c r="DL5" s="462" t="s">
        <v>312</v>
      </c>
      <c r="DM5" s="463"/>
      <c r="DN5" s="463"/>
      <c r="DO5" s="463"/>
      <c r="DP5" s="464"/>
      <c r="DQ5" s="457" t="s">
        <v>313</v>
      </c>
      <c r="DR5" s="458"/>
      <c r="DS5" s="458"/>
      <c r="DT5" s="458"/>
      <c r="DU5" s="459"/>
      <c r="DV5" s="457" t="s">
        <v>304</v>
      </c>
      <c r="DW5" s="458"/>
      <c r="DX5" s="458"/>
      <c r="DY5" s="458"/>
      <c r="DZ5" s="461"/>
      <c r="EA5" s="451"/>
    </row>
    <row r="6" spans="1:131" s="453" customFormat="1" ht="26.25" customHeight="1" thickBot="1" x14ac:dyDescent="0.2">
      <c r="A6" s="465"/>
      <c r="B6" s="466"/>
      <c r="C6" s="466"/>
      <c r="D6" s="466"/>
      <c r="E6" s="466"/>
      <c r="F6" s="466"/>
      <c r="G6" s="466"/>
      <c r="H6" s="466"/>
      <c r="I6" s="466"/>
      <c r="J6" s="466"/>
      <c r="K6" s="466"/>
      <c r="L6" s="466"/>
      <c r="M6" s="466"/>
      <c r="N6" s="466"/>
      <c r="O6" s="466"/>
      <c r="P6" s="467"/>
      <c r="Q6" s="468"/>
      <c r="R6" s="469"/>
      <c r="S6" s="469"/>
      <c r="T6" s="469"/>
      <c r="U6" s="470"/>
      <c r="V6" s="468"/>
      <c r="W6" s="469"/>
      <c r="X6" s="469"/>
      <c r="Y6" s="469"/>
      <c r="Z6" s="470"/>
      <c r="AA6" s="468"/>
      <c r="AB6" s="469"/>
      <c r="AC6" s="469"/>
      <c r="AD6" s="469"/>
      <c r="AE6" s="469"/>
      <c r="AF6" s="471"/>
      <c r="AG6" s="469"/>
      <c r="AH6" s="469"/>
      <c r="AI6" s="469"/>
      <c r="AJ6" s="472"/>
      <c r="AK6" s="469"/>
      <c r="AL6" s="469"/>
      <c r="AM6" s="469"/>
      <c r="AN6" s="469"/>
      <c r="AO6" s="470"/>
      <c r="AP6" s="468"/>
      <c r="AQ6" s="469"/>
      <c r="AR6" s="469"/>
      <c r="AS6" s="469"/>
      <c r="AT6" s="470"/>
      <c r="AU6" s="468"/>
      <c r="AV6" s="469"/>
      <c r="AW6" s="469"/>
      <c r="AX6" s="469"/>
      <c r="AY6" s="472"/>
      <c r="AZ6" s="450"/>
      <c r="BA6" s="450"/>
      <c r="BB6" s="450"/>
      <c r="BC6" s="450"/>
      <c r="BD6" s="450"/>
      <c r="BE6" s="451"/>
      <c r="BF6" s="451"/>
      <c r="BG6" s="451"/>
      <c r="BH6" s="451"/>
      <c r="BI6" s="451"/>
      <c r="BJ6" s="451"/>
      <c r="BK6" s="451"/>
      <c r="BL6" s="451"/>
      <c r="BM6" s="451"/>
      <c r="BN6" s="451"/>
      <c r="BO6" s="451"/>
      <c r="BP6" s="451"/>
      <c r="BQ6" s="465"/>
      <c r="BR6" s="466"/>
      <c r="BS6" s="466"/>
      <c r="BT6" s="466"/>
      <c r="BU6" s="466"/>
      <c r="BV6" s="466"/>
      <c r="BW6" s="466"/>
      <c r="BX6" s="466"/>
      <c r="BY6" s="466"/>
      <c r="BZ6" s="466"/>
      <c r="CA6" s="466"/>
      <c r="CB6" s="466"/>
      <c r="CC6" s="466"/>
      <c r="CD6" s="466"/>
      <c r="CE6" s="466"/>
      <c r="CF6" s="466"/>
      <c r="CG6" s="467"/>
      <c r="CH6" s="468"/>
      <c r="CI6" s="469"/>
      <c r="CJ6" s="469"/>
      <c r="CK6" s="469"/>
      <c r="CL6" s="470"/>
      <c r="CM6" s="468"/>
      <c r="CN6" s="469"/>
      <c r="CO6" s="469"/>
      <c r="CP6" s="469"/>
      <c r="CQ6" s="470"/>
      <c r="CR6" s="468"/>
      <c r="CS6" s="469"/>
      <c r="CT6" s="469"/>
      <c r="CU6" s="469"/>
      <c r="CV6" s="470"/>
      <c r="CW6" s="468"/>
      <c r="CX6" s="469"/>
      <c r="CY6" s="469"/>
      <c r="CZ6" s="469"/>
      <c r="DA6" s="470"/>
      <c r="DB6" s="468"/>
      <c r="DC6" s="469"/>
      <c r="DD6" s="469"/>
      <c r="DE6" s="469"/>
      <c r="DF6" s="470"/>
      <c r="DG6" s="473"/>
      <c r="DH6" s="474"/>
      <c r="DI6" s="474"/>
      <c r="DJ6" s="474"/>
      <c r="DK6" s="475"/>
      <c r="DL6" s="473"/>
      <c r="DM6" s="474"/>
      <c r="DN6" s="474"/>
      <c r="DO6" s="474"/>
      <c r="DP6" s="475"/>
      <c r="DQ6" s="468"/>
      <c r="DR6" s="469"/>
      <c r="DS6" s="469"/>
      <c r="DT6" s="469"/>
      <c r="DU6" s="470"/>
      <c r="DV6" s="468"/>
      <c r="DW6" s="469"/>
      <c r="DX6" s="469"/>
      <c r="DY6" s="469"/>
      <c r="DZ6" s="472"/>
      <c r="EA6" s="451"/>
    </row>
    <row r="7" spans="1:131" s="453" customFormat="1" ht="26.25" customHeight="1" thickTop="1" x14ac:dyDescent="0.15">
      <c r="A7" s="476">
        <v>1</v>
      </c>
      <c r="B7" s="477" t="s">
        <v>314</v>
      </c>
      <c r="C7" s="478"/>
      <c r="D7" s="478"/>
      <c r="E7" s="478"/>
      <c r="F7" s="478"/>
      <c r="G7" s="478"/>
      <c r="H7" s="478"/>
      <c r="I7" s="478"/>
      <c r="J7" s="478"/>
      <c r="K7" s="478"/>
      <c r="L7" s="478"/>
      <c r="M7" s="478"/>
      <c r="N7" s="478"/>
      <c r="O7" s="478"/>
      <c r="P7" s="479"/>
      <c r="Q7" s="480" t="s">
        <v>315</v>
      </c>
      <c r="R7" s="481"/>
      <c r="S7" s="481"/>
      <c r="T7" s="481"/>
      <c r="U7" s="481"/>
      <c r="V7" s="481" t="s">
        <v>316</v>
      </c>
      <c r="W7" s="481"/>
      <c r="X7" s="481"/>
      <c r="Y7" s="481"/>
      <c r="Z7" s="481"/>
      <c r="AA7" s="481" t="s">
        <v>317</v>
      </c>
      <c r="AB7" s="481"/>
      <c r="AC7" s="481"/>
      <c r="AD7" s="481"/>
      <c r="AE7" s="482"/>
      <c r="AF7" s="483">
        <v>56</v>
      </c>
      <c r="AG7" s="484"/>
      <c r="AH7" s="484"/>
      <c r="AI7" s="484"/>
      <c r="AJ7" s="485"/>
      <c r="AK7" s="486">
        <v>754</v>
      </c>
      <c r="AL7" s="481"/>
      <c r="AM7" s="481"/>
      <c r="AN7" s="481"/>
      <c r="AO7" s="481"/>
      <c r="AP7" s="481" t="s">
        <v>318</v>
      </c>
      <c r="AQ7" s="481"/>
      <c r="AR7" s="481"/>
      <c r="AS7" s="481"/>
      <c r="AT7" s="481"/>
      <c r="AU7" s="487"/>
      <c r="AV7" s="487"/>
      <c r="AW7" s="487"/>
      <c r="AX7" s="487"/>
      <c r="AY7" s="488"/>
      <c r="AZ7" s="450"/>
      <c r="BA7" s="450"/>
      <c r="BB7" s="450"/>
      <c r="BC7" s="450"/>
      <c r="BD7" s="450"/>
      <c r="BE7" s="451"/>
      <c r="BF7" s="451"/>
      <c r="BG7" s="451"/>
      <c r="BH7" s="451"/>
      <c r="BI7" s="451"/>
      <c r="BJ7" s="451"/>
      <c r="BK7" s="451"/>
      <c r="BL7" s="451"/>
      <c r="BM7" s="451"/>
      <c r="BN7" s="451"/>
      <c r="BO7" s="451"/>
      <c r="BP7" s="451"/>
      <c r="BQ7" s="476">
        <v>1</v>
      </c>
      <c r="BR7" s="489"/>
      <c r="BS7" s="477" t="s">
        <v>319</v>
      </c>
      <c r="BT7" s="478"/>
      <c r="BU7" s="478"/>
      <c r="BV7" s="478"/>
      <c r="BW7" s="478"/>
      <c r="BX7" s="478"/>
      <c r="BY7" s="478"/>
      <c r="BZ7" s="478"/>
      <c r="CA7" s="478"/>
      <c r="CB7" s="478"/>
      <c r="CC7" s="478"/>
      <c r="CD7" s="478"/>
      <c r="CE7" s="478"/>
      <c r="CF7" s="478"/>
      <c r="CG7" s="479"/>
      <c r="CH7" s="490">
        <v>-15</v>
      </c>
      <c r="CI7" s="491"/>
      <c r="CJ7" s="491"/>
      <c r="CK7" s="491"/>
      <c r="CL7" s="492"/>
      <c r="CM7" s="490" t="s">
        <v>320</v>
      </c>
      <c r="CN7" s="491"/>
      <c r="CO7" s="491"/>
      <c r="CP7" s="491"/>
      <c r="CQ7" s="492"/>
      <c r="CR7" s="490" t="s">
        <v>321</v>
      </c>
      <c r="CS7" s="491"/>
      <c r="CT7" s="491"/>
      <c r="CU7" s="491"/>
      <c r="CV7" s="492"/>
      <c r="CW7" s="490" t="s">
        <v>64</v>
      </c>
      <c r="CX7" s="491"/>
      <c r="CY7" s="491"/>
      <c r="CZ7" s="491"/>
      <c r="DA7" s="492"/>
      <c r="DB7" s="490" t="s">
        <v>64</v>
      </c>
      <c r="DC7" s="491"/>
      <c r="DD7" s="491"/>
      <c r="DE7" s="491"/>
      <c r="DF7" s="492"/>
      <c r="DG7" s="490" t="s">
        <v>64</v>
      </c>
      <c r="DH7" s="491"/>
      <c r="DI7" s="491"/>
      <c r="DJ7" s="491"/>
      <c r="DK7" s="492"/>
      <c r="DL7" s="490" t="s">
        <v>64</v>
      </c>
      <c r="DM7" s="491"/>
      <c r="DN7" s="491"/>
      <c r="DO7" s="491"/>
      <c r="DP7" s="492"/>
      <c r="DQ7" s="490" t="s">
        <v>64</v>
      </c>
      <c r="DR7" s="491"/>
      <c r="DS7" s="491"/>
      <c r="DT7" s="491"/>
      <c r="DU7" s="492"/>
      <c r="DV7" s="477"/>
      <c r="DW7" s="478"/>
      <c r="DX7" s="478"/>
      <c r="DY7" s="478"/>
      <c r="DZ7" s="493"/>
      <c r="EA7" s="451"/>
    </row>
    <row r="8" spans="1:131" s="453" customFormat="1" ht="26.25" customHeight="1" x14ac:dyDescent="0.15">
      <c r="A8" s="494">
        <v>2</v>
      </c>
      <c r="B8" s="495" t="s">
        <v>322</v>
      </c>
      <c r="C8" s="496"/>
      <c r="D8" s="496"/>
      <c r="E8" s="496"/>
      <c r="F8" s="496"/>
      <c r="G8" s="496"/>
      <c r="H8" s="496"/>
      <c r="I8" s="496"/>
      <c r="J8" s="496"/>
      <c r="K8" s="496"/>
      <c r="L8" s="496"/>
      <c r="M8" s="496"/>
      <c r="N8" s="496"/>
      <c r="O8" s="496"/>
      <c r="P8" s="497"/>
      <c r="Q8" s="498" t="s">
        <v>323</v>
      </c>
      <c r="R8" s="499"/>
      <c r="S8" s="499"/>
      <c r="T8" s="499"/>
      <c r="U8" s="499"/>
      <c r="V8" s="499" t="s">
        <v>323</v>
      </c>
      <c r="W8" s="499"/>
      <c r="X8" s="499"/>
      <c r="Y8" s="499"/>
      <c r="Z8" s="499"/>
      <c r="AA8" s="499" t="s">
        <v>64</v>
      </c>
      <c r="AB8" s="499"/>
      <c r="AC8" s="499"/>
      <c r="AD8" s="499"/>
      <c r="AE8" s="500"/>
      <c r="AF8" s="501" t="s">
        <v>64</v>
      </c>
      <c r="AG8" s="502"/>
      <c r="AH8" s="502"/>
      <c r="AI8" s="502"/>
      <c r="AJ8" s="503"/>
      <c r="AK8" s="504" t="s">
        <v>64</v>
      </c>
      <c r="AL8" s="499"/>
      <c r="AM8" s="499"/>
      <c r="AN8" s="499"/>
      <c r="AO8" s="499"/>
      <c r="AP8" s="499" t="s">
        <v>64</v>
      </c>
      <c r="AQ8" s="499"/>
      <c r="AR8" s="499"/>
      <c r="AS8" s="499"/>
      <c r="AT8" s="499"/>
      <c r="AU8" s="505"/>
      <c r="AV8" s="505"/>
      <c r="AW8" s="505"/>
      <c r="AX8" s="505"/>
      <c r="AY8" s="506"/>
      <c r="AZ8" s="450"/>
      <c r="BA8" s="450"/>
      <c r="BB8" s="450"/>
      <c r="BC8" s="450"/>
      <c r="BD8" s="450"/>
      <c r="BE8" s="451"/>
      <c r="BF8" s="451"/>
      <c r="BG8" s="451"/>
      <c r="BH8" s="451"/>
      <c r="BI8" s="451"/>
      <c r="BJ8" s="451"/>
      <c r="BK8" s="451"/>
      <c r="BL8" s="451"/>
      <c r="BM8" s="451"/>
      <c r="BN8" s="451"/>
      <c r="BO8" s="451"/>
      <c r="BP8" s="451"/>
      <c r="BQ8" s="494">
        <v>2</v>
      </c>
      <c r="BR8" s="507"/>
      <c r="BS8" s="495" t="s">
        <v>324</v>
      </c>
      <c r="BT8" s="496"/>
      <c r="BU8" s="496"/>
      <c r="BV8" s="496"/>
      <c r="BW8" s="496"/>
      <c r="BX8" s="496"/>
      <c r="BY8" s="496"/>
      <c r="BZ8" s="496"/>
      <c r="CA8" s="496"/>
      <c r="CB8" s="496"/>
      <c r="CC8" s="496"/>
      <c r="CD8" s="496"/>
      <c r="CE8" s="496"/>
      <c r="CF8" s="496"/>
      <c r="CG8" s="497"/>
      <c r="CH8" s="508" t="s">
        <v>64</v>
      </c>
      <c r="CI8" s="502"/>
      <c r="CJ8" s="502"/>
      <c r="CK8" s="502"/>
      <c r="CL8" s="509"/>
      <c r="CM8" s="508" t="s">
        <v>64</v>
      </c>
      <c r="CN8" s="502"/>
      <c r="CO8" s="502"/>
      <c r="CP8" s="502"/>
      <c r="CQ8" s="509"/>
      <c r="CR8" s="508" t="s">
        <v>325</v>
      </c>
      <c r="CS8" s="502"/>
      <c r="CT8" s="502"/>
      <c r="CU8" s="502"/>
      <c r="CV8" s="509"/>
      <c r="CW8" s="508" t="s">
        <v>64</v>
      </c>
      <c r="CX8" s="502"/>
      <c r="CY8" s="502"/>
      <c r="CZ8" s="502"/>
      <c r="DA8" s="509"/>
      <c r="DB8" s="508" t="s">
        <v>64</v>
      </c>
      <c r="DC8" s="502"/>
      <c r="DD8" s="502"/>
      <c r="DE8" s="502"/>
      <c r="DF8" s="509"/>
      <c r="DG8" s="508" t="s">
        <v>64</v>
      </c>
      <c r="DH8" s="502"/>
      <c r="DI8" s="502"/>
      <c r="DJ8" s="502"/>
      <c r="DK8" s="509"/>
      <c r="DL8" s="508" t="s">
        <v>64</v>
      </c>
      <c r="DM8" s="502"/>
      <c r="DN8" s="502"/>
      <c r="DO8" s="502"/>
      <c r="DP8" s="509"/>
      <c r="DQ8" s="508" t="s">
        <v>64</v>
      </c>
      <c r="DR8" s="502"/>
      <c r="DS8" s="502"/>
      <c r="DT8" s="502"/>
      <c r="DU8" s="509"/>
      <c r="DV8" s="495"/>
      <c r="DW8" s="496"/>
      <c r="DX8" s="496"/>
      <c r="DY8" s="496"/>
      <c r="DZ8" s="510"/>
      <c r="EA8" s="451"/>
    </row>
    <row r="9" spans="1:131" s="453" customFormat="1" ht="26.25" customHeight="1" x14ac:dyDescent="0.15">
      <c r="A9" s="494">
        <v>3</v>
      </c>
      <c r="B9" s="495" t="s">
        <v>326</v>
      </c>
      <c r="C9" s="496"/>
      <c r="D9" s="496"/>
      <c r="E9" s="496"/>
      <c r="F9" s="496"/>
      <c r="G9" s="496"/>
      <c r="H9" s="496"/>
      <c r="I9" s="496"/>
      <c r="J9" s="496"/>
      <c r="K9" s="496"/>
      <c r="L9" s="496"/>
      <c r="M9" s="496"/>
      <c r="N9" s="496"/>
      <c r="O9" s="496"/>
      <c r="P9" s="497"/>
      <c r="Q9" s="498" t="s">
        <v>327</v>
      </c>
      <c r="R9" s="499"/>
      <c r="S9" s="499"/>
      <c r="T9" s="499"/>
      <c r="U9" s="499"/>
      <c r="V9" s="499" t="s">
        <v>327</v>
      </c>
      <c r="W9" s="499"/>
      <c r="X9" s="499"/>
      <c r="Y9" s="499"/>
      <c r="Z9" s="499"/>
      <c r="AA9" s="499" t="s">
        <v>323</v>
      </c>
      <c r="AB9" s="499"/>
      <c r="AC9" s="499"/>
      <c r="AD9" s="499"/>
      <c r="AE9" s="500"/>
      <c r="AF9" s="501">
        <v>0</v>
      </c>
      <c r="AG9" s="502"/>
      <c r="AH9" s="502"/>
      <c r="AI9" s="502"/>
      <c r="AJ9" s="503"/>
      <c r="AK9" s="504">
        <v>7</v>
      </c>
      <c r="AL9" s="499"/>
      <c r="AM9" s="499"/>
      <c r="AN9" s="499"/>
      <c r="AO9" s="499"/>
      <c r="AP9" s="499" t="s">
        <v>64</v>
      </c>
      <c r="AQ9" s="499"/>
      <c r="AR9" s="499"/>
      <c r="AS9" s="499"/>
      <c r="AT9" s="499"/>
      <c r="AU9" s="505"/>
      <c r="AV9" s="505"/>
      <c r="AW9" s="505"/>
      <c r="AX9" s="505"/>
      <c r="AY9" s="506"/>
      <c r="AZ9" s="450"/>
      <c r="BA9" s="450"/>
      <c r="BB9" s="450"/>
      <c r="BC9" s="450"/>
      <c r="BD9" s="450"/>
      <c r="BE9" s="451"/>
      <c r="BF9" s="451"/>
      <c r="BG9" s="451"/>
      <c r="BH9" s="451"/>
      <c r="BI9" s="451"/>
      <c r="BJ9" s="451"/>
      <c r="BK9" s="451"/>
      <c r="BL9" s="451"/>
      <c r="BM9" s="451"/>
      <c r="BN9" s="451"/>
      <c r="BO9" s="451"/>
      <c r="BP9" s="451"/>
      <c r="BQ9" s="494">
        <v>3</v>
      </c>
      <c r="BR9" s="507"/>
      <c r="BS9" s="495" t="s">
        <v>328</v>
      </c>
      <c r="BT9" s="496"/>
      <c r="BU9" s="496"/>
      <c r="BV9" s="496"/>
      <c r="BW9" s="496"/>
      <c r="BX9" s="496"/>
      <c r="BY9" s="496"/>
      <c r="BZ9" s="496"/>
      <c r="CA9" s="496"/>
      <c r="CB9" s="496"/>
      <c r="CC9" s="496"/>
      <c r="CD9" s="496"/>
      <c r="CE9" s="496"/>
      <c r="CF9" s="496"/>
      <c r="CG9" s="497"/>
      <c r="CH9" s="508" t="s">
        <v>329</v>
      </c>
      <c r="CI9" s="502"/>
      <c r="CJ9" s="502"/>
      <c r="CK9" s="502"/>
      <c r="CL9" s="509"/>
      <c r="CM9" s="508" t="s">
        <v>330</v>
      </c>
      <c r="CN9" s="502"/>
      <c r="CO9" s="502"/>
      <c r="CP9" s="502"/>
      <c r="CQ9" s="509"/>
      <c r="CR9" s="508" t="s">
        <v>331</v>
      </c>
      <c r="CS9" s="502"/>
      <c r="CT9" s="502"/>
      <c r="CU9" s="502"/>
      <c r="CV9" s="509"/>
      <c r="CW9" s="508" t="s">
        <v>64</v>
      </c>
      <c r="CX9" s="502"/>
      <c r="CY9" s="502"/>
      <c r="CZ9" s="502"/>
      <c r="DA9" s="509"/>
      <c r="DB9" s="508" t="s">
        <v>64</v>
      </c>
      <c r="DC9" s="502"/>
      <c r="DD9" s="502"/>
      <c r="DE9" s="502"/>
      <c r="DF9" s="509"/>
      <c r="DG9" s="508" t="s">
        <v>64</v>
      </c>
      <c r="DH9" s="502"/>
      <c r="DI9" s="502"/>
      <c r="DJ9" s="502"/>
      <c r="DK9" s="509"/>
      <c r="DL9" s="508" t="s">
        <v>64</v>
      </c>
      <c r="DM9" s="502"/>
      <c r="DN9" s="502"/>
      <c r="DO9" s="502"/>
      <c r="DP9" s="509"/>
      <c r="DQ9" s="508" t="s">
        <v>64</v>
      </c>
      <c r="DR9" s="502"/>
      <c r="DS9" s="502"/>
      <c r="DT9" s="502"/>
      <c r="DU9" s="509"/>
      <c r="DV9" s="495"/>
      <c r="DW9" s="496"/>
      <c r="DX9" s="496"/>
      <c r="DY9" s="496"/>
      <c r="DZ9" s="510"/>
      <c r="EA9" s="451"/>
    </row>
    <row r="10" spans="1:131" s="453" customFormat="1" ht="26.25" customHeight="1" x14ac:dyDescent="0.15">
      <c r="A10" s="494">
        <v>4</v>
      </c>
      <c r="B10" s="495" t="s">
        <v>332</v>
      </c>
      <c r="C10" s="496"/>
      <c r="D10" s="496"/>
      <c r="E10" s="496"/>
      <c r="F10" s="496"/>
      <c r="G10" s="496"/>
      <c r="H10" s="496"/>
      <c r="I10" s="496"/>
      <c r="J10" s="496"/>
      <c r="K10" s="496"/>
      <c r="L10" s="496"/>
      <c r="M10" s="496"/>
      <c r="N10" s="496"/>
      <c r="O10" s="496"/>
      <c r="P10" s="497"/>
      <c r="Q10" s="498" t="s">
        <v>333</v>
      </c>
      <c r="R10" s="499"/>
      <c r="S10" s="499"/>
      <c r="T10" s="499"/>
      <c r="U10" s="499"/>
      <c r="V10" s="499" t="s">
        <v>333</v>
      </c>
      <c r="W10" s="499"/>
      <c r="X10" s="499"/>
      <c r="Y10" s="499"/>
      <c r="Z10" s="499"/>
      <c r="AA10" s="499" t="s">
        <v>334</v>
      </c>
      <c r="AB10" s="499"/>
      <c r="AC10" s="499"/>
      <c r="AD10" s="499"/>
      <c r="AE10" s="500"/>
      <c r="AF10" s="501">
        <v>1</v>
      </c>
      <c r="AG10" s="502"/>
      <c r="AH10" s="502"/>
      <c r="AI10" s="502"/>
      <c r="AJ10" s="503"/>
      <c r="AK10" s="504">
        <v>123</v>
      </c>
      <c r="AL10" s="499"/>
      <c r="AM10" s="499"/>
      <c r="AN10" s="499"/>
      <c r="AO10" s="499"/>
      <c r="AP10" s="499" t="s">
        <v>335</v>
      </c>
      <c r="AQ10" s="499"/>
      <c r="AR10" s="499"/>
      <c r="AS10" s="499"/>
      <c r="AT10" s="499"/>
      <c r="AU10" s="505"/>
      <c r="AV10" s="505"/>
      <c r="AW10" s="505"/>
      <c r="AX10" s="505"/>
      <c r="AY10" s="506"/>
      <c r="AZ10" s="450"/>
      <c r="BA10" s="450"/>
      <c r="BB10" s="450"/>
      <c r="BC10" s="450"/>
      <c r="BD10" s="450"/>
      <c r="BE10" s="451"/>
      <c r="BF10" s="451"/>
      <c r="BG10" s="451"/>
      <c r="BH10" s="451"/>
      <c r="BI10" s="451"/>
      <c r="BJ10" s="451"/>
      <c r="BK10" s="451"/>
      <c r="BL10" s="451"/>
      <c r="BM10" s="451"/>
      <c r="BN10" s="451"/>
      <c r="BO10" s="451"/>
      <c r="BP10" s="451"/>
      <c r="BQ10" s="494">
        <v>4</v>
      </c>
      <c r="BR10" s="507"/>
      <c r="BS10" s="495" t="s">
        <v>336</v>
      </c>
      <c r="BT10" s="496"/>
      <c r="BU10" s="496"/>
      <c r="BV10" s="496"/>
      <c r="BW10" s="496"/>
      <c r="BX10" s="496"/>
      <c r="BY10" s="496"/>
      <c r="BZ10" s="496"/>
      <c r="CA10" s="496"/>
      <c r="CB10" s="496"/>
      <c r="CC10" s="496"/>
      <c r="CD10" s="496"/>
      <c r="CE10" s="496"/>
      <c r="CF10" s="496"/>
      <c r="CG10" s="497"/>
      <c r="CH10" s="508">
        <v>-98</v>
      </c>
      <c r="CI10" s="502"/>
      <c r="CJ10" s="502"/>
      <c r="CK10" s="502"/>
      <c r="CL10" s="509"/>
      <c r="CM10" s="508">
        <v>-559</v>
      </c>
      <c r="CN10" s="502"/>
      <c r="CO10" s="502"/>
      <c r="CP10" s="502"/>
      <c r="CQ10" s="509"/>
      <c r="CR10" s="508" t="s">
        <v>337</v>
      </c>
      <c r="CS10" s="502"/>
      <c r="CT10" s="502"/>
      <c r="CU10" s="502"/>
      <c r="CV10" s="509"/>
      <c r="CW10" s="508" t="s">
        <v>64</v>
      </c>
      <c r="CX10" s="502"/>
      <c r="CY10" s="502"/>
      <c r="CZ10" s="502"/>
      <c r="DA10" s="509"/>
      <c r="DB10" s="508" t="s">
        <v>64</v>
      </c>
      <c r="DC10" s="502"/>
      <c r="DD10" s="502"/>
      <c r="DE10" s="502"/>
      <c r="DF10" s="509"/>
      <c r="DG10" s="508" t="s">
        <v>64</v>
      </c>
      <c r="DH10" s="502"/>
      <c r="DI10" s="502"/>
      <c r="DJ10" s="502"/>
      <c r="DK10" s="509"/>
      <c r="DL10" s="508" t="s">
        <v>64</v>
      </c>
      <c r="DM10" s="502"/>
      <c r="DN10" s="502"/>
      <c r="DO10" s="502"/>
      <c r="DP10" s="509"/>
      <c r="DQ10" s="508" t="s">
        <v>64</v>
      </c>
      <c r="DR10" s="502"/>
      <c r="DS10" s="502"/>
      <c r="DT10" s="502"/>
      <c r="DU10" s="509"/>
      <c r="DV10" s="495"/>
      <c r="DW10" s="496"/>
      <c r="DX10" s="496"/>
      <c r="DY10" s="496"/>
      <c r="DZ10" s="510"/>
      <c r="EA10" s="451"/>
    </row>
    <row r="11" spans="1:131" s="453" customFormat="1" ht="26.25" customHeight="1" x14ac:dyDescent="0.15">
      <c r="A11" s="494">
        <v>5</v>
      </c>
      <c r="B11" s="495"/>
      <c r="C11" s="496"/>
      <c r="D11" s="496"/>
      <c r="E11" s="496"/>
      <c r="F11" s="496"/>
      <c r="G11" s="496"/>
      <c r="H11" s="496"/>
      <c r="I11" s="496"/>
      <c r="J11" s="496"/>
      <c r="K11" s="496"/>
      <c r="L11" s="496"/>
      <c r="M11" s="496"/>
      <c r="N11" s="496"/>
      <c r="O11" s="496"/>
      <c r="P11" s="497"/>
      <c r="Q11" s="498"/>
      <c r="R11" s="499"/>
      <c r="S11" s="499"/>
      <c r="T11" s="499"/>
      <c r="U11" s="499"/>
      <c r="V11" s="499"/>
      <c r="W11" s="499"/>
      <c r="X11" s="499"/>
      <c r="Y11" s="499"/>
      <c r="Z11" s="499"/>
      <c r="AA11" s="499"/>
      <c r="AB11" s="499"/>
      <c r="AC11" s="499"/>
      <c r="AD11" s="499"/>
      <c r="AE11" s="500"/>
      <c r="AF11" s="501"/>
      <c r="AG11" s="502"/>
      <c r="AH11" s="502"/>
      <c r="AI11" s="502"/>
      <c r="AJ11" s="503"/>
      <c r="AK11" s="504"/>
      <c r="AL11" s="499"/>
      <c r="AM11" s="499"/>
      <c r="AN11" s="499"/>
      <c r="AO11" s="499"/>
      <c r="AP11" s="499"/>
      <c r="AQ11" s="499"/>
      <c r="AR11" s="499"/>
      <c r="AS11" s="499"/>
      <c r="AT11" s="499"/>
      <c r="AU11" s="505"/>
      <c r="AV11" s="505"/>
      <c r="AW11" s="505"/>
      <c r="AX11" s="505"/>
      <c r="AY11" s="506"/>
      <c r="AZ11" s="450"/>
      <c r="BA11" s="450"/>
      <c r="BB11" s="450"/>
      <c r="BC11" s="450"/>
      <c r="BD11" s="450"/>
      <c r="BE11" s="451"/>
      <c r="BF11" s="451"/>
      <c r="BG11" s="451"/>
      <c r="BH11" s="451"/>
      <c r="BI11" s="451"/>
      <c r="BJ11" s="451"/>
      <c r="BK11" s="451"/>
      <c r="BL11" s="451"/>
      <c r="BM11" s="451"/>
      <c r="BN11" s="451"/>
      <c r="BO11" s="451"/>
      <c r="BP11" s="451"/>
      <c r="BQ11" s="494">
        <v>5</v>
      </c>
      <c r="BR11" s="507"/>
      <c r="BS11" s="495" t="s">
        <v>338</v>
      </c>
      <c r="BT11" s="496"/>
      <c r="BU11" s="496"/>
      <c r="BV11" s="496"/>
      <c r="BW11" s="496"/>
      <c r="BX11" s="496"/>
      <c r="BY11" s="496"/>
      <c r="BZ11" s="496"/>
      <c r="CA11" s="496"/>
      <c r="CB11" s="496"/>
      <c r="CC11" s="496"/>
      <c r="CD11" s="496"/>
      <c r="CE11" s="496"/>
      <c r="CF11" s="496"/>
      <c r="CG11" s="497"/>
      <c r="CH11" s="508" t="s">
        <v>339</v>
      </c>
      <c r="CI11" s="502"/>
      <c r="CJ11" s="502"/>
      <c r="CK11" s="502"/>
      <c r="CL11" s="509"/>
      <c r="CM11" s="508" t="s">
        <v>340</v>
      </c>
      <c r="CN11" s="502"/>
      <c r="CO11" s="502"/>
      <c r="CP11" s="502"/>
      <c r="CQ11" s="509"/>
      <c r="CR11" s="508" t="s">
        <v>341</v>
      </c>
      <c r="CS11" s="502"/>
      <c r="CT11" s="502"/>
      <c r="CU11" s="502"/>
      <c r="CV11" s="509"/>
      <c r="CW11" s="508" t="s">
        <v>342</v>
      </c>
      <c r="CX11" s="502"/>
      <c r="CY11" s="502"/>
      <c r="CZ11" s="502"/>
      <c r="DA11" s="509"/>
      <c r="DB11" s="508" t="s">
        <v>64</v>
      </c>
      <c r="DC11" s="502"/>
      <c r="DD11" s="502"/>
      <c r="DE11" s="502"/>
      <c r="DF11" s="509"/>
      <c r="DG11" s="508" t="s">
        <v>64</v>
      </c>
      <c r="DH11" s="502"/>
      <c r="DI11" s="502"/>
      <c r="DJ11" s="502"/>
      <c r="DK11" s="509"/>
      <c r="DL11" s="508" t="s">
        <v>64</v>
      </c>
      <c r="DM11" s="502"/>
      <c r="DN11" s="502"/>
      <c r="DO11" s="502"/>
      <c r="DP11" s="509"/>
      <c r="DQ11" s="508" t="s">
        <v>64</v>
      </c>
      <c r="DR11" s="502"/>
      <c r="DS11" s="502"/>
      <c r="DT11" s="502"/>
      <c r="DU11" s="509"/>
      <c r="DV11" s="495"/>
      <c r="DW11" s="496"/>
      <c r="DX11" s="496"/>
      <c r="DY11" s="496"/>
      <c r="DZ11" s="510"/>
      <c r="EA11" s="451"/>
    </row>
    <row r="12" spans="1:131" s="453" customFormat="1" ht="26.25" customHeight="1" x14ac:dyDescent="0.15">
      <c r="A12" s="494">
        <v>6</v>
      </c>
      <c r="B12" s="495"/>
      <c r="C12" s="496"/>
      <c r="D12" s="496"/>
      <c r="E12" s="496"/>
      <c r="F12" s="496"/>
      <c r="G12" s="496"/>
      <c r="H12" s="496"/>
      <c r="I12" s="496"/>
      <c r="J12" s="496"/>
      <c r="K12" s="496"/>
      <c r="L12" s="496"/>
      <c r="M12" s="496"/>
      <c r="N12" s="496"/>
      <c r="O12" s="496"/>
      <c r="P12" s="497"/>
      <c r="Q12" s="498"/>
      <c r="R12" s="499"/>
      <c r="S12" s="499"/>
      <c r="T12" s="499"/>
      <c r="U12" s="499"/>
      <c r="V12" s="499"/>
      <c r="W12" s="499"/>
      <c r="X12" s="499"/>
      <c r="Y12" s="499"/>
      <c r="Z12" s="499"/>
      <c r="AA12" s="499"/>
      <c r="AB12" s="499"/>
      <c r="AC12" s="499"/>
      <c r="AD12" s="499"/>
      <c r="AE12" s="500"/>
      <c r="AF12" s="501"/>
      <c r="AG12" s="502"/>
      <c r="AH12" s="502"/>
      <c r="AI12" s="502"/>
      <c r="AJ12" s="503"/>
      <c r="AK12" s="504"/>
      <c r="AL12" s="499"/>
      <c r="AM12" s="499"/>
      <c r="AN12" s="499"/>
      <c r="AO12" s="499"/>
      <c r="AP12" s="499"/>
      <c r="AQ12" s="499"/>
      <c r="AR12" s="499"/>
      <c r="AS12" s="499"/>
      <c r="AT12" s="499"/>
      <c r="AU12" s="505"/>
      <c r="AV12" s="505"/>
      <c r="AW12" s="505"/>
      <c r="AX12" s="505"/>
      <c r="AY12" s="506"/>
      <c r="AZ12" s="450"/>
      <c r="BA12" s="450"/>
      <c r="BB12" s="450"/>
      <c r="BC12" s="450"/>
      <c r="BD12" s="450"/>
      <c r="BE12" s="451"/>
      <c r="BF12" s="451"/>
      <c r="BG12" s="451"/>
      <c r="BH12" s="451"/>
      <c r="BI12" s="451"/>
      <c r="BJ12" s="451"/>
      <c r="BK12" s="451"/>
      <c r="BL12" s="451"/>
      <c r="BM12" s="451"/>
      <c r="BN12" s="451"/>
      <c r="BO12" s="451"/>
      <c r="BP12" s="451"/>
      <c r="BQ12" s="494">
        <v>6</v>
      </c>
      <c r="BR12" s="507"/>
      <c r="BS12" s="495" t="s">
        <v>343</v>
      </c>
      <c r="BT12" s="496"/>
      <c r="BU12" s="496"/>
      <c r="BV12" s="496"/>
      <c r="BW12" s="496"/>
      <c r="BX12" s="496"/>
      <c r="BY12" s="496"/>
      <c r="BZ12" s="496"/>
      <c r="CA12" s="496"/>
      <c r="CB12" s="496"/>
      <c r="CC12" s="496"/>
      <c r="CD12" s="496"/>
      <c r="CE12" s="496"/>
      <c r="CF12" s="496"/>
      <c r="CG12" s="497"/>
      <c r="CH12" s="508" t="s">
        <v>64</v>
      </c>
      <c r="CI12" s="502"/>
      <c r="CJ12" s="502"/>
      <c r="CK12" s="502"/>
      <c r="CL12" s="509"/>
      <c r="CM12" s="508" t="s">
        <v>344</v>
      </c>
      <c r="CN12" s="502"/>
      <c r="CO12" s="502"/>
      <c r="CP12" s="502"/>
      <c r="CQ12" s="509"/>
      <c r="CR12" s="508" t="s">
        <v>342</v>
      </c>
      <c r="CS12" s="502"/>
      <c r="CT12" s="502"/>
      <c r="CU12" s="502"/>
      <c r="CV12" s="509"/>
      <c r="CW12" s="508" t="s">
        <v>64</v>
      </c>
      <c r="CX12" s="502"/>
      <c r="CY12" s="502"/>
      <c r="CZ12" s="502"/>
      <c r="DA12" s="509"/>
      <c r="DB12" s="508" t="s">
        <v>64</v>
      </c>
      <c r="DC12" s="502"/>
      <c r="DD12" s="502"/>
      <c r="DE12" s="502"/>
      <c r="DF12" s="509"/>
      <c r="DG12" s="508" t="s">
        <v>64</v>
      </c>
      <c r="DH12" s="502"/>
      <c r="DI12" s="502"/>
      <c r="DJ12" s="502"/>
      <c r="DK12" s="509"/>
      <c r="DL12" s="508" t="s">
        <v>64</v>
      </c>
      <c r="DM12" s="502"/>
      <c r="DN12" s="502"/>
      <c r="DO12" s="502"/>
      <c r="DP12" s="509"/>
      <c r="DQ12" s="508" t="s">
        <v>64</v>
      </c>
      <c r="DR12" s="502"/>
      <c r="DS12" s="502"/>
      <c r="DT12" s="502"/>
      <c r="DU12" s="509"/>
      <c r="DV12" s="495"/>
      <c r="DW12" s="496"/>
      <c r="DX12" s="496"/>
      <c r="DY12" s="496"/>
      <c r="DZ12" s="510"/>
      <c r="EA12" s="451"/>
    </row>
    <row r="13" spans="1:131" s="453" customFormat="1" ht="26.25" customHeight="1" x14ac:dyDescent="0.15">
      <c r="A13" s="494">
        <v>7</v>
      </c>
      <c r="B13" s="495"/>
      <c r="C13" s="496"/>
      <c r="D13" s="496"/>
      <c r="E13" s="496"/>
      <c r="F13" s="496"/>
      <c r="G13" s="496"/>
      <c r="H13" s="496"/>
      <c r="I13" s="496"/>
      <c r="J13" s="496"/>
      <c r="K13" s="496"/>
      <c r="L13" s="496"/>
      <c r="M13" s="496"/>
      <c r="N13" s="496"/>
      <c r="O13" s="496"/>
      <c r="P13" s="497"/>
      <c r="Q13" s="498"/>
      <c r="R13" s="499"/>
      <c r="S13" s="499"/>
      <c r="T13" s="499"/>
      <c r="U13" s="499"/>
      <c r="V13" s="499"/>
      <c r="W13" s="499"/>
      <c r="X13" s="499"/>
      <c r="Y13" s="499"/>
      <c r="Z13" s="499"/>
      <c r="AA13" s="499"/>
      <c r="AB13" s="499"/>
      <c r="AC13" s="499"/>
      <c r="AD13" s="499"/>
      <c r="AE13" s="500"/>
      <c r="AF13" s="501"/>
      <c r="AG13" s="502"/>
      <c r="AH13" s="502"/>
      <c r="AI13" s="502"/>
      <c r="AJ13" s="503"/>
      <c r="AK13" s="504"/>
      <c r="AL13" s="499"/>
      <c r="AM13" s="499"/>
      <c r="AN13" s="499"/>
      <c r="AO13" s="499"/>
      <c r="AP13" s="499"/>
      <c r="AQ13" s="499"/>
      <c r="AR13" s="499"/>
      <c r="AS13" s="499"/>
      <c r="AT13" s="499"/>
      <c r="AU13" s="505"/>
      <c r="AV13" s="505"/>
      <c r="AW13" s="505"/>
      <c r="AX13" s="505"/>
      <c r="AY13" s="506"/>
      <c r="AZ13" s="450"/>
      <c r="BA13" s="450"/>
      <c r="BB13" s="450"/>
      <c r="BC13" s="450"/>
      <c r="BD13" s="450"/>
      <c r="BE13" s="451"/>
      <c r="BF13" s="451"/>
      <c r="BG13" s="451"/>
      <c r="BH13" s="451"/>
      <c r="BI13" s="451"/>
      <c r="BJ13" s="451"/>
      <c r="BK13" s="451"/>
      <c r="BL13" s="451"/>
      <c r="BM13" s="451"/>
      <c r="BN13" s="451"/>
      <c r="BO13" s="451"/>
      <c r="BP13" s="451"/>
      <c r="BQ13" s="494">
        <v>7</v>
      </c>
      <c r="BR13" s="507"/>
      <c r="BS13" s="495" t="s">
        <v>345</v>
      </c>
      <c r="BT13" s="496"/>
      <c r="BU13" s="496"/>
      <c r="BV13" s="496"/>
      <c r="BW13" s="496"/>
      <c r="BX13" s="496"/>
      <c r="BY13" s="496"/>
      <c r="BZ13" s="496"/>
      <c r="CA13" s="496"/>
      <c r="CB13" s="496"/>
      <c r="CC13" s="496"/>
      <c r="CD13" s="496"/>
      <c r="CE13" s="496"/>
      <c r="CF13" s="496"/>
      <c r="CG13" s="497"/>
      <c r="CH13" s="508" t="s">
        <v>329</v>
      </c>
      <c r="CI13" s="502"/>
      <c r="CJ13" s="502"/>
      <c r="CK13" s="502"/>
      <c r="CL13" s="509"/>
      <c r="CM13" s="508" t="s">
        <v>346</v>
      </c>
      <c r="CN13" s="502"/>
      <c r="CO13" s="502"/>
      <c r="CP13" s="502"/>
      <c r="CQ13" s="509"/>
      <c r="CR13" s="508" t="s">
        <v>347</v>
      </c>
      <c r="CS13" s="502"/>
      <c r="CT13" s="502"/>
      <c r="CU13" s="502"/>
      <c r="CV13" s="509"/>
      <c r="CW13" s="508" t="s">
        <v>348</v>
      </c>
      <c r="CX13" s="502"/>
      <c r="CY13" s="502"/>
      <c r="CZ13" s="502"/>
      <c r="DA13" s="509"/>
      <c r="DB13" s="508" t="s">
        <v>64</v>
      </c>
      <c r="DC13" s="502"/>
      <c r="DD13" s="502"/>
      <c r="DE13" s="502"/>
      <c r="DF13" s="509"/>
      <c r="DG13" s="508" t="s">
        <v>64</v>
      </c>
      <c r="DH13" s="502"/>
      <c r="DI13" s="502"/>
      <c r="DJ13" s="502"/>
      <c r="DK13" s="509"/>
      <c r="DL13" s="508" t="s">
        <v>64</v>
      </c>
      <c r="DM13" s="502"/>
      <c r="DN13" s="502"/>
      <c r="DO13" s="502"/>
      <c r="DP13" s="509"/>
      <c r="DQ13" s="508" t="s">
        <v>64</v>
      </c>
      <c r="DR13" s="502"/>
      <c r="DS13" s="502"/>
      <c r="DT13" s="502"/>
      <c r="DU13" s="509"/>
      <c r="DV13" s="495"/>
      <c r="DW13" s="496"/>
      <c r="DX13" s="496"/>
      <c r="DY13" s="496"/>
      <c r="DZ13" s="510"/>
      <c r="EA13" s="451"/>
    </row>
    <row r="14" spans="1:131" s="453" customFormat="1" ht="26.25" customHeight="1" x14ac:dyDescent="0.15">
      <c r="A14" s="494">
        <v>8</v>
      </c>
      <c r="B14" s="495"/>
      <c r="C14" s="496"/>
      <c r="D14" s="496"/>
      <c r="E14" s="496"/>
      <c r="F14" s="496"/>
      <c r="G14" s="496"/>
      <c r="H14" s="496"/>
      <c r="I14" s="496"/>
      <c r="J14" s="496"/>
      <c r="K14" s="496"/>
      <c r="L14" s="496"/>
      <c r="M14" s="496"/>
      <c r="N14" s="496"/>
      <c r="O14" s="496"/>
      <c r="P14" s="497"/>
      <c r="Q14" s="498"/>
      <c r="R14" s="499"/>
      <c r="S14" s="499"/>
      <c r="T14" s="499"/>
      <c r="U14" s="499"/>
      <c r="V14" s="499"/>
      <c r="W14" s="499"/>
      <c r="X14" s="499"/>
      <c r="Y14" s="499"/>
      <c r="Z14" s="499"/>
      <c r="AA14" s="499"/>
      <c r="AB14" s="499"/>
      <c r="AC14" s="499"/>
      <c r="AD14" s="499"/>
      <c r="AE14" s="500"/>
      <c r="AF14" s="501"/>
      <c r="AG14" s="502"/>
      <c r="AH14" s="502"/>
      <c r="AI14" s="502"/>
      <c r="AJ14" s="503"/>
      <c r="AK14" s="504"/>
      <c r="AL14" s="499"/>
      <c r="AM14" s="499"/>
      <c r="AN14" s="499"/>
      <c r="AO14" s="499"/>
      <c r="AP14" s="499"/>
      <c r="AQ14" s="499"/>
      <c r="AR14" s="499"/>
      <c r="AS14" s="499"/>
      <c r="AT14" s="499"/>
      <c r="AU14" s="505"/>
      <c r="AV14" s="505"/>
      <c r="AW14" s="505"/>
      <c r="AX14" s="505"/>
      <c r="AY14" s="506"/>
      <c r="AZ14" s="450"/>
      <c r="BA14" s="450"/>
      <c r="BB14" s="450"/>
      <c r="BC14" s="450"/>
      <c r="BD14" s="450"/>
      <c r="BE14" s="451"/>
      <c r="BF14" s="451"/>
      <c r="BG14" s="451"/>
      <c r="BH14" s="451"/>
      <c r="BI14" s="451"/>
      <c r="BJ14" s="451"/>
      <c r="BK14" s="451"/>
      <c r="BL14" s="451"/>
      <c r="BM14" s="451"/>
      <c r="BN14" s="451"/>
      <c r="BO14" s="451"/>
      <c r="BP14" s="451"/>
      <c r="BQ14" s="494">
        <v>8</v>
      </c>
      <c r="BR14" s="507"/>
      <c r="BS14" s="495"/>
      <c r="BT14" s="496"/>
      <c r="BU14" s="496"/>
      <c r="BV14" s="496"/>
      <c r="BW14" s="496"/>
      <c r="BX14" s="496"/>
      <c r="BY14" s="496"/>
      <c r="BZ14" s="496"/>
      <c r="CA14" s="496"/>
      <c r="CB14" s="496"/>
      <c r="CC14" s="496"/>
      <c r="CD14" s="496"/>
      <c r="CE14" s="496"/>
      <c r="CF14" s="496"/>
      <c r="CG14" s="497"/>
      <c r="CH14" s="508"/>
      <c r="CI14" s="502"/>
      <c r="CJ14" s="502"/>
      <c r="CK14" s="502"/>
      <c r="CL14" s="509"/>
      <c r="CM14" s="508"/>
      <c r="CN14" s="502"/>
      <c r="CO14" s="502"/>
      <c r="CP14" s="502"/>
      <c r="CQ14" s="509"/>
      <c r="CR14" s="508"/>
      <c r="CS14" s="502"/>
      <c r="CT14" s="502"/>
      <c r="CU14" s="502"/>
      <c r="CV14" s="509"/>
      <c r="CW14" s="508"/>
      <c r="CX14" s="502"/>
      <c r="CY14" s="502"/>
      <c r="CZ14" s="502"/>
      <c r="DA14" s="509"/>
      <c r="DB14" s="508"/>
      <c r="DC14" s="502"/>
      <c r="DD14" s="502"/>
      <c r="DE14" s="502"/>
      <c r="DF14" s="509"/>
      <c r="DG14" s="508"/>
      <c r="DH14" s="502"/>
      <c r="DI14" s="502"/>
      <c r="DJ14" s="502"/>
      <c r="DK14" s="509"/>
      <c r="DL14" s="508"/>
      <c r="DM14" s="502"/>
      <c r="DN14" s="502"/>
      <c r="DO14" s="502"/>
      <c r="DP14" s="509"/>
      <c r="DQ14" s="508"/>
      <c r="DR14" s="502"/>
      <c r="DS14" s="502"/>
      <c r="DT14" s="502"/>
      <c r="DU14" s="509"/>
      <c r="DV14" s="495"/>
      <c r="DW14" s="496"/>
      <c r="DX14" s="496"/>
      <c r="DY14" s="496"/>
      <c r="DZ14" s="510"/>
      <c r="EA14" s="451"/>
    </row>
    <row r="15" spans="1:131" s="453" customFormat="1" ht="26.25" customHeight="1" x14ac:dyDescent="0.15">
      <c r="A15" s="494">
        <v>9</v>
      </c>
      <c r="B15" s="495"/>
      <c r="C15" s="496"/>
      <c r="D15" s="496"/>
      <c r="E15" s="496"/>
      <c r="F15" s="496"/>
      <c r="G15" s="496"/>
      <c r="H15" s="496"/>
      <c r="I15" s="496"/>
      <c r="J15" s="496"/>
      <c r="K15" s="496"/>
      <c r="L15" s="496"/>
      <c r="M15" s="496"/>
      <c r="N15" s="496"/>
      <c r="O15" s="496"/>
      <c r="P15" s="497"/>
      <c r="Q15" s="498"/>
      <c r="R15" s="499"/>
      <c r="S15" s="499"/>
      <c r="T15" s="499"/>
      <c r="U15" s="499"/>
      <c r="V15" s="499"/>
      <c r="W15" s="499"/>
      <c r="X15" s="499"/>
      <c r="Y15" s="499"/>
      <c r="Z15" s="499"/>
      <c r="AA15" s="499"/>
      <c r="AB15" s="499"/>
      <c r="AC15" s="499"/>
      <c r="AD15" s="499"/>
      <c r="AE15" s="500"/>
      <c r="AF15" s="501"/>
      <c r="AG15" s="502"/>
      <c r="AH15" s="502"/>
      <c r="AI15" s="502"/>
      <c r="AJ15" s="503"/>
      <c r="AK15" s="504"/>
      <c r="AL15" s="499"/>
      <c r="AM15" s="499"/>
      <c r="AN15" s="499"/>
      <c r="AO15" s="499"/>
      <c r="AP15" s="499"/>
      <c r="AQ15" s="499"/>
      <c r="AR15" s="499"/>
      <c r="AS15" s="499"/>
      <c r="AT15" s="499"/>
      <c r="AU15" s="505"/>
      <c r="AV15" s="505"/>
      <c r="AW15" s="505"/>
      <c r="AX15" s="505"/>
      <c r="AY15" s="506"/>
      <c r="AZ15" s="450"/>
      <c r="BA15" s="450"/>
      <c r="BB15" s="450"/>
      <c r="BC15" s="450"/>
      <c r="BD15" s="450"/>
      <c r="BE15" s="451"/>
      <c r="BF15" s="451"/>
      <c r="BG15" s="451"/>
      <c r="BH15" s="451"/>
      <c r="BI15" s="451"/>
      <c r="BJ15" s="451"/>
      <c r="BK15" s="451"/>
      <c r="BL15" s="451"/>
      <c r="BM15" s="451"/>
      <c r="BN15" s="451"/>
      <c r="BO15" s="451"/>
      <c r="BP15" s="451"/>
      <c r="BQ15" s="494">
        <v>9</v>
      </c>
      <c r="BR15" s="507"/>
      <c r="BS15" s="495"/>
      <c r="BT15" s="496"/>
      <c r="BU15" s="496"/>
      <c r="BV15" s="496"/>
      <c r="BW15" s="496"/>
      <c r="BX15" s="496"/>
      <c r="BY15" s="496"/>
      <c r="BZ15" s="496"/>
      <c r="CA15" s="496"/>
      <c r="CB15" s="496"/>
      <c r="CC15" s="496"/>
      <c r="CD15" s="496"/>
      <c r="CE15" s="496"/>
      <c r="CF15" s="496"/>
      <c r="CG15" s="497"/>
      <c r="CH15" s="508"/>
      <c r="CI15" s="502"/>
      <c r="CJ15" s="502"/>
      <c r="CK15" s="502"/>
      <c r="CL15" s="509"/>
      <c r="CM15" s="508"/>
      <c r="CN15" s="502"/>
      <c r="CO15" s="502"/>
      <c r="CP15" s="502"/>
      <c r="CQ15" s="509"/>
      <c r="CR15" s="508"/>
      <c r="CS15" s="502"/>
      <c r="CT15" s="502"/>
      <c r="CU15" s="502"/>
      <c r="CV15" s="509"/>
      <c r="CW15" s="508"/>
      <c r="CX15" s="502"/>
      <c r="CY15" s="502"/>
      <c r="CZ15" s="502"/>
      <c r="DA15" s="509"/>
      <c r="DB15" s="508"/>
      <c r="DC15" s="502"/>
      <c r="DD15" s="502"/>
      <c r="DE15" s="502"/>
      <c r="DF15" s="509"/>
      <c r="DG15" s="508"/>
      <c r="DH15" s="502"/>
      <c r="DI15" s="502"/>
      <c r="DJ15" s="502"/>
      <c r="DK15" s="509"/>
      <c r="DL15" s="508"/>
      <c r="DM15" s="502"/>
      <c r="DN15" s="502"/>
      <c r="DO15" s="502"/>
      <c r="DP15" s="509"/>
      <c r="DQ15" s="508"/>
      <c r="DR15" s="502"/>
      <c r="DS15" s="502"/>
      <c r="DT15" s="502"/>
      <c r="DU15" s="509"/>
      <c r="DV15" s="495"/>
      <c r="DW15" s="496"/>
      <c r="DX15" s="496"/>
      <c r="DY15" s="496"/>
      <c r="DZ15" s="510"/>
      <c r="EA15" s="451"/>
    </row>
    <row r="16" spans="1:131" s="453" customFormat="1" ht="26.25" customHeight="1" x14ac:dyDescent="0.15">
      <c r="A16" s="494">
        <v>10</v>
      </c>
      <c r="B16" s="495"/>
      <c r="C16" s="496"/>
      <c r="D16" s="496"/>
      <c r="E16" s="496"/>
      <c r="F16" s="496"/>
      <c r="G16" s="496"/>
      <c r="H16" s="496"/>
      <c r="I16" s="496"/>
      <c r="J16" s="496"/>
      <c r="K16" s="496"/>
      <c r="L16" s="496"/>
      <c r="M16" s="496"/>
      <c r="N16" s="496"/>
      <c r="O16" s="496"/>
      <c r="P16" s="497"/>
      <c r="Q16" s="498"/>
      <c r="R16" s="499"/>
      <c r="S16" s="499"/>
      <c r="T16" s="499"/>
      <c r="U16" s="499"/>
      <c r="V16" s="499"/>
      <c r="W16" s="499"/>
      <c r="X16" s="499"/>
      <c r="Y16" s="499"/>
      <c r="Z16" s="499"/>
      <c r="AA16" s="499"/>
      <c r="AB16" s="499"/>
      <c r="AC16" s="499"/>
      <c r="AD16" s="499"/>
      <c r="AE16" s="500"/>
      <c r="AF16" s="501"/>
      <c r="AG16" s="502"/>
      <c r="AH16" s="502"/>
      <c r="AI16" s="502"/>
      <c r="AJ16" s="503"/>
      <c r="AK16" s="504"/>
      <c r="AL16" s="499"/>
      <c r="AM16" s="499"/>
      <c r="AN16" s="499"/>
      <c r="AO16" s="499"/>
      <c r="AP16" s="499"/>
      <c r="AQ16" s="499"/>
      <c r="AR16" s="499"/>
      <c r="AS16" s="499"/>
      <c r="AT16" s="499"/>
      <c r="AU16" s="505"/>
      <c r="AV16" s="505"/>
      <c r="AW16" s="505"/>
      <c r="AX16" s="505"/>
      <c r="AY16" s="506"/>
      <c r="AZ16" s="450"/>
      <c r="BA16" s="450"/>
      <c r="BB16" s="450"/>
      <c r="BC16" s="450"/>
      <c r="BD16" s="450"/>
      <c r="BE16" s="451"/>
      <c r="BF16" s="451"/>
      <c r="BG16" s="451"/>
      <c r="BH16" s="451"/>
      <c r="BI16" s="451"/>
      <c r="BJ16" s="451"/>
      <c r="BK16" s="451"/>
      <c r="BL16" s="451"/>
      <c r="BM16" s="451"/>
      <c r="BN16" s="451"/>
      <c r="BO16" s="451"/>
      <c r="BP16" s="451"/>
      <c r="BQ16" s="494">
        <v>10</v>
      </c>
      <c r="BR16" s="507"/>
      <c r="BS16" s="495"/>
      <c r="BT16" s="496"/>
      <c r="BU16" s="496"/>
      <c r="BV16" s="496"/>
      <c r="BW16" s="496"/>
      <c r="BX16" s="496"/>
      <c r="BY16" s="496"/>
      <c r="BZ16" s="496"/>
      <c r="CA16" s="496"/>
      <c r="CB16" s="496"/>
      <c r="CC16" s="496"/>
      <c r="CD16" s="496"/>
      <c r="CE16" s="496"/>
      <c r="CF16" s="496"/>
      <c r="CG16" s="497"/>
      <c r="CH16" s="508"/>
      <c r="CI16" s="502"/>
      <c r="CJ16" s="502"/>
      <c r="CK16" s="502"/>
      <c r="CL16" s="509"/>
      <c r="CM16" s="508"/>
      <c r="CN16" s="502"/>
      <c r="CO16" s="502"/>
      <c r="CP16" s="502"/>
      <c r="CQ16" s="509"/>
      <c r="CR16" s="508"/>
      <c r="CS16" s="502"/>
      <c r="CT16" s="502"/>
      <c r="CU16" s="502"/>
      <c r="CV16" s="509"/>
      <c r="CW16" s="508"/>
      <c r="CX16" s="502"/>
      <c r="CY16" s="502"/>
      <c r="CZ16" s="502"/>
      <c r="DA16" s="509"/>
      <c r="DB16" s="508"/>
      <c r="DC16" s="502"/>
      <c r="DD16" s="502"/>
      <c r="DE16" s="502"/>
      <c r="DF16" s="509"/>
      <c r="DG16" s="508"/>
      <c r="DH16" s="502"/>
      <c r="DI16" s="502"/>
      <c r="DJ16" s="502"/>
      <c r="DK16" s="509"/>
      <c r="DL16" s="508"/>
      <c r="DM16" s="502"/>
      <c r="DN16" s="502"/>
      <c r="DO16" s="502"/>
      <c r="DP16" s="509"/>
      <c r="DQ16" s="508"/>
      <c r="DR16" s="502"/>
      <c r="DS16" s="502"/>
      <c r="DT16" s="502"/>
      <c r="DU16" s="509"/>
      <c r="DV16" s="495"/>
      <c r="DW16" s="496"/>
      <c r="DX16" s="496"/>
      <c r="DY16" s="496"/>
      <c r="DZ16" s="510"/>
      <c r="EA16" s="451"/>
    </row>
    <row r="17" spans="1:131" s="453" customFormat="1" ht="26.25" customHeight="1" x14ac:dyDescent="0.15">
      <c r="A17" s="494">
        <v>11</v>
      </c>
      <c r="B17" s="495"/>
      <c r="C17" s="496"/>
      <c r="D17" s="496"/>
      <c r="E17" s="496"/>
      <c r="F17" s="496"/>
      <c r="G17" s="496"/>
      <c r="H17" s="496"/>
      <c r="I17" s="496"/>
      <c r="J17" s="496"/>
      <c r="K17" s="496"/>
      <c r="L17" s="496"/>
      <c r="M17" s="496"/>
      <c r="N17" s="496"/>
      <c r="O17" s="496"/>
      <c r="P17" s="497"/>
      <c r="Q17" s="498"/>
      <c r="R17" s="499"/>
      <c r="S17" s="499"/>
      <c r="T17" s="499"/>
      <c r="U17" s="499"/>
      <c r="V17" s="499"/>
      <c r="W17" s="499"/>
      <c r="X17" s="499"/>
      <c r="Y17" s="499"/>
      <c r="Z17" s="499"/>
      <c r="AA17" s="499"/>
      <c r="AB17" s="499"/>
      <c r="AC17" s="499"/>
      <c r="AD17" s="499"/>
      <c r="AE17" s="500"/>
      <c r="AF17" s="501"/>
      <c r="AG17" s="502"/>
      <c r="AH17" s="502"/>
      <c r="AI17" s="502"/>
      <c r="AJ17" s="503"/>
      <c r="AK17" s="504"/>
      <c r="AL17" s="499"/>
      <c r="AM17" s="499"/>
      <c r="AN17" s="499"/>
      <c r="AO17" s="499"/>
      <c r="AP17" s="499"/>
      <c r="AQ17" s="499"/>
      <c r="AR17" s="499"/>
      <c r="AS17" s="499"/>
      <c r="AT17" s="499"/>
      <c r="AU17" s="505"/>
      <c r="AV17" s="505"/>
      <c r="AW17" s="505"/>
      <c r="AX17" s="505"/>
      <c r="AY17" s="506"/>
      <c r="AZ17" s="450"/>
      <c r="BA17" s="450"/>
      <c r="BB17" s="450"/>
      <c r="BC17" s="450"/>
      <c r="BD17" s="450"/>
      <c r="BE17" s="451"/>
      <c r="BF17" s="451"/>
      <c r="BG17" s="451"/>
      <c r="BH17" s="451"/>
      <c r="BI17" s="451"/>
      <c r="BJ17" s="451"/>
      <c r="BK17" s="451"/>
      <c r="BL17" s="451"/>
      <c r="BM17" s="451"/>
      <c r="BN17" s="451"/>
      <c r="BO17" s="451"/>
      <c r="BP17" s="451"/>
      <c r="BQ17" s="494">
        <v>11</v>
      </c>
      <c r="BR17" s="507"/>
      <c r="BS17" s="495"/>
      <c r="BT17" s="496"/>
      <c r="BU17" s="496"/>
      <c r="BV17" s="496"/>
      <c r="BW17" s="496"/>
      <c r="BX17" s="496"/>
      <c r="BY17" s="496"/>
      <c r="BZ17" s="496"/>
      <c r="CA17" s="496"/>
      <c r="CB17" s="496"/>
      <c r="CC17" s="496"/>
      <c r="CD17" s="496"/>
      <c r="CE17" s="496"/>
      <c r="CF17" s="496"/>
      <c r="CG17" s="497"/>
      <c r="CH17" s="508"/>
      <c r="CI17" s="502"/>
      <c r="CJ17" s="502"/>
      <c r="CK17" s="502"/>
      <c r="CL17" s="509"/>
      <c r="CM17" s="508"/>
      <c r="CN17" s="502"/>
      <c r="CO17" s="502"/>
      <c r="CP17" s="502"/>
      <c r="CQ17" s="509"/>
      <c r="CR17" s="508"/>
      <c r="CS17" s="502"/>
      <c r="CT17" s="502"/>
      <c r="CU17" s="502"/>
      <c r="CV17" s="509"/>
      <c r="CW17" s="508"/>
      <c r="CX17" s="502"/>
      <c r="CY17" s="502"/>
      <c r="CZ17" s="502"/>
      <c r="DA17" s="509"/>
      <c r="DB17" s="508"/>
      <c r="DC17" s="502"/>
      <c r="DD17" s="502"/>
      <c r="DE17" s="502"/>
      <c r="DF17" s="509"/>
      <c r="DG17" s="508"/>
      <c r="DH17" s="502"/>
      <c r="DI17" s="502"/>
      <c r="DJ17" s="502"/>
      <c r="DK17" s="509"/>
      <c r="DL17" s="508"/>
      <c r="DM17" s="502"/>
      <c r="DN17" s="502"/>
      <c r="DO17" s="502"/>
      <c r="DP17" s="509"/>
      <c r="DQ17" s="508"/>
      <c r="DR17" s="502"/>
      <c r="DS17" s="502"/>
      <c r="DT17" s="502"/>
      <c r="DU17" s="509"/>
      <c r="DV17" s="495"/>
      <c r="DW17" s="496"/>
      <c r="DX17" s="496"/>
      <c r="DY17" s="496"/>
      <c r="DZ17" s="510"/>
      <c r="EA17" s="451"/>
    </row>
    <row r="18" spans="1:131" s="453" customFormat="1" ht="26.25" customHeight="1" x14ac:dyDescent="0.15">
      <c r="A18" s="494">
        <v>12</v>
      </c>
      <c r="B18" s="495"/>
      <c r="C18" s="496"/>
      <c r="D18" s="496"/>
      <c r="E18" s="496"/>
      <c r="F18" s="496"/>
      <c r="G18" s="496"/>
      <c r="H18" s="496"/>
      <c r="I18" s="496"/>
      <c r="J18" s="496"/>
      <c r="K18" s="496"/>
      <c r="L18" s="496"/>
      <c r="M18" s="496"/>
      <c r="N18" s="496"/>
      <c r="O18" s="496"/>
      <c r="P18" s="497"/>
      <c r="Q18" s="498"/>
      <c r="R18" s="499"/>
      <c r="S18" s="499"/>
      <c r="T18" s="499"/>
      <c r="U18" s="499"/>
      <c r="V18" s="499"/>
      <c r="W18" s="499"/>
      <c r="X18" s="499"/>
      <c r="Y18" s="499"/>
      <c r="Z18" s="499"/>
      <c r="AA18" s="499"/>
      <c r="AB18" s="499"/>
      <c r="AC18" s="499"/>
      <c r="AD18" s="499"/>
      <c r="AE18" s="500"/>
      <c r="AF18" s="501"/>
      <c r="AG18" s="502"/>
      <c r="AH18" s="502"/>
      <c r="AI18" s="502"/>
      <c r="AJ18" s="503"/>
      <c r="AK18" s="504"/>
      <c r="AL18" s="499"/>
      <c r="AM18" s="499"/>
      <c r="AN18" s="499"/>
      <c r="AO18" s="499"/>
      <c r="AP18" s="499"/>
      <c r="AQ18" s="499"/>
      <c r="AR18" s="499"/>
      <c r="AS18" s="499"/>
      <c r="AT18" s="499"/>
      <c r="AU18" s="505"/>
      <c r="AV18" s="505"/>
      <c r="AW18" s="505"/>
      <c r="AX18" s="505"/>
      <c r="AY18" s="506"/>
      <c r="AZ18" s="450"/>
      <c r="BA18" s="450"/>
      <c r="BB18" s="450"/>
      <c r="BC18" s="450"/>
      <c r="BD18" s="450"/>
      <c r="BE18" s="451"/>
      <c r="BF18" s="451"/>
      <c r="BG18" s="451"/>
      <c r="BH18" s="451"/>
      <c r="BI18" s="451"/>
      <c r="BJ18" s="451"/>
      <c r="BK18" s="451"/>
      <c r="BL18" s="451"/>
      <c r="BM18" s="451"/>
      <c r="BN18" s="451"/>
      <c r="BO18" s="451"/>
      <c r="BP18" s="451"/>
      <c r="BQ18" s="494">
        <v>12</v>
      </c>
      <c r="BR18" s="507"/>
      <c r="BS18" s="495"/>
      <c r="BT18" s="496"/>
      <c r="BU18" s="496"/>
      <c r="BV18" s="496"/>
      <c r="BW18" s="496"/>
      <c r="BX18" s="496"/>
      <c r="BY18" s="496"/>
      <c r="BZ18" s="496"/>
      <c r="CA18" s="496"/>
      <c r="CB18" s="496"/>
      <c r="CC18" s="496"/>
      <c r="CD18" s="496"/>
      <c r="CE18" s="496"/>
      <c r="CF18" s="496"/>
      <c r="CG18" s="497"/>
      <c r="CH18" s="508"/>
      <c r="CI18" s="502"/>
      <c r="CJ18" s="502"/>
      <c r="CK18" s="502"/>
      <c r="CL18" s="509"/>
      <c r="CM18" s="508"/>
      <c r="CN18" s="502"/>
      <c r="CO18" s="502"/>
      <c r="CP18" s="502"/>
      <c r="CQ18" s="509"/>
      <c r="CR18" s="508"/>
      <c r="CS18" s="502"/>
      <c r="CT18" s="502"/>
      <c r="CU18" s="502"/>
      <c r="CV18" s="509"/>
      <c r="CW18" s="508"/>
      <c r="CX18" s="502"/>
      <c r="CY18" s="502"/>
      <c r="CZ18" s="502"/>
      <c r="DA18" s="509"/>
      <c r="DB18" s="508"/>
      <c r="DC18" s="502"/>
      <c r="DD18" s="502"/>
      <c r="DE18" s="502"/>
      <c r="DF18" s="509"/>
      <c r="DG18" s="508"/>
      <c r="DH18" s="502"/>
      <c r="DI18" s="502"/>
      <c r="DJ18" s="502"/>
      <c r="DK18" s="509"/>
      <c r="DL18" s="508"/>
      <c r="DM18" s="502"/>
      <c r="DN18" s="502"/>
      <c r="DO18" s="502"/>
      <c r="DP18" s="509"/>
      <c r="DQ18" s="508"/>
      <c r="DR18" s="502"/>
      <c r="DS18" s="502"/>
      <c r="DT18" s="502"/>
      <c r="DU18" s="509"/>
      <c r="DV18" s="495"/>
      <c r="DW18" s="496"/>
      <c r="DX18" s="496"/>
      <c r="DY18" s="496"/>
      <c r="DZ18" s="510"/>
      <c r="EA18" s="451"/>
    </row>
    <row r="19" spans="1:131" s="453" customFormat="1" ht="26.25" customHeight="1" x14ac:dyDescent="0.15">
      <c r="A19" s="494">
        <v>13</v>
      </c>
      <c r="B19" s="495"/>
      <c r="C19" s="496"/>
      <c r="D19" s="496"/>
      <c r="E19" s="496"/>
      <c r="F19" s="496"/>
      <c r="G19" s="496"/>
      <c r="H19" s="496"/>
      <c r="I19" s="496"/>
      <c r="J19" s="496"/>
      <c r="K19" s="496"/>
      <c r="L19" s="496"/>
      <c r="M19" s="496"/>
      <c r="N19" s="496"/>
      <c r="O19" s="496"/>
      <c r="P19" s="497"/>
      <c r="Q19" s="498"/>
      <c r="R19" s="499"/>
      <c r="S19" s="499"/>
      <c r="T19" s="499"/>
      <c r="U19" s="499"/>
      <c r="V19" s="499"/>
      <c r="W19" s="499"/>
      <c r="X19" s="499"/>
      <c r="Y19" s="499"/>
      <c r="Z19" s="499"/>
      <c r="AA19" s="499"/>
      <c r="AB19" s="499"/>
      <c r="AC19" s="499"/>
      <c r="AD19" s="499"/>
      <c r="AE19" s="500"/>
      <c r="AF19" s="501"/>
      <c r="AG19" s="502"/>
      <c r="AH19" s="502"/>
      <c r="AI19" s="502"/>
      <c r="AJ19" s="503"/>
      <c r="AK19" s="504"/>
      <c r="AL19" s="499"/>
      <c r="AM19" s="499"/>
      <c r="AN19" s="499"/>
      <c r="AO19" s="499"/>
      <c r="AP19" s="499"/>
      <c r="AQ19" s="499"/>
      <c r="AR19" s="499"/>
      <c r="AS19" s="499"/>
      <c r="AT19" s="499"/>
      <c r="AU19" s="505"/>
      <c r="AV19" s="505"/>
      <c r="AW19" s="505"/>
      <c r="AX19" s="505"/>
      <c r="AY19" s="506"/>
      <c r="AZ19" s="450"/>
      <c r="BA19" s="450"/>
      <c r="BB19" s="450"/>
      <c r="BC19" s="450"/>
      <c r="BD19" s="450"/>
      <c r="BE19" s="451"/>
      <c r="BF19" s="451"/>
      <c r="BG19" s="451"/>
      <c r="BH19" s="451"/>
      <c r="BI19" s="451"/>
      <c r="BJ19" s="451"/>
      <c r="BK19" s="451"/>
      <c r="BL19" s="451"/>
      <c r="BM19" s="451"/>
      <c r="BN19" s="451"/>
      <c r="BO19" s="451"/>
      <c r="BP19" s="451"/>
      <c r="BQ19" s="494">
        <v>13</v>
      </c>
      <c r="BR19" s="507"/>
      <c r="BS19" s="495"/>
      <c r="BT19" s="496"/>
      <c r="BU19" s="496"/>
      <c r="BV19" s="496"/>
      <c r="BW19" s="496"/>
      <c r="BX19" s="496"/>
      <c r="BY19" s="496"/>
      <c r="BZ19" s="496"/>
      <c r="CA19" s="496"/>
      <c r="CB19" s="496"/>
      <c r="CC19" s="496"/>
      <c r="CD19" s="496"/>
      <c r="CE19" s="496"/>
      <c r="CF19" s="496"/>
      <c r="CG19" s="497"/>
      <c r="CH19" s="508"/>
      <c r="CI19" s="502"/>
      <c r="CJ19" s="502"/>
      <c r="CK19" s="502"/>
      <c r="CL19" s="509"/>
      <c r="CM19" s="508"/>
      <c r="CN19" s="502"/>
      <c r="CO19" s="502"/>
      <c r="CP19" s="502"/>
      <c r="CQ19" s="509"/>
      <c r="CR19" s="508"/>
      <c r="CS19" s="502"/>
      <c r="CT19" s="502"/>
      <c r="CU19" s="502"/>
      <c r="CV19" s="509"/>
      <c r="CW19" s="508"/>
      <c r="CX19" s="502"/>
      <c r="CY19" s="502"/>
      <c r="CZ19" s="502"/>
      <c r="DA19" s="509"/>
      <c r="DB19" s="508"/>
      <c r="DC19" s="502"/>
      <c r="DD19" s="502"/>
      <c r="DE19" s="502"/>
      <c r="DF19" s="509"/>
      <c r="DG19" s="508"/>
      <c r="DH19" s="502"/>
      <c r="DI19" s="502"/>
      <c r="DJ19" s="502"/>
      <c r="DK19" s="509"/>
      <c r="DL19" s="508"/>
      <c r="DM19" s="502"/>
      <c r="DN19" s="502"/>
      <c r="DO19" s="502"/>
      <c r="DP19" s="509"/>
      <c r="DQ19" s="508"/>
      <c r="DR19" s="502"/>
      <c r="DS19" s="502"/>
      <c r="DT19" s="502"/>
      <c r="DU19" s="509"/>
      <c r="DV19" s="495"/>
      <c r="DW19" s="496"/>
      <c r="DX19" s="496"/>
      <c r="DY19" s="496"/>
      <c r="DZ19" s="510"/>
      <c r="EA19" s="451"/>
    </row>
    <row r="20" spans="1:131" s="453" customFormat="1" ht="26.25" customHeight="1" x14ac:dyDescent="0.15">
      <c r="A20" s="494">
        <v>14</v>
      </c>
      <c r="B20" s="495"/>
      <c r="C20" s="496"/>
      <c r="D20" s="496"/>
      <c r="E20" s="496"/>
      <c r="F20" s="496"/>
      <c r="G20" s="496"/>
      <c r="H20" s="496"/>
      <c r="I20" s="496"/>
      <c r="J20" s="496"/>
      <c r="K20" s="496"/>
      <c r="L20" s="496"/>
      <c r="M20" s="496"/>
      <c r="N20" s="496"/>
      <c r="O20" s="496"/>
      <c r="P20" s="497"/>
      <c r="Q20" s="498"/>
      <c r="R20" s="499"/>
      <c r="S20" s="499"/>
      <c r="T20" s="499"/>
      <c r="U20" s="499"/>
      <c r="V20" s="499"/>
      <c r="W20" s="499"/>
      <c r="X20" s="499"/>
      <c r="Y20" s="499"/>
      <c r="Z20" s="499"/>
      <c r="AA20" s="499"/>
      <c r="AB20" s="499"/>
      <c r="AC20" s="499"/>
      <c r="AD20" s="499"/>
      <c r="AE20" s="500"/>
      <c r="AF20" s="501"/>
      <c r="AG20" s="502"/>
      <c r="AH20" s="502"/>
      <c r="AI20" s="502"/>
      <c r="AJ20" s="503"/>
      <c r="AK20" s="504"/>
      <c r="AL20" s="499"/>
      <c r="AM20" s="499"/>
      <c r="AN20" s="499"/>
      <c r="AO20" s="499"/>
      <c r="AP20" s="499"/>
      <c r="AQ20" s="499"/>
      <c r="AR20" s="499"/>
      <c r="AS20" s="499"/>
      <c r="AT20" s="499"/>
      <c r="AU20" s="505"/>
      <c r="AV20" s="505"/>
      <c r="AW20" s="505"/>
      <c r="AX20" s="505"/>
      <c r="AY20" s="506"/>
      <c r="AZ20" s="450"/>
      <c r="BA20" s="450"/>
      <c r="BB20" s="450"/>
      <c r="BC20" s="450"/>
      <c r="BD20" s="450"/>
      <c r="BE20" s="451"/>
      <c r="BF20" s="451"/>
      <c r="BG20" s="451"/>
      <c r="BH20" s="451"/>
      <c r="BI20" s="451"/>
      <c r="BJ20" s="451"/>
      <c r="BK20" s="451"/>
      <c r="BL20" s="451"/>
      <c r="BM20" s="451"/>
      <c r="BN20" s="451"/>
      <c r="BO20" s="451"/>
      <c r="BP20" s="451"/>
      <c r="BQ20" s="494">
        <v>14</v>
      </c>
      <c r="BR20" s="507"/>
      <c r="BS20" s="495"/>
      <c r="BT20" s="496"/>
      <c r="BU20" s="496"/>
      <c r="BV20" s="496"/>
      <c r="BW20" s="496"/>
      <c r="BX20" s="496"/>
      <c r="BY20" s="496"/>
      <c r="BZ20" s="496"/>
      <c r="CA20" s="496"/>
      <c r="CB20" s="496"/>
      <c r="CC20" s="496"/>
      <c r="CD20" s="496"/>
      <c r="CE20" s="496"/>
      <c r="CF20" s="496"/>
      <c r="CG20" s="497"/>
      <c r="CH20" s="508"/>
      <c r="CI20" s="502"/>
      <c r="CJ20" s="502"/>
      <c r="CK20" s="502"/>
      <c r="CL20" s="509"/>
      <c r="CM20" s="508"/>
      <c r="CN20" s="502"/>
      <c r="CO20" s="502"/>
      <c r="CP20" s="502"/>
      <c r="CQ20" s="509"/>
      <c r="CR20" s="508"/>
      <c r="CS20" s="502"/>
      <c r="CT20" s="502"/>
      <c r="CU20" s="502"/>
      <c r="CV20" s="509"/>
      <c r="CW20" s="508"/>
      <c r="CX20" s="502"/>
      <c r="CY20" s="502"/>
      <c r="CZ20" s="502"/>
      <c r="DA20" s="509"/>
      <c r="DB20" s="508"/>
      <c r="DC20" s="502"/>
      <c r="DD20" s="502"/>
      <c r="DE20" s="502"/>
      <c r="DF20" s="509"/>
      <c r="DG20" s="508"/>
      <c r="DH20" s="502"/>
      <c r="DI20" s="502"/>
      <c r="DJ20" s="502"/>
      <c r="DK20" s="509"/>
      <c r="DL20" s="508"/>
      <c r="DM20" s="502"/>
      <c r="DN20" s="502"/>
      <c r="DO20" s="502"/>
      <c r="DP20" s="509"/>
      <c r="DQ20" s="508"/>
      <c r="DR20" s="502"/>
      <c r="DS20" s="502"/>
      <c r="DT20" s="502"/>
      <c r="DU20" s="509"/>
      <c r="DV20" s="495"/>
      <c r="DW20" s="496"/>
      <c r="DX20" s="496"/>
      <c r="DY20" s="496"/>
      <c r="DZ20" s="510"/>
      <c r="EA20" s="451"/>
    </row>
    <row r="21" spans="1:131" s="453" customFormat="1" ht="26.25" customHeight="1" thickBot="1" x14ac:dyDescent="0.2">
      <c r="A21" s="494">
        <v>15</v>
      </c>
      <c r="B21" s="495"/>
      <c r="C21" s="496"/>
      <c r="D21" s="496"/>
      <c r="E21" s="496"/>
      <c r="F21" s="496"/>
      <c r="G21" s="496"/>
      <c r="H21" s="496"/>
      <c r="I21" s="496"/>
      <c r="J21" s="496"/>
      <c r="K21" s="496"/>
      <c r="L21" s="496"/>
      <c r="M21" s="496"/>
      <c r="N21" s="496"/>
      <c r="O21" s="496"/>
      <c r="P21" s="497"/>
      <c r="Q21" s="498"/>
      <c r="R21" s="499"/>
      <c r="S21" s="499"/>
      <c r="T21" s="499"/>
      <c r="U21" s="499"/>
      <c r="V21" s="499"/>
      <c r="W21" s="499"/>
      <c r="X21" s="499"/>
      <c r="Y21" s="499"/>
      <c r="Z21" s="499"/>
      <c r="AA21" s="499"/>
      <c r="AB21" s="499"/>
      <c r="AC21" s="499"/>
      <c r="AD21" s="499"/>
      <c r="AE21" s="500"/>
      <c r="AF21" s="501"/>
      <c r="AG21" s="502"/>
      <c r="AH21" s="502"/>
      <c r="AI21" s="502"/>
      <c r="AJ21" s="503"/>
      <c r="AK21" s="504"/>
      <c r="AL21" s="499"/>
      <c r="AM21" s="499"/>
      <c r="AN21" s="499"/>
      <c r="AO21" s="499"/>
      <c r="AP21" s="499"/>
      <c r="AQ21" s="499"/>
      <c r="AR21" s="499"/>
      <c r="AS21" s="499"/>
      <c r="AT21" s="499"/>
      <c r="AU21" s="505"/>
      <c r="AV21" s="505"/>
      <c r="AW21" s="505"/>
      <c r="AX21" s="505"/>
      <c r="AY21" s="506"/>
      <c r="AZ21" s="450"/>
      <c r="BA21" s="450"/>
      <c r="BB21" s="450"/>
      <c r="BC21" s="450"/>
      <c r="BD21" s="450"/>
      <c r="BE21" s="451"/>
      <c r="BF21" s="451"/>
      <c r="BG21" s="451"/>
      <c r="BH21" s="451"/>
      <c r="BI21" s="451"/>
      <c r="BJ21" s="451"/>
      <c r="BK21" s="451"/>
      <c r="BL21" s="451"/>
      <c r="BM21" s="451"/>
      <c r="BN21" s="451"/>
      <c r="BO21" s="451"/>
      <c r="BP21" s="451"/>
      <c r="BQ21" s="494">
        <v>15</v>
      </c>
      <c r="BR21" s="507"/>
      <c r="BS21" s="495"/>
      <c r="BT21" s="496"/>
      <c r="BU21" s="496"/>
      <c r="BV21" s="496"/>
      <c r="BW21" s="496"/>
      <c r="BX21" s="496"/>
      <c r="BY21" s="496"/>
      <c r="BZ21" s="496"/>
      <c r="CA21" s="496"/>
      <c r="CB21" s="496"/>
      <c r="CC21" s="496"/>
      <c r="CD21" s="496"/>
      <c r="CE21" s="496"/>
      <c r="CF21" s="496"/>
      <c r="CG21" s="497"/>
      <c r="CH21" s="508"/>
      <c r="CI21" s="502"/>
      <c r="CJ21" s="502"/>
      <c r="CK21" s="502"/>
      <c r="CL21" s="509"/>
      <c r="CM21" s="508"/>
      <c r="CN21" s="502"/>
      <c r="CO21" s="502"/>
      <c r="CP21" s="502"/>
      <c r="CQ21" s="509"/>
      <c r="CR21" s="508"/>
      <c r="CS21" s="502"/>
      <c r="CT21" s="502"/>
      <c r="CU21" s="502"/>
      <c r="CV21" s="509"/>
      <c r="CW21" s="508"/>
      <c r="CX21" s="502"/>
      <c r="CY21" s="502"/>
      <c r="CZ21" s="502"/>
      <c r="DA21" s="509"/>
      <c r="DB21" s="508"/>
      <c r="DC21" s="502"/>
      <c r="DD21" s="502"/>
      <c r="DE21" s="502"/>
      <c r="DF21" s="509"/>
      <c r="DG21" s="508"/>
      <c r="DH21" s="502"/>
      <c r="DI21" s="502"/>
      <c r="DJ21" s="502"/>
      <c r="DK21" s="509"/>
      <c r="DL21" s="508"/>
      <c r="DM21" s="502"/>
      <c r="DN21" s="502"/>
      <c r="DO21" s="502"/>
      <c r="DP21" s="509"/>
      <c r="DQ21" s="508"/>
      <c r="DR21" s="502"/>
      <c r="DS21" s="502"/>
      <c r="DT21" s="502"/>
      <c r="DU21" s="509"/>
      <c r="DV21" s="495"/>
      <c r="DW21" s="496"/>
      <c r="DX21" s="496"/>
      <c r="DY21" s="496"/>
      <c r="DZ21" s="510"/>
      <c r="EA21" s="451"/>
    </row>
    <row r="22" spans="1:131" s="453" customFormat="1" ht="26.25" customHeight="1" x14ac:dyDescent="0.15">
      <c r="A22" s="494">
        <v>16</v>
      </c>
      <c r="B22" s="495"/>
      <c r="C22" s="496"/>
      <c r="D22" s="496"/>
      <c r="E22" s="496"/>
      <c r="F22" s="496"/>
      <c r="G22" s="496"/>
      <c r="H22" s="496"/>
      <c r="I22" s="496"/>
      <c r="J22" s="496"/>
      <c r="K22" s="496"/>
      <c r="L22" s="496"/>
      <c r="M22" s="496"/>
      <c r="N22" s="496"/>
      <c r="O22" s="496"/>
      <c r="P22" s="497"/>
      <c r="Q22" s="511"/>
      <c r="R22" s="512"/>
      <c r="S22" s="512"/>
      <c r="T22" s="512"/>
      <c r="U22" s="512"/>
      <c r="V22" s="512"/>
      <c r="W22" s="512"/>
      <c r="X22" s="512"/>
      <c r="Y22" s="512"/>
      <c r="Z22" s="512"/>
      <c r="AA22" s="512"/>
      <c r="AB22" s="512"/>
      <c r="AC22" s="512"/>
      <c r="AD22" s="512"/>
      <c r="AE22" s="513"/>
      <c r="AF22" s="501"/>
      <c r="AG22" s="502"/>
      <c r="AH22" s="502"/>
      <c r="AI22" s="502"/>
      <c r="AJ22" s="503"/>
      <c r="AK22" s="514"/>
      <c r="AL22" s="512"/>
      <c r="AM22" s="512"/>
      <c r="AN22" s="512"/>
      <c r="AO22" s="512"/>
      <c r="AP22" s="512"/>
      <c r="AQ22" s="512"/>
      <c r="AR22" s="512"/>
      <c r="AS22" s="512"/>
      <c r="AT22" s="512"/>
      <c r="AU22" s="515"/>
      <c r="AV22" s="515"/>
      <c r="AW22" s="515"/>
      <c r="AX22" s="515"/>
      <c r="AY22" s="516"/>
      <c r="AZ22" s="517" t="s">
        <v>349</v>
      </c>
      <c r="BA22" s="517"/>
      <c r="BB22" s="517"/>
      <c r="BC22" s="517"/>
      <c r="BD22" s="518"/>
      <c r="BE22" s="451"/>
      <c r="BF22" s="451"/>
      <c r="BG22" s="451"/>
      <c r="BH22" s="451"/>
      <c r="BI22" s="451"/>
      <c r="BJ22" s="451"/>
      <c r="BK22" s="451"/>
      <c r="BL22" s="451"/>
      <c r="BM22" s="451"/>
      <c r="BN22" s="451"/>
      <c r="BO22" s="451"/>
      <c r="BP22" s="451"/>
      <c r="BQ22" s="494">
        <v>16</v>
      </c>
      <c r="BR22" s="507"/>
      <c r="BS22" s="495"/>
      <c r="BT22" s="496"/>
      <c r="BU22" s="496"/>
      <c r="BV22" s="496"/>
      <c r="BW22" s="496"/>
      <c r="BX22" s="496"/>
      <c r="BY22" s="496"/>
      <c r="BZ22" s="496"/>
      <c r="CA22" s="496"/>
      <c r="CB22" s="496"/>
      <c r="CC22" s="496"/>
      <c r="CD22" s="496"/>
      <c r="CE22" s="496"/>
      <c r="CF22" s="496"/>
      <c r="CG22" s="497"/>
      <c r="CH22" s="508"/>
      <c r="CI22" s="502"/>
      <c r="CJ22" s="502"/>
      <c r="CK22" s="502"/>
      <c r="CL22" s="509"/>
      <c r="CM22" s="508"/>
      <c r="CN22" s="502"/>
      <c r="CO22" s="502"/>
      <c r="CP22" s="502"/>
      <c r="CQ22" s="509"/>
      <c r="CR22" s="508"/>
      <c r="CS22" s="502"/>
      <c r="CT22" s="502"/>
      <c r="CU22" s="502"/>
      <c r="CV22" s="509"/>
      <c r="CW22" s="508"/>
      <c r="CX22" s="502"/>
      <c r="CY22" s="502"/>
      <c r="CZ22" s="502"/>
      <c r="DA22" s="509"/>
      <c r="DB22" s="508"/>
      <c r="DC22" s="502"/>
      <c r="DD22" s="502"/>
      <c r="DE22" s="502"/>
      <c r="DF22" s="509"/>
      <c r="DG22" s="508"/>
      <c r="DH22" s="502"/>
      <c r="DI22" s="502"/>
      <c r="DJ22" s="502"/>
      <c r="DK22" s="509"/>
      <c r="DL22" s="508"/>
      <c r="DM22" s="502"/>
      <c r="DN22" s="502"/>
      <c r="DO22" s="502"/>
      <c r="DP22" s="509"/>
      <c r="DQ22" s="508"/>
      <c r="DR22" s="502"/>
      <c r="DS22" s="502"/>
      <c r="DT22" s="502"/>
      <c r="DU22" s="509"/>
      <c r="DV22" s="495"/>
      <c r="DW22" s="496"/>
      <c r="DX22" s="496"/>
      <c r="DY22" s="496"/>
      <c r="DZ22" s="510"/>
      <c r="EA22" s="451"/>
    </row>
    <row r="23" spans="1:131" s="453" customFormat="1" ht="26.25" customHeight="1" thickBot="1" x14ac:dyDescent="0.2">
      <c r="A23" s="519" t="s">
        <v>350</v>
      </c>
      <c r="B23" s="520" t="s">
        <v>351</v>
      </c>
      <c r="C23" s="521"/>
      <c r="D23" s="521"/>
      <c r="E23" s="521"/>
      <c r="F23" s="521"/>
      <c r="G23" s="521"/>
      <c r="H23" s="521"/>
      <c r="I23" s="521"/>
      <c r="J23" s="521"/>
      <c r="K23" s="521"/>
      <c r="L23" s="521"/>
      <c r="M23" s="521"/>
      <c r="N23" s="521"/>
      <c r="O23" s="521"/>
      <c r="P23" s="522"/>
      <c r="Q23" s="523" t="s">
        <v>352</v>
      </c>
      <c r="R23" s="524"/>
      <c r="S23" s="524"/>
      <c r="T23" s="524"/>
      <c r="U23" s="524"/>
      <c r="V23" s="524" t="s">
        <v>353</v>
      </c>
      <c r="W23" s="524"/>
      <c r="X23" s="524"/>
      <c r="Y23" s="524"/>
      <c r="Z23" s="524"/>
      <c r="AA23" s="524" t="s">
        <v>354</v>
      </c>
      <c r="AB23" s="524"/>
      <c r="AC23" s="524"/>
      <c r="AD23" s="524"/>
      <c r="AE23" s="525"/>
      <c r="AF23" s="526">
        <v>56</v>
      </c>
      <c r="AG23" s="524"/>
      <c r="AH23" s="524"/>
      <c r="AI23" s="524"/>
      <c r="AJ23" s="527"/>
      <c r="AK23" s="528"/>
      <c r="AL23" s="529"/>
      <c r="AM23" s="529"/>
      <c r="AN23" s="529"/>
      <c r="AO23" s="529"/>
      <c r="AP23" s="524">
        <v>13806</v>
      </c>
      <c r="AQ23" s="524"/>
      <c r="AR23" s="524"/>
      <c r="AS23" s="524"/>
      <c r="AT23" s="524"/>
      <c r="AU23" s="530"/>
      <c r="AV23" s="530"/>
      <c r="AW23" s="530"/>
      <c r="AX23" s="530"/>
      <c r="AY23" s="531"/>
      <c r="AZ23" s="532" t="s">
        <v>64</v>
      </c>
      <c r="BA23" s="533"/>
      <c r="BB23" s="533"/>
      <c r="BC23" s="533"/>
      <c r="BD23" s="534"/>
      <c r="BE23" s="451"/>
      <c r="BF23" s="451"/>
      <c r="BG23" s="451"/>
      <c r="BH23" s="451"/>
      <c r="BI23" s="451"/>
      <c r="BJ23" s="451"/>
      <c r="BK23" s="451"/>
      <c r="BL23" s="451"/>
      <c r="BM23" s="451"/>
      <c r="BN23" s="451"/>
      <c r="BO23" s="451"/>
      <c r="BP23" s="451"/>
      <c r="BQ23" s="494">
        <v>17</v>
      </c>
      <c r="BR23" s="507"/>
      <c r="BS23" s="495"/>
      <c r="BT23" s="496"/>
      <c r="BU23" s="496"/>
      <c r="BV23" s="496"/>
      <c r="BW23" s="496"/>
      <c r="BX23" s="496"/>
      <c r="BY23" s="496"/>
      <c r="BZ23" s="496"/>
      <c r="CA23" s="496"/>
      <c r="CB23" s="496"/>
      <c r="CC23" s="496"/>
      <c r="CD23" s="496"/>
      <c r="CE23" s="496"/>
      <c r="CF23" s="496"/>
      <c r="CG23" s="497"/>
      <c r="CH23" s="508"/>
      <c r="CI23" s="502"/>
      <c r="CJ23" s="502"/>
      <c r="CK23" s="502"/>
      <c r="CL23" s="509"/>
      <c r="CM23" s="508"/>
      <c r="CN23" s="502"/>
      <c r="CO23" s="502"/>
      <c r="CP23" s="502"/>
      <c r="CQ23" s="509"/>
      <c r="CR23" s="508"/>
      <c r="CS23" s="502"/>
      <c r="CT23" s="502"/>
      <c r="CU23" s="502"/>
      <c r="CV23" s="509"/>
      <c r="CW23" s="508"/>
      <c r="CX23" s="502"/>
      <c r="CY23" s="502"/>
      <c r="CZ23" s="502"/>
      <c r="DA23" s="509"/>
      <c r="DB23" s="508"/>
      <c r="DC23" s="502"/>
      <c r="DD23" s="502"/>
      <c r="DE23" s="502"/>
      <c r="DF23" s="509"/>
      <c r="DG23" s="508"/>
      <c r="DH23" s="502"/>
      <c r="DI23" s="502"/>
      <c r="DJ23" s="502"/>
      <c r="DK23" s="509"/>
      <c r="DL23" s="508"/>
      <c r="DM23" s="502"/>
      <c r="DN23" s="502"/>
      <c r="DO23" s="502"/>
      <c r="DP23" s="509"/>
      <c r="DQ23" s="508"/>
      <c r="DR23" s="502"/>
      <c r="DS23" s="502"/>
      <c r="DT23" s="502"/>
      <c r="DU23" s="509"/>
      <c r="DV23" s="495"/>
      <c r="DW23" s="496"/>
      <c r="DX23" s="496"/>
      <c r="DY23" s="496"/>
      <c r="DZ23" s="510"/>
      <c r="EA23" s="451"/>
    </row>
    <row r="24" spans="1:131" s="453" customFormat="1" ht="26.25" customHeight="1" x14ac:dyDescent="0.15">
      <c r="A24" s="535" t="s">
        <v>355</v>
      </c>
      <c r="B24" s="535"/>
      <c r="C24" s="535"/>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5"/>
      <c r="AF24" s="535"/>
      <c r="AG24" s="535"/>
      <c r="AH24" s="535"/>
      <c r="AI24" s="535"/>
      <c r="AJ24" s="535"/>
      <c r="AK24" s="535"/>
      <c r="AL24" s="535"/>
      <c r="AM24" s="535"/>
      <c r="AN24" s="535"/>
      <c r="AO24" s="535"/>
      <c r="AP24" s="535"/>
      <c r="AQ24" s="535"/>
      <c r="AR24" s="535"/>
      <c r="AS24" s="535"/>
      <c r="AT24" s="535"/>
      <c r="AU24" s="535"/>
      <c r="AV24" s="535"/>
      <c r="AW24" s="535"/>
      <c r="AX24" s="535"/>
      <c r="AY24" s="535"/>
      <c r="AZ24" s="450"/>
      <c r="BA24" s="450"/>
      <c r="BB24" s="450"/>
      <c r="BC24" s="450"/>
      <c r="BD24" s="450"/>
      <c r="BE24" s="451"/>
      <c r="BF24" s="451"/>
      <c r="BG24" s="451"/>
      <c r="BH24" s="451"/>
      <c r="BI24" s="451"/>
      <c r="BJ24" s="451"/>
      <c r="BK24" s="451"/>
      <c r="BL24" s="451"/>
      <c r="BM24" s="451"/>
      <c r="BN24" s="451"/>
      <c r="BO24" s="451"/>
      <c r="BP24" s="451"/>
      <c r="BQ24" s="494">
        <v>18</v>
      </c>
      <c r="BR24" s="507"/>
      <c r="BS24" s="495"/>
      <c r="BT24" s="496"/>
      <c r="BU24" s="496"/>
      <c r="BV24" s="496"/>
      <c r="BW24" s="496"/>
      <c r="BX24" s="496"/>
      <c r="BY24" s="496"/>
      <c r="BZ24" s="496"/>
      <c r="CA24" s="496"/>
      <c r="CB24" s="496"/>
      <c r="CC24" s="496"/>
      <c r="CD24" s="496"/>
      <c r="CE24" s="496"/>
      <c r="CF24" s="496"/>
      <c r="CG24" s="497"/>
      <c r="CH24" s="508"/>
      <c r="CI24" s="502"/>
      <c r="CJ24" s="502"/>
      <c r="CK24" s="502"/>
      <c r="CL24" s="509"/>
      <c r="CM24" s="508"/>
      <c r="CN24" s="502"/>
      <c r="CO24" s="502"/>
      <c r="CP24" s="502"/>
      <c r="CQ24" s="509"/>
      <c r="CR24" s="508"/>
      <c r="CS24" s="502"/>
      <c r="CT24" s="502"/>
      <c r="CU24" s="502"/>
      <c r="CV24" s="509"/>
      <c r="CW24" s="508"/>
      <c r="CX24" s="502"/>
      <c r="CY24" s="502"/>
      <c r="CZ24" s="502"/>
      <c r="DA24" s="509"/>
      <c r="DB24" s="508"/>
      <c r="DC24" s="502"/>
      <c r="DD24" s="502"/>
      <c r="DE24" s="502"/>
      <c r="DF24" s="509"/>
      <c r="DG24" s="508"/>
      <c r="DH24" s="502"/>
      <c r="DI24" s="502"/>
      <c r="DJ24" s="502"/>
      <c r="DK24" s="509"/>
      <c r="DL24" s="508"/>
      <c r="DM24" s="502"/>
      <c r="DN24" s="502"/>
      <c r="DO24" s="502"/>
      <c r="DP24" s="509"/>
      <c r="DQ24" s="508"/>
      <c r="DR24" s="502"/>
      <c r="DS24" s="502"/>
      <c r="DT24" s="502"/>
      <c r="DU24" s="509"/>
      <c r="DV24" s="495"/>
      <c r="DW24" s="496"/>
      <c r="DX24" s="496"/>
      <c r="DY24" s="496"/>
      <c r="DZ24" s="510"/>
      <c r="EA24" s="451"/>
    </row>
    <row r="25" spans="1:131" ht="26.25" customHeight="1" thickBot="1" x14ac:dyDescent="0.2">
      <c r="A25" s="449" t="s">
        <v>356</v>
      </c>
      <c r="B25" s="449"/>
      <c r="C25" s="449"/>
      <c r="D25" s="449"/>
      <c r="E25" s="449"/>
      <c r="F25" s="449"/>
      <c r="G25" s="449"/>
      <c r="H25" s="449"/>
      <c r="I25" s="449"/>
      <c r="J25" s="449"/>
      <c r="K25" s="449"/>
      <c r="L25" s="449"/>
      <c r="M25" s="449"/>
      <c r="N25" s="449"/>
      <c r="O25" s="449"/>
      <c r="P25" s="449"/>
      <c r="Q25" s="449"/>
      <c r="R25" s="449"/>
      <c r="S25" s="449"/>
      <c r="T25" s="449"/>
      <c r="U25" s="449"/>
      <c r="V25" s="449"/>
      <c r="W25" s="449"/>
      <c r="X25" s="449"/>
      <c r="Y25" s="449"/>
      <c r="Z25" s="449"/>
      <c r="AA25" s="449"/>
      <c r="AB25" s="449"/>
      <c r="AC25" s="449"/>
      <c r="AD25" s="449"/>
      <c r="AE25" s="449"/>
      <c r="AF25" s="449"/>
      <c r="AG25" s="449"/>
      <c r="AH25" s="449"/>
      <c r="AI25" s="449"/>
      <c r="AJ25" s="449"/>
      <c r="AK25" s="449"/>
      <c r="AL25" s="449"/>
      <c r="AM25" s="449"/>
      <c r="AN25" s="449"/>
      <c r="AO25" s="449"/>
      <c r="AP25" s="449"/>
      <c r="AQ25" s="449"/>
      <c r="AR25" s="449"/>
      <c r="AS25" s="449"/>
      <c r="AT25" s="449"/>
      <c r="AU25" s="449"/>
      <c r="AV25" s="449"/>
      <c r="AW25" s="449"/>
      <c r="AX25" s="449"/>
      <c r="AY25" s="449"/>
      <c r="AZ25" s="449"/>
      <c r="BA25" s="449"/>
      <c r="BB25" s="449"/>
      <c r="BC25" s="449"/>
      <c r="BD25" s="449"/>
      <c r="BE25" s="449"/>
      <c r="BF25" s="449"/>
      <c r="BG25" s="449"/>
      <c r="BH25" s="449"/>
      <c r="BI25" s="449"/>
      <c r="BJ25" s="450"/>
      <c r="BK25" s="450"/>
      <c r="BL25" s="450"/>
      <c r="BM25" s="450"/>
      <c r="BN25" s="450"/>
      <c r="BO25" s="536"/>
      <c r="BP25" s="536"/>
      <c r="BQ25" s="494">
        <v>19</v>
      </c>
      <c r="BR25" s="507"/>
      <c r="BS25" s="495"/>
      <c r="BT25" s="496"/>
      <c r="BU25" s="496"/>
      <c r="BV25" s="496"/>
      <c r="BW25" s="496"/>
      <c r="BX25" s="496"/>
      <c r="BY25" s="496"/>
      <c r="BZ25" s="496"/>
      <c r="CA25" s="496"/>
      <c r="CB25" s="496"/>
      <c r="CC25" s="496"/>
      <c r="CD25" s="496"/>
      <c r="CE25" s="496"/>
      <c r="CF25" s="496"/>
      <c r="CG25" s="497"/>
      <c r="CH25" s="508"/>
      <c r="CI25" s="502"/>
      <c r="CJ25" s="502"/>
      <c r="CK25" s="502"/>
      <c r="CL25" s="509"/>
      <c r="CM25" s="508"/>
      <c r="CN25" s="502"/>
      <c r="CO25" s="502"/>
      <c r="CP25" s="502"/>
      <c r="CQ25" s="509"/>
      <c r="CR25" s="508"/>
      <c r="CS25" s="502"/>
      <c r="CT25" s="502"/>
      <c r="CU25" s="502"/>
      <c r="CV25" s="509"/>
      <c r="CW25" s="508"/>
      <c r="CX25" s="502"/>
      <c r="CY25" s="502"/>
      <c r="CZ25" s="502"/>
      <c r="DA25" s="509"/>
      <c r="DB25" s="508"/>
      <c r="DC25" s="502"/>
      <c r="DD25" s="502"/>
      <c r="DE25" s="502"/>
      <c r="DF25" s="509"/>
      <c r="DG25" s="508"/>
      <c r="DH25" s="502"/>
      <c r="DI25" s="502"/>
      <c r="DJ25" s="502"/>
      <c r="DK25" s="509"/>
      <c r="DL25" s="508"/>
      <c r="DM25" s="502"/>
      <c r="DN25" s="502"/>
      <c r="DO25" s="502"/>
      <c r="DP25" s="509"/>
      <c r="DQ25" s="508"/>
      <c r="DR25" s="502"/>
      <c r="DS25" s="502"/>
      <c r="DT25" s="502"/>
      <c r="DU25" s="509"/>
      <c r="DV25" s="495"/>
      <c r="DW25" s="496"/>
      <c r="DX25" s="496"/>
      <c r="DY25" s="496"/>
      <c r="DZ25" s="510"/>
      <c r="EA25" s="443"/>
    </row>
    <row r="26" spans="1:131" ht="26.25" customHeight="1" x14ac:dyDescent="0.15">
      <c r="A26" s="454" t="s">
        <v>298</v>
      </c>
      <c r="B26" s="455"/>
      <c r="C26" s="455"/>
      <c r="D26" s="455"/>
      <c r="E26" s="455"/>
      <c r="F26" s="455"/>
      <c r="G26" s="455"/>
      <c r="H26" s="455"/>
      <c r="I26" s="455"/>
      <c r="J26" s="455"/>
      <c r="K26" s="455"/>
      <c r="L26" s="455"/>
      <c r="M26" s="455"/>
      <c r="N26" s="455"/>
      <c r="O26" s="455"/>
      <c r="P26" s="456"/>
      <c r="Q26" s="457" t="s">
        <v>357</v>
      </c>
      <c r="R26" s="458"/>
      <c r="S26" s="458"/>
      <c r="T26" s="458"/>
      <c r="U26" s="459"/>
      <c r="V26" s="457" t="s">
        <v>358</v>
      </c>
      <c r="W26" s="458"/>
      <c r="X26" s="458"/>
      <c r="Y26" s="458"/>
      <c r="Z26" s="459"/>
      <c r="AA26" s="457" t="s">
        <v>359</v>
      </c>
      <c r="AB26" s="458"/>
      <c r="AC26" s="458"/>
      <c r="AD26" s="458"/>
      <c r="AE26" s="458"/>
      <c r="AF26" s="537" t="s">
        <v>360</v>
      </c>
      <c r="AG26" s="538"/>
      <c r="AH26" s="538"/>
      <c r="AI26" s="538"/>
      <c r="AJ26" s="539"/>
      <c r="AK26" s="458" t="s">
        <v>361</v>
      </c>
      <c r="AL26" s="458"/>
      <c r="AM26" s="458"/>
      <c r="AN26" s="458"/>
      <c r="AO26" s="459"/>
      <c r="AP26" s="457" t="s">
        <v>362</v>
      </c>
      <c r="AQ26" s="458"/>
      <c r="AR26" s="458"/>
      <c r="AS26" s="458"/>
      <c r="AT26" s="459"/>
      <c r="AU26" s="457" t="s">
        <v>363</v>
      </c>
      <c r="AV26" s="458"/>
      <c r="AW26" s="458"/>
      <c r="AX26" s="458"/>
      <c r="AY26" s="459"/>
      <c r="AZ26" s="457" t="s">
        <v>364</v>
      </c>
      <c r="BA26" s="458"/>
      <c r="BB26" s="458"/>
      <c r="BC26" s="458"/>
      <c r="BD26" s="459"/>
      <c r="BE26" s="457" t="s">
        <v>304</v>
      </c>
      <c r="BF26" s="458"/>
      <c r="BG26" s="458"/>
      <c r="BH26" s="458"/>
      <c r="BI26" s="461"/>
      <c r="BJ26" s="450"/>
      <c r="BK26" s="450"/>
      <c r="BL26" s="450"/>
      <c r="BM26" s="450"/>
      <c r="BN26" s="450"/>
      <c r="BO26" s="536"/>
      <c r="BP26" s="536"/>
      <c r="BQ26" s="494">
        <v>20</v>
      </c>
      <c r="BR26" s="507"/>
      <c r="BS26" s="495"/>
      <c r="BT26" s="496"/>
      <c r="BU26" s="496"/>
      <c r="BV26" s="496"/>
      <c r="BW26" s="496"/>
      <c r="BX26" s="496"/>
      <c r="BY26" s="496"/>
      <c r="BZ26" s="496"/>
      <c r="CA26" s="496"/>
      <c r="CB26" s="496"/>
      <c r="CC26" s="496"/>
      <c r="CD26" s="496"/>
      <c r="CE26" s="496"/>
      <c r="CF26" s="496"/>
      <c r="CG26" s="497"/>
      <c r="CH26" s="508"/>
      <c r="CI26" s="502"/>
      <c r="CJ26" s="502"/>
      <c r="CK26" s="502"/>
      <c r="CL26" s="509"/>
      <c r="CM26" s="508"/>
      <c r="CN26" s="502"/>
      <c r="CO26" s="502"/>
      <c r="CP26" s="502"/>
      <c r="CQ26" s="509"/>
      <c r="CR26" s="508"/>
      <c r="CS26" s="502"/>
      <c r="CT26" s="502"/>
      <c r="CU26" s="502"/>
      <c r="CV26" s="509"/>
      <c r="CW26" s="508"/>
      <c r="CX26" s="502"/>
      <c r="CY26" s="502"/>
      <c r="CZ26" s="502"/>
      <c r="DA26" s="509"/>
      <c r="DB26" s="508"/>
      <c r="DC26" s="502"/>
      <c r="DD26" s="502"/>
      <c r="DE26" s="502"/>
      <c r="DF26" s="509"/>
      <c r="DG26" s="508"/>
      <c r="DH26" s="502"/>
      <c r="DI26" s="502"/>
      <c r="DJ26" s="502"/>
      <c r="DK26" s="509"/>
      <c r="DL26" s="508"/>
      <c r="DM26" s="502"/>
      <c r="DN26" s="502"/>
      <c r="DO26" s="502"/>
      <c r="DP26" s="509"/>
      <c r="DQ26" s="508"/>
      <c r="DR26" s="502"/>
      <c r="DS26" s="502"/>
      <c r="DT26" s="502"/>
      <c r="DU26" s="509"/>
      <c r="DV26" s="495"/>
      <c r="DW26" s="496"/>
      <c r="DX26" s="496"/>
      <c r="DY26" s="496"/>
      <c r="DZ26" s="510"/>
      <c r="EA26" s="443"/>
    </row>
    <row r="27" spans="1:131" ht="26.25" customHeight="1" thickBot="1" x14ac:dyDescent="0.2">
      <c r="A27" s="465"/>
      <c r="B27" s="466"/>
      <c r="C27" s="466"/>
      <c r="D27" s="466"/>
      <c r="E27" s="466"/>
      <c r="F27" s="466"/>
      <c r="G27" s="466"/>
      <c r="H27" s="466"/>
      <c r="I27" s="466"/>
      <c r="J27" s="466"/>
      <c r="K27" s="466"/>
      <c r="L27" s="466"/>
      <c r="M27" s="466"/>
      <c r="N27" s="466"/>
      <c r="O27" s="466"/>
      <c r="P27" s="467"/>
      <c r="Q27" s="468"/>
      <c r="R27" s="469"/>
      <c r="S27" s="469"/>
      <c r="T27" s="469"/>
      <c r="U27" s="470"/>
      <c r="V27" s="468"/>
      <c r="W27" s="469"/>
      <c r="X27" s="469"/>
      <c r="Y27" s="469"/>
      <c r="Z27" s="470"/>
      <c r="AA27" s="468"/>
      <c r="AB27" s="469"/>
      <c r="AC27" s="469"/>
      <c r="AD27" s="469"/>
      <c r="AE27" s="469"/>
      <c r="AF27" s="540"/>
      <c r="AG27" s="541"/>
      <c r="AH27" s="541"/>
      <c r="AI27" s="541"/>
      <c r="AJ27" s="542"/>
      <c r="AK27" s="469"/>
      <c r="AL27" s="469"/>
      <c r="AM27" s="469"/>
      <c r="AN27" s="469"/>
      <c r="AO27" s="470"/>
      <c r="AP27" s="468"/>
      <c r="AQ27" s="469"/>
      <c r="AR27" s="469"/>
      <c r="AS27" s="469"/>
      <c r="AT27" s="470"/>
      <c r="AU27" s="468"/>
      <c r="AV27" s="469"/>
      <c r="AW27" s="469"/>
      <c r="AX27" s="469"/>
      <c r="AY27" s="470"/>
      <c r="AZ27" s="468"/>
      <c r="BA27" s="469"/>
      <c r="BB27" s="469"/>
      <c r="BC27" s="469"/>
      <c r="BD27" s="470"/>
      <c r="BE27" s="468"/>
      <c r="BF27" s="469"/>
      <c r="BG27" s="469"/>
      <c r="BH27" s="469"/>
      <c r="BI27" s="472"/>
      <c r="BJ27" s="450"/>
      <c r="BK27" s="450"/>
      <c r="BL27" s="450"/>
      <c r="BM27" s="450"/>
      <c r="BN27" s="450"/>
      <c r="BO27" s="536"/>
      <c r="BP27" s="536"/>
      <c r="BQ27" s="494">
        <v>21</v>
      </c>
      <c r="BR27" s="507"/>
      <c r="BS27" s="495"/>
      <c r="BT27" s="496"/>
      <c r="BU27" s="496"/>
      <c r="BV27" s="496"/>
      <c r="BW27" s="496"/>
      <c r="BX27" s="496"/>
      <c r="BY27" s="496"/>
      <c r="BZ27" s="496"/>
      <c r="CA27" s="496"/>
      <c r="CB27" s="496"/>
      <c r="CC27" s="496"/>
      <c r="CD27" s="496"/>
      <c r="CE27" s="496"/>
      <c r="CF27" s="496"/>
      <c r="CG27" s="497"/>
      <c r="CH27" s="508"/>
      <c r="CI27" s="502"/>
      <c r="CJ27" s="502"/>
      <c r="CK27" s="502"/>
      <c r="CL27" s="509"/>
      <c r="CM27" s="508"/>
      <c r="CN27" s="502"/>
      <c r="CO27" s="502"/>
      <c r="CP27" s="502"/>
      <c r="CQ27" s="509"/>
      <c r="CR27" s="508"/>
      <c r="CS27" s="502"/>
      <c r="CT27" s="502"/>
      <c r="CU27" s="502"/>
      <c r="CV27" s="509"/>
      <c r="CW27" s="508"/>
      <c r="CX27" s="502"/>
      <c r="CY27" s="502"/>
      <c r="CZ27" s="502"/>
      <c r="DA27" s="509"/>
      <c r="DB27" s="508"/>
      <c r="DC27" s="502"/>
      <c r="DD27" s="502"/>
      <c r="DE27" s="502"/>
      <c r="DF27" s="509"/>
      <c r="DG27" s="508"/>
      <c r="DH27" s="502"/>
      <c r="DI27" s="502"/>
      <c r="DJ27" s="502"/>
      <c r="DK27" s="509"/>
      <c r="DL27" s="508"/>
      <c r="DM27" s="502"/>
      <c r="DN27" s="502"/>
      <c r="DO27" s="502"/>
      <c r="DP27" s="509"/>
      <c r="DQ27" s="508"/>
      <c r="DR27" s="502"/>
      <c r="DS27" s="502"/>
      <c r="DT27" s="502"/>
      <c r="DU27" s="509"/>
      <c r="DV27" s="495"/>
      <c r="DW27" s="496"/>
      <c r="DX27" s="496"/>
      <c r="DY27" s="496"/>
      <c r="DZ27" s="510"/>
      <c r="EA27" s="443"/>
    </row>
    <row r="28" spans="1:131" ht="26.25" customHeight="1" thickTop="1" x14ac:dyDescent="0.15">
      <c r="A28" s="543">
        <v>1</v>
      </c>
      <c r="B28" s="477" t="s">
        <v>365</v>
      </c>
      <c r="C28" s="478"/>
      <c r="D28" s="478"/>
      <c r="E28" s="478"/>
      <c r="F28" s="478"/>
      <c r="G28" s="478"/>
      <c r="H28" s="478"/>
      <c r="I28" s="478"/>
      <c r="J28" s="478"/>
      <c r="K28" s="478"/>
      <c r="L28" s="478"/>
      <c r="M28" s="478"/>
      <c r="N28" s="478"/>
      <c r="O28" s="478"/>
      <c r="P28" s="479"/>
      <c r="Q28" s="544" t="s">
        <v>366</v>
      </c>
      <c r="R28" s="545"/>
      <c r="S28" s="545"/>
      <c r="T28" s="545"/>
      <c r="U28" s="545"/>
      <c r="V28" s="545" t="s">
        <v>367</v>
      </c>
      <c r="W28" s="545"/>
      <c r="X28" s="545"/>
      <c r="Y28" s="545"/>
      <c r="Z28" s="545"/>
      <c r="AA28" s="545" t="s">
        <v>329</v>
      </c>
      <c r="AB28" s="545"/>
      <c r="AC28" s="545"/>
      <c r="AD28" s="545"/>
      <c r="AE28" s="546"/>
      <c r="AF28" s="547">
        <v>3</v>
      </c>
      <c r="AG28" s="545"/>
      <c r="AH28" s="545"/>
      <c r="AI28" s="545"/>
      <c r="AJ28" s="548"/>
      <c r="AK28" s="549">
        <v>158</v>
      </c>
      <c r="AL28" s="545"/>
      <c r="AM28" s="545"/>
      <c r="AN28" s="545"/>
      <c r="AO28" s="545"/>
      <c r="AP28" s="545" t="s">
        <v>64</v>
      </c>
      <c r="AQ28" s="545"/>
      <c r="AR28" s="545"/>
      <c r="AS28" s="545"/>
      <c r="AT28" s="545"/>
      <c r="AU28" s="545" t="s">
        <v>64</v>
      </c>
      <c r="AV28" s="545"/>
      <c r="AW28" s="545"/>
      <c r="AX28" s="545"/>
      <c r="AY28" s="545"/>
      <c r="AZ28" s="550" t="s">
        <v>64</v>
      </c>
      <c r="BA28" s="550"/>
      <c r="BB28" s="550"/>
      <c r="BC28" s="550"/>
      <c r="BD28" s="550"/>
      <c r="BE28" s="551"/>
      <c r="BF28" s="551"/>
      <c r="BG28" s="551"/>
      <c r="BH28" s="551"/>
      <c r="BI28" s="552"/>
      <c r="BJ28" s="450"/>
      <c r="BK28" s="450"/>
      <c r="BL28" s="450"/>
      <c r="BM28" s="450"/>
      <c r="BN28" s="450"/>
      <c r="BO28" s="536"/>
      <c r="BP28" s="536"/>
      <c r="BQ28" s="494">
        <v>22</v>
      </c>
      <c r="BR28" s="507"/>
      <c r="BS28" s="495"/>
      <c r="BT28" s="496"/>
      <c r="BU28" s="496"/>
      <c r="BV28" s="496"/>
      <c r="BW28" s="496"/>
      <c r="BX28" s="496"/>
      <c r="BY28" s="496"/>
      <c r="BZ28" s="496"/>
      <c r="CA28" s="496"/>
      <c r="CB28" s="496"/>
      <c r="CC28" s="496"/>
      <c r="CD28" s="496"/>
      <c r="CE28" s="496"/>
      <c r="CF28" s="496"/>
      <c r="CG28" s="497"/>
      <c r="CH28" s="508"/>
      <c r="CI28" s="502"/>
      <c r="CJ28" s="502"/>
      <c r="CK28" s="502"/>
      <c r="CL28" s="509"/>
      <c r="CM28" s="508"/>
      <c r="CN28" s="502"/>
      <c r="CO28" s="502"/>
      <c r="CP28" s="502"/>
      <c r="CQ28" s="509"/>
      <c r="CR28" s="508"/>
      <c r="CS28" s="502"/>
      <c r="CT28" s="502"/>
      <c r="CU28" s="502"/>
      <c r="CV28" s="509"/>
      <c r="CW28" s="508"/>
      <c r="CX28" s="502"/>
      <c r="CY28" s="502"/>
      <c r="CZ28" s="502"/>
      <c r="DA28" s="509"/>
      <c r="DB28" s="508"/>
      <c r="DC28" s="502"/>
      <c r="DD28" s="502"/>
      <c r="DE28" s="502"/>
      <c r="DF28" s="509"/>
      <c r="DG28" s="508"/>
      <c r="DH28" s="502"/>
      <c r="DI28" s="502"/>
      <c r="DJ28" s="502"/>
      <c r="DK28" s="509"/>
      <c r="DL28" s="508"/>
      <c r="DM28" s="502"/>
      <c r="DN28" s="502"/>
      <c r="DO28" s="502"/>
      <c r="DP28" s="509"/>
      <c r="DQ28" s="508"/>
      <c r="DR28" s="502"/>
      <c r="DS28" s="502"/>
      <c r="DT28" s="502"/>
      <c r="DU28" s="509"/>
      <c r="DV28" s="495"/>
      <c r="DW28" s="496"/>
      <c r="DX28" s="496"/>
      <c r="DY28" s="496"/>
      <c r="DZ28" s="510"/>
      <c r="EA28" s="443"/>
    </row>
    <row r="29" spans="1:131" ht="26.25" customHeight="1" x14ac:dyDescent="0.15">
      <c r="A29" s="543">
        <v>2</v>
      </c>
      <c r="B29" s="495" t="s">
        <v>368</v>
      </c>
      <c r="C29" s="496"/>
      <c r="D29" s="496"/>
      <c r="E29" s="496"/>
      <c r="F29" s="496"/>
      <c r="G29" s="496"/>
      <c r="H29" s="496"/>
      <c r="I29" s="496"/>
      <c r="J29" s="496"/>
      <c r="K29" s="496"/>
      <c r="L29" s="496"/>
      <c r="M29" s="496"/>
      <c r="N29" s="496"/>
      <c r="O29" s="496"/>
      <c r="P29" s="497"/>
      <c r="Q29" s="498" t="s">
        <v>369</v>
      </c>
      <c r="R29" s="499"/>
      <c r="S29" s="499"/>
      <c r="T29" s="499"/>
      <c r="U29" s="499"/>
      <c r="V29" s="499" t="s">
        <v>370</v>
      </c>
      <c r="W29" s="499"/>
      <c r="X29" s="499"/>
      <c r="Y29" s="499"/>
      <c r="Z29" s="499"/>
      <c r="AA29" s="499" t="s">
        <v>337</v>
      </c>
      <c r="AB29" s="499"/>
      <c r="AC29" s="499"/>
      <c r="AD29" s="499"/>
      <c r="AE29" s="500"/>
      <c r="AF29" s="501">
        <v>4</v>
      </c>
      <c r="AG29" s="502"/>
      <c r="AH29" s="502"/>
      <c r="AI29" s="502"/>
      <c r="AJ29" s="503"/>
      <c r="AK29" s="504">
        <v>104</v>
      </c>
      <c r="AL29" s="499"/>
      <c r="AM29" s="499"/>
      <c r="AN29" s="499"/>
      <c r="AO29" s="499"/>
      <c r="AP29" s="499" t="s">
        <v>64</v>
      </c>
      <c r="AQ29" s="499"/>
      <c r="AR29" s="499"/>
      <c r="AS29" s="499"/>
      <c r="AT29" s="499"/>
      <c r="AU29" s="499" t="s">
        <v>64</v>
      </c>
      <c r="AV29" s="499"/>
      <c r="AW29" s="499"/>
      <c r="AX29" s="499"/>
      <c r="AY29" s="499"/>
      <c r="AZ29" s="553" t="s">
        <v>64</v>
      </c>
      <c r="BA29" s="553"/>
      <c r="BB29" s="553"/>
      <c r="BC29" s="553"/>
      <c r="BD29" s="553"/>
      <c r="BE29" s="505"/>
      <c r="BF29" s="505"/>
      <c r="BG29" s="505"/>
      <c r="BH29" s="505"/>
      <c r="BI29" s="506"/>
      <c r="BJ29" s="450"/>
      <c r="BK29" s="450"/>
      <c r="BL29" s="450"/>
      <c r="BM29" s="450"/>
      <c r="BN29" s="450"/>
      <c r="BO29" s="536"/>
      <c r="BP29" s="536"/>
      <c r="BQ29" s="494">
        <v>23</v>
      </c>
      <c r="BR29" s="507"/>
      <c r="BS29" s="495"/>
      <c r="BT29" s="496"/>
      <c r="BU29" s="496"/>
      <c r="BV29" s="496"/>
      <c r="BW29" s="496"/>
      <c r="BX29" s="496"/>
      <c r="BY29" s="496"/>
      <c r="BZ29" s="496"/>
      <c r="CA29" s="496"/>
      <c r="CB29" s="496"/>
      <c r="CC29" s="496"/>
      <c r="CD29" s="496"/>
      <c r="CE29" s="496"/>
      <c r="CF29" s="496"/>
      <c r="CG29" s="497"/>
      <c r="CH29" s="508"/>
      <c r="CI29" s="502"/>
      <c r="CJ29" s="502"/>
      <c r="CK29" s="502"/>
      <c r="CL29" s="509"/>
      <c r="CM29" s="508"/>
      <c r="CN29" s="502"/>
      <c r="CO29" s="502"/>
      <c r="CP29" s="502"/>
      <c r="CQ29" s="509"/>
      <c r="CR29" s="508"/>
      <c r="CS29" s="502"/>
      <c r="CT29" s="502"/>
      <c r="CU29" s="502"/>
      <c r="CV29" s="509"/>
      <c r="CW29" s="508"/>
      <c r="CX29" s="502"/>
      <c r="CY29" s="502"/>
      <c r="CZ29" s="502"/>
      <c r="DA29" s="509"/>
      <c r="DB29" s="508"/>
      <c r="DC29" s="502"/>
      <c r="DD29" s="502"/>
      <c r="DE29" s="502"/>
      <c r="DF29" s="509"/>
      <c r="DG29" s="508"/>
      <c r="DH29" s="502"/>
      <c r="DI29" s="502"/>
      <c r="DJ29" s="502"/>
      <c r="DK29" s="509"/>
      <c r="DL29" s="508"/>
      <c r="DM29" s="502"/>
      <c r="DN29" s="502"/>
      <c r="DO29" s="502"/>
      <c r="DP29" s="509"/>
      <c r="DQ29" s="508"/>
      <c r="DR29" s="502"/>
      <c r="DS29" s="502"/>
      <c r="DT29" s="502"/>
      <c r="DU29" s="509"/>
      <c r="DV29" s="495"/>
      <c r="DW29" s="496"/>
      <c r="DX29" s="496"/>
      <c r="DY29" s="496"/>
      <c r="DZ29" s="510"/>
      <c r="EA29" s="443"/>
    </row>
    <row r="30" spans="1:131" ht="26.25" customHeight="1" x14ac:dyDescent="0.15">
      <c r="A30" s="543">
        <v>3</v>
      </c>
      <c r="B30" s="495" t="s">
        <v>371</v>
      </c>
      <c r="C30" s="496"/>
      <c r="D30" s="496"/>
      <c r="E30" s="496"/>
      <c r="F30" s="496"/>
      <c r="G30" s="496"/>
      <c r="H30" s="496"/>
      <c r="I30" s="496"/>
      <c r="J30" s="496"/>
      <c r="K30" s="496"/>
      <c r="L30" s="496"/>
      <c r="M30" s="496"/>
      <c r="N30" s="496"/>
      <c r="O30" s="496"/>
      <c r="P30" s="497"/>
      <c r="Q30" s="498" t="s">
        <v>372</v>
      </c>
      <c r="R30" s="499"/>
      <c r="S30" s="499"/>
      <c r="T30" s="499"/>
      <c r="U30" s="499"/>
      <c r="V30" s="499" t="s">
        <v>373</v>
      </c>
      <c r="W30" s="499"/>
      <c r="X30" s="499"/>
      <c r="Y30" s="499"/>
      <c r="Z30" s="499"/>
      <c r="AA30" s="499" t="s">
        <v>374</v>
      </c>
      <c r="AB30" s="499"/>
      <c r="AC30" s="499"/>
      <c r="AD30" s="499"/>
      <c r="AE30" s="500"/>
      <c r="AF30" s="501">
        <v>45</v>
      </c>
      <c r="AG30" s="502"/>
      <c r="AH30" s="502"/>
      <c r="AI30" s="502"/>
      <c r="AJ30" s="503"/>
      <c r="AK30" s="504">
        <v>374</v>
      </c>
      <c r="AL30" s="499"/>
      <c r="AM30" s="499"/>
      <c r="AN30" s="499"/>
      <c r="AO30" s="499"/>
      <c r="AP30" s="499" t="s">
        <v>64</v>
      </c>
      <c r="AQ30" s="499"/>
      <c r="AR30" s="499"/>
      <c r="AS30" s="499"/>
      <c r="AT30" s="499"/>
      <c r="AU30" s="499" t="s">
        <v>64</v>
      </c>
      <c r="AV30" s="499"/>
      <c r="AW30" s="499"/>
      <c r="AX30" s="499"/>
      <c r="AY30" s="499"/>
      <c r="AZ30" s="553" t="s">
        <v>64</v>
      </c>
      <c r="BA30" s="553"/>
      <c r="BB30" s="553"/>
      <c r="BC30" s="553"/>
      <c r="BD30" s="553"/>
      <c r="BE30" s="505"/>
      <c r="BF30" s="505"/>
      <c r="BG30" s="505"/>
      <c r="BH30" s="505"/>
      <c r="BI30" s="506"/>
      <c r="BJ30" s="450"/>
      <c r="BK30" s="450"/>
      <c r="BL30" s="450"/>
      <c r="BM30" s="450"/>
      <c r="BN30" s="450"/>
      <c r="BO30" s="536"/>
      <c r="BP30" s="536"/>
      <c r="BQ30" s="494">
        <v>24</v>
      </c>
      <c r="BR30" s="507"/>
      <c r="BS30" s="495"/>
      <c r="BT30" s="496"/>
      <c r="BU30" s="496"/>
      <c r="BV30" s="496"/>
      <c r="BW30" s="496"/>
      <c r="BX30" s="496"/>
      <c r="BY30" s="496"/>
      <c r="BZ30" s="496"/>
      <c r="CA30" s="496"/>
      <c r="CB30" s="496"/>
      <c r="CC30" s="496"/>
      <c r="CD30" s="496"/>
      <c r="CE30" s="496"/>
      <c r="CF30" s="496"/>
      <c r="CG30" s="497"/>
      <c r="CH30" s="508"/>
      <c r="CI30" s="502"/>
      <c r="CJ30" s="502"/>
      <c r="CK30" s="502"/>
      <c r="CL30" s="509"/>
      <c r="CM30" s="508"/>
      <c r="CN30" s="502"/>
      <c r="CO30" s="502"/>
      <c r="CP30" s="502"/>
      <c r="CQ30" s="509"/>
      <c r="CR30" s="508"/>
      <c r="CS30" s="502"/>
      <c r="CT30" s="502"/>
      <c r="CU30" s="502"/>
      <c r="CV30" s="509"/>
      <c r="CW30" s="508"/>
      <c r="CX30" s="502"/>
      <c r="CY30" s="502"/>
      <c r="CZ30" s="502"/>
      <c r="DA30" s="509"/>
      <c r="DB30" s="508"/>
      <c r="DC30" s="502"/>
      <c r="DD30" s="502"/>
      <c r="DE30" s="502"/>
      <c r="DF30" s="509"/>
      <c r="DG30" s="508"/>
      <c r="DH30" s="502"/>
      <c r="DI30" s="502"/>
      <c r="DJ30" s="502"/>
      <c r="DK30" s="509"/>
      <c r="DL30" s="508"/>
      <c r="DM30" s="502"/>
      <c r="DN30" s="502"/>
      <c r="DO30" s="502"/>
      <c r="DP30" s="509"/>
      <c r="DQ30" s="508"/>
      <c r="DR30" s="502"/>
      <c r="DS30" s="502"/>
      <c r="DT30" s="502"/>
      <c r="DU30" s="509"/>
      <c r="DV30" s="495"/>
      <c r="DW30" s="496"/>
      <c r="DX30" s="496"/>
      <c r="DY30" s="496"/>
      <c r="DZ30" s="510"/>
      <c r="EA30" s="443"/>
    </row>
    <row r="31" spans="1:131" ht="26.25" customHeight="1" x14ac:dyDescent="0.15">
      <c r="A31" s="543">
        <v>4</v>
      </c>
      <c r="B31" s="495" t="s">
        <v>375</v>
      </c>
      <c r="C31" s="496"/>
      <c r="D31" s="496"/>
      <c r="E31" s="496"/>
      <c r="F31" s="496"/>
      <c r="G31" s="496"/>
      <c r="H31" s="496"/>
      <c r="I31" s="496"/>
      <c r="J31" s="496"/>
      <c r="K31" s="496"/>
      <c r="L31" s="496"/>
      <c r="M31" s="496"/>
      <c r="N31" s="496"/>
      <c r="O31" s="496"/>
      <c r="P31" s="497"/>
      <c r="Q31" s="498" t="s">
        <v>327</v>
      </c>
      <c r="R31" s="499"/>
      <c r="S31" s="499"/>
      <c r="T31" s="499"/>
      <c r="U31" s="499"/>
      <c r="V31" s="499" t="s">
        <v>329</v>
      </c>
      <c r="W31" s="499"/>
      <c r="X31" s="499"/>
      <c r="Y31" s="499"/>
      <c r="Z31" s="499"/>
      <c r="AA31" s="499" t="s">
        <v>337</v>
      </c>
      <c r="AB31" s="499"/>
      <c r="AC31" s="499"/>
      <c r="AD31" s="499"/>
      <c r="AE31" s="500"/>
      <c r="AF31" s="501">
        <v>4</v>
      </c>
      <c r="AG31" s="502"/>
      <c r="AH31" s="502"/>
      <c r="AI31" s="502"/>
      <c r="AJ31" s="503"/>
      <c r="AK31" s="504">
        <v>8</v>
      </c>
      <c r="AL31" s="499"/>
      <c r="AM31" s="499"/>
      <c r="AN31" s="499"/>
      <c r="AO31" s="499"/>
      <c r="AP31" s="499" t="s">
        <v>64</v>
      </c>
      <c r="AQ31" s="499"/>
      <c r="AR31" s="499"/>
      <c r="AS31" s="499"/>
      <c r="AT31" s="499"/>
      <c r="AU31" s="499" t="s">
        <v>64</v>
      </c>
      <c r="AV31" s="499"/>
      <c r="AW31" s="499"/>
      <c r="AX31" s="499"/>
      <c r="AY31" s="499"/>
      <c r="AZ31" s="553" t="s">
        <v>64</v>
      </c>
      <c r="BA31" s="553"/>
      <c r="BB31" s="553"/>
      <c r="BC31" s="553"/>
      <c r="BD31" s="553"/>
      <c r="BE31" s="505"/>
      <c r="BF31" s="505"/>
      <c r="BG31" s="505"/>
      <c r="BH31" s="505"/>
      <c r="BI31" s="506"/>
      <c r="BJ31" s="450"/>
      <c r="BK31" s="450"/>
      <c r="BL31" s="450"/>
      <c r="BM31" s="450"/>
      <c r="BN31" s="450"/>
      <c r="BO31" s="536"/>
      <c r="BP31" s="536"/>
      <c r="BQ31" s="494">
        <v>25</v>
      </c>
      <c r="BR31" s="507"/>
      <c r="BS31" s="495"/>
      <c r="BT31" s="496"/>
      <c r="BU31" s="496"/>
      <c r="BV31" s="496"/>
      <c r="BW31" s="496"/>
      <c r="BX31" s="496"/>
      <c r="BY31" s="496"/>
      <c r="BZ31" s="496"/>
      <c r="CA31" s="496"/>
      <c r="CB31" s="496"/>
      <c r="CC31" s="496"/>
      <c r="CD31" s="496"/>
      <c r="CE31" s="496"/>
      <c r="CF31" s="496"/>
      <c r="CG31" s="497"/>
      <c r="CH31" s="508"/>
      <c r="CI31" s="502"/>
      <c r="CJ31" s="502"/>
      <c r="CK31" s="502"/>
      <c r="CL31" s="509"/>
      <c r="CM31" s="508"/>
      <c r="CN31" s="502"/>
      <c r="CO31" s="502"/>
      <c r="CP31" s="502"/>
      <c r="CQ31" s="509"/>
      <c r="CR31" s="508"/>
      <c r="CS31" s="502"/>
      <c r="CT31" s="502"/>
      <c r="CU31" s="502"/>
      <c r="CV31" s="509"/>
      <c r="CW31" s="508"/>
      <c r="CX31" s="502"/>
      <c r="CY31" s="502"/>
      <c r="CZ31" s="502"/>
      <c r="DA31" s="509"/>
      <c r="DB31" s="508"/>
      <c r="DC31" s="502"/>
      <c r="DD31" s="502"/>
      <c r="DE31" s="502"/>
      <c r="DF31" s="509"/>
      <c r="DG31" s="508"/>
      <c r="DH31" s="502"/>
      <c r="DI31" s="502"/>
      <c r="DJ31" s="502"/>
      <c r="DK31" s="509"/>
      <c r="DL31" s="508"/>
      <c r="DM31" s="502"/>
      <c r="DN31" s="502"/>
      <c r="DO31" s="502"/>
      <c r="DP31" s="509"/>
      <c r="DQ31" s="508"/>
      <c r="DR31" s="502"/>
      <c r="DS31" s="502"/>
      <c r="DT31" s="502"/>
      <c r="DU31" s="509"/>
      <c r="DV31" s="495"/>
      <c r="DW31" s="496"/>
      <c r="DX31" s="496"/>
      <c r="DY31" s="496"/>
      <c r="DZ31" s="510"/>
      <c r="EA31" s="443"/>
    </row>
    <row r="32" spans="1:131" ht="26.25" customHeight="1" x14ac:dyDescent="0.15">
      <c r="A32" s="543">
        <v>5</v>
      </c>
      <c r="B32" s="495" t="s">
        <v>376</v>
      </c>
      <c r="C32" s="496"/>
      <c r="D32" s="496"/>
      <c r="E32" s="496"/>
      <c r="F32" s="496"/>
      <c r="G32" s="496"/>
      <c r="H32" s="496"/>
      <c r="I32" s="496"/>
      <c r="J32" s="496"/>
      <c r="K32" s="496"/>
      <c r="L32" s="496"/>
      <c r="M32" s="496"/>
      <c r="N32" s="496"/>
      <c r="O32" s="496"/>
      <c r="P32" s="497"/>
      <c r="Q32" s="498" t="s">
        <v>377</v>
      </c>
      <c r="R32" s="499"/>
      <c r="S32" s="499"/>
      <c r="T32" s="499"/>
      <c r="U32" s="499"/>
      <c r="V32" s="499" t="s">
        <v>378</v>
      </c>
      <c r="W32" s="499"/>
      <c r="X32" s="499"/>
      <c r="Y32" s="499"/>
      <c r="Z32" s="499"/>
      <c r="AA32" s="499" t="s">
        <v>334</v>
      </c>
      <c r="AB32" s="499"/>
      <c r="AC32" s="499"/>
      <c r="AD32" s="499"/>
      <c r="AE32" s="500"/>
      <c r="AF32" s="501">
        <v>1</v>
      </c>
      <c r="AG32" s="502"/>
      <c r="AH32" s="502"/>
      <c r="AI32" s="502"/>
      <c r="AJ32" s="503"/>
      <c r="AK32" s="504">
        <v>73</v>
      </c>
      <c r="AL32" s="499"/>
      <c r="AM32" s="499"/>
      <c r="AN32" s="499"/>
      <c r="AO32" s="499"/>
      <c r="AP32" s="499" t="s">
        <v>64</v>
      </c>
      <c r="AQ32" s="499"/>
      <c r="AR32" s="499"/>
      <c r="AS32" s="499"/>
      <c r="AT32" s="499"/>
      <c r="AU32" s="499" t="s">
        <v>64</v>
      </c>
      <c r="AV32" s="499"/>
      <c r="AW32" s="499"/>
      <c r="AX32" s="499"/>
      <c r="AY32" s="499"/>
      <c r="AZ32" s="553" t="s">
        <v>64</v>
      </c>
      <c r="BA32" s="553"/>
      <c r="BB32" s="553"/>
      <c r="BC32" s="553"/>
      <c r="BD32" s="553"/>
      <c r="BE32" s="505"/>
      <c r="BF32" s="505"/>
      <c r="BG32" s="505"/>
      <c r="BH32" s="505"/>
      <c r="BI32" s="506"/>
      <c r="BJ32" s="450"/>
      <c r="BK32" s="450"/>
      <c r="BL32" s="450"/>
      <c r="BM32" s="450"/>
      <c r="BN32" s="450"/>
      <c r="BO32" s="536"/>
      <c r="BP32" s="536"/>
      <c r="BQ32" s="494">
        <v>26</v>
      </c>
      <c r="BR32" s="507"/>
      <c r="BS32" s="495"/>
      <c r="BT32" s="496"/>
      <c r="BU32" s="496"/>
      <c r="BV32" s="496"/>
      <c r="BW32" s="496"/>
      <c r="BX32" s="496"/>
      <c r="BY32" s="496"/>
      <c r="BZ32" s="496"/>
      <c r="CA32" s="496"/>
      <c r="CB32" s="496"/>
      <c r="CC32" s="496"/>
      <c r="CD32" s="496"/>
      <c r="CE32" s="496"/>
      <c r="CF32" s="496"/>
      <c r="CG32" s="497"/>
      <c r="CH32" s="508"/>
      <c r="CI32" s="502"/>
      <c r="CJ32" s="502"/>
      <c r="CK32" s="502"/>
      <c r="CL32" s="509"/>
      <c r="CM32" s="508"/>
      <c r="CN32" s="502"/>
      <c r="CO32" s="502"/>
      <c r="CP32" s="502"/>
      <c r="CQ32" s="509"/>
      <c r="CR32" s="508"/>
      <c r="CS32" s="502"/>
      <c r="CT32" s="502"/>
      <c r="CU32" s="502"/>
      <c r="CV32" s="509"/>
      <c r="CW32" s="508"/>
      <c r="CX32" s="502"/>
      <c r="CY32" s="502"/>
      <c r="CZ32" s="502"/>
      <c r="DA32" s="509"/>
      <c r="DB32" s="508"/>
      <c r="DC32" s="502"/>
      <c r="DD32" s="502"/>
      <c r="DE32" s="502"/>
      <c r="DF32" s="509"/>
      <c r="DG32" s="508"/>
      <c r="DH32" s="502"/>
      <c r="DI32" s="502"/>
      <c r="DJ32" s="502"/>
      <c r="DK32" s="509"/>
      <c r="DL32" s="508"/>
      <c r="DM32" s="502"/>
      <c r="DN32" s="502"/>
      <c r="DO32" s="502"/>
      <c r="DP32" s="509"/>
      <c r="DQ32" s="508"/>
      <c r="DR32" s="502"/>
      <c r="DS32" s="502"/>
      <c r="DT32" s="502"/>
      <c r="DU32" s="509"/>
      <c r="DV32" s="495"/>
      <c r="DW32" s="496"/>
      <c r="DX32" s="496"/>
      <c r="DY32" s="496"/>
      <c r="DZ32" s="510"/>
      <c r="EA32" s="443"/>
    </row>
    <row r="33" spans="1:131" ht="26.25" customHeight="1" x14ac:dyDescent="0.15">
      <c r="A33" s="543">
        <v>6</v>
      </c>
      <c r="B33" s="495" t="s">
        <v>379</v>
      </c>
      <c r="C33" s="496"/>
      <c r="D33" s="496"/>
      <c r="E33" s="496"/>
      <c r="F33" s="496"/>
      <c r="G33" s="496"/>
      <c r="H33" s="496"/>
      <c r="I33" s="496"/>
      <c r="J33" s="496"/>
      <c r="K33" s="496"/>
      <c r="L33" s="496"/>
      <c r="M33" s="496"/>
      <c r="N33" s="496"/>
      <c r="O33" s="496"/>
      <c r="P33" s="497"/>
      <c r="Q33" s="498">
        <v>982</v>
      </c>
      <c r="R33" s="499"/>
      <c r="S33" s="499"/>
      <c r="T33" s="499"/>
      <c r="U33" s="499"/>
      <c r="V33" s="499">
        <v>1005</v>
      </c>
      <c r="W33" s="499"/>
      <c r="X33" s="499"/>
      <c r="Y33" s="499"/>
      <c r="Z33" s="499"/>
      <c r="AA33" s="499">
        <v>-24</v>
      </c>
      <c r="AB33" s="499"/>
      <c r="AC33" s="499"/>
      <c r="AD33" s="499"/>
      <c r="AE33" s="500"/>
      <c r="AF33" s="501">
        <v>457</v>
      </c>
      <c r="AG33" s="502"/>
      <c r="AH33" s="502"/>
      <c r="AI33" s="502"/>
      <c r="AJ33" s="503"/>
      <c r="AK33" s="504">
        <v>314</v>
      </c>
      <c r="AL33" s="499"/>
      <c r="AM33" s="499"/>
      <c r="AN33" s="499"/>
      <c r="AO33" s="499"/>
      <c r="AP33" s="499" t="s">
        <v>380</v>
      </c>
      <c r="AQ33" s="499"/>
      <c r="AR33" s="499"/>
      <c r="AS33" s="499"/>
      <c r="AT33" s="499"/>
      <c r="AU33" s="499" t="s">
        <v>381</v>
      </c>
      <c r="AV33" s="499"/>
      <c r="AW33" s="499"/>
      <c r="AX33" s="499"/>
      <c r="AY33" s="499"/>
      <c r="AZ33" s="553" t="s">
        <v>64</v>
      </c>
      <c r="BA33" s="553"/>
      <c r="BB33" s="553"/>
      <c r="BC33" s="553"/>
      <c r="BD33" s="553"/>
      <c r="BE33" s="505" t="s">
        <v>382</v>
      </c>
      <c r="BF33" s="505"/>
      <c r="BG33" s="505"/>
      <c r="BH33" s="505"/>
      <c r="BI33" s="506"/>
      <c r="BJ33" s="450"/>
      <c r="BK33" s="450"/>
      <c r="BL33" s="450"/>
      <c r="BM33" s="450"/>
      <c r="BN33" s="450"/>
      <c r="BO33" s="536"/>
      <c r="BP33" s="536"/>
      <c r="BQ33" s="494">
        <v>27</v>
      </c>
      <c r="BR33" s="507"/>
      <c r="BS33" s="495"/>
      <c r="BT33" s="496"/>
      <c r="BU33" s="496"/>
      <c r="BV33" s="496"/>
      <c r="BW33" s="496"/>
      <c r="BX33" s="496"/>
      <c r="BY33" s="496"/>
      <c r="BZ33" s="496"/>
      <c r="CA33" s="496"/>
      <c r="CB33" s="496"/>
      <c r="CC33" s="496"/>
      <c r="CD33" s="496"/>
      <c r="CE33" s="496"/>
      <c r="CF33" s="496"/>
      <c r="CG33" s="497"/>
      <c r="CH33" s="508"/>
      <c r="CI33" s="502"/>
      <c r="CJ33" s="502"/>
      <c r="CK33" s="502"/>
      <c r="CL33" s="509"/>
      <c r="CM33" s="508"/>
      <c r="CN33" s="502"/>
      <c r="CO33" s="502"/>
      <c r="CP33" s="502"/>
      <c r="CQ33" s="509"/>
      <c r="CR33" s="508"/>
      <c r="CS33" s="502"/>
      <c r="CT33" s="502"/>
      <c r="CU33" s="502"/>
      <c r="CV33" s="509"/>
      <c r="CW33" s="508"/>
      <c r="CX33" s="502"/>
      <c r="CY33" s="502"/>
      <c r="CZ33" s="502"/>
      <c r="DA33" s="509"/>
      <c r="DB33" s="508"/>
      <c r="DC33" s="502"/>
      <c r="DD33" s="502"/>
      <c r="DE33" s="502"/>
      <c r="DF33" s="509"/>
      <c r="DG33" s="508"/>
      <c r="DH33" s="502"/>
      <c r="DI33" s="502"/>
      <c r="DJ33" s="502"/>
      <c r="DK33" s="509"/>
      <c r="DL33" s="508"/>
      <c r="DM33" s="502"/>
      <c r="DN33" s="502"/>
      <c r="DO33" s="502"/>
      <c r="DP33" s="509"/>
      <c r="DQ33" s="508"/>
      <c r="DR33" s="502"/>
      <c r="DS33" s="502"/>
      <c r="DT33" s="502"/>
      <c r="DU33" s="509"/>
      <c r="DV33" s="495"/>
      <c r="DW33" s="496"/>
      <c r="DX33" s="496"/>
      <c r="DY33" s="496"/>
      <c r="DZ33" s="510"/>
      <c r="EA33" s="443"/>
    </row>
    <row r="34" spans="1:131" ht="26.25" customHeight="1" x14ac:dyDescent="0.15">
      <c r="A34" s="543">
        <v>7</v>
      </c>
      <c r="B34" s="495" t="s">
        <v>383</v>
      </c>
      <c r="C34" s="496"/>
      <c r="D34" s="496"/>
      <c r="E34" s="496"/>
      <c r="F34" s="496"/>
      <c r="G34" s="496"/>
      <c r="H34" s="496"/>
      <c r="I34" s="496"/>
      <c r="J34" s="496"/>
      <c r="K34" s="496"/>
      <c r="L34" s="496"/>
      <c r="M34" s="496"/>
      <c r="N34" s="496"/>
      <c r="O34" s="496"/>
      <c r="P34" s="497"/>
      <c r="Q34" s="498">
        <v>1069</v>
      </c>
      <c r="R34" s="499"/>
      <c r="S34" s="499"/>
      <c r="T34" s="499"/>
      <c r="U34" s="499"/>
      <c r="V34" s="499">
        <v>1025</v>
      </c>
      <c r="W34" s="499"/>
      <c r="X34" s="499"/>
      <c r="Y34" s="499"/>
      <c r="Z34" s="499"/>
      <c r="AA34" s="499">
        <v>43</v>
      </c>
      <c r="AB34" s="499"/>
      <c r="AC34" s="499"/>
      <c r="AD34" s="499"/>
      <c r="AE34" s="500"/>
      <c r="AF34" s="501">
        <v>96</v>
      </c>
      <c r="AG34" s="502"/>
      <c r="AH34" s="502"/>
      <c r="AI34" s="502"/>
      <c r="AJ34" s="503"/>
      <c r="AK34" s="504">
        <v>585</v>
      </c>
      <c r="AL34" s="499"/>
      <c r="AM34" s="499"/>
      <c r="AN34" s="499"/>
      <c r="AO34" s="499"/>
      <c r="AP34" s="499" t="s">
        <v>384</v>
      </c>
      <c r="AQ34" s="499"/>
      <c r="AR34" s="499"/>
      <c r="AS34" s="499"/>
      <c r="AT34" s="499"/>
      <c r="AU34" s="499" t="s">
        <v>385</v>
      </c>
      <c r="AV34" s="499"/>
      <c r="AW34" s="499"/>
      <c r="AX34" s="499"/>
      <c r="AY34" s="499"/>
      <c r="AZ34" s="553" t="s">
        <v>64</v>
      </c>
      <c r="BA34" s="553"/>
      <c r="BB34" s="553"/>
      <c r="BC34" s="553"/>
      <c r="BD34" s="553"/>
      <c r="BE34" s="505" t="s">
        <v>382</v>
      </c>
      <c r="BF34" s="505"/>
      <c r="BG34" s="505"/>
      <c r="BH34" s="505"/>
      <c r="BI34" s="506"/>
      <c r="BJ34" s="450"/>
      <c r="BK34" s="450"/>
      <c r="BL34" s="450"/>
      <c r="BM34" s="450"/>
      <c r="BN34" s="450"/>
      <c r="BO34" s="536"/>
      <c r="BP34" s="536"/>
      <c r="BQ34" s="494">
        <v>28</v>
      </c>
      <c r="BR34" s="507"/>
      <c r="BS34" s="495"/>
      <c r="BT34" s="496"/>
      <c r="BU34" s="496"/>
      <c r="BV34" s="496"/>
      <c r="BW34" s="496"/>
      <c r="BX34" s="496"/>
      <c r="BY34" s="496"/>
      <c r="BZ34" s="496"/>
      <c r="CA34" s="496"/>
      <c r="CB34" s="496"/>
      <c r="CC34" s="496"/>
      <c r="CD34" s="496"/>
      <c r="CE34" s="496"/>
      <c r="CF34" s="496"/>
      <c r="CG34" s="497"/>
      <c r="CH34" s="508"/>
      <c r="CI34" s="502"/>
      <c r="CJ34" s="502"/>
      <c r="CK34" s="502"/>
      <c r="CL34" s="509"/>
      <c r="CM34" s="508"/>
      <c r="CN34" s="502"/>
      <c r="CO34" s="502"/>
      <c r="CP34" s="502"/>
      <c r="CQ34" s="509"/>
      <c r="CR34" s="508"/>
      <c r="CS34" s="502"/>
      <c r="CT34" s="502"/>
      <c r="CU34" s="502"/>
      <c r="CV34" s="509"/>
      <c r="CW34" s="508"/>
      <c r="CX34" s="502"/>
      <c r="CY34" s="502"/>
      <c r="CZ34" s="502"/>
      <c r="DA34" s="509"/>
      <c r="DB34" s="508"/>
      <c r="DC34" s="502"/>
      <c r="DD34" s="502"/>
      <c r="DE34" s="502"/>
      <c r="DF34" s="509"/>
      <c r="DG34" s="508"/>
      <c r="DH34" s="502"/>
      <c r="DI34" s="502"/>
      <c r="DJ34" s="502"/>
      <c r="DK34" s="509"/>
      <c r="DL34" s="508"/>
      <c r="DM34" s="502"/>
      <c r="DN34" s="502"/>
      <c r="DO34" s="502"/>
      <c r="DP34" s="509"/>
      <c r="DQ34" s="508"/>
      <c r="DR34" s="502"/>
      <c r="DS34" s="502"/>
      <c r="DT34" s="502"/>
      <c r="DU34" s="509"/>
      <c r="DV34" s="495"/>
      <c r="DW34" s="496"/>
      <c r="DX34" s="496"/>
      <c r="DY34" s="496"/>
      <c r="DZ34" s="510"/>
      <c r="EA34" s="443"/>
    </row>
    <row r="35" spans="1:131" ht="26.25" customHeight="1" x14ac:dyDescent="0.15">
      <c r="A35" s="543">
        <v>8</v>
      </c>
      <c r="B35" s="495" t="s">
        <v>386</v>
      </c>
      <c r="C35" s="496"/>
      <c r="D35" s="496"/>
      <c r="E35" s="496"/>
      <c r="F35" s="496"/>
      <c r="G35" s="496"/>
      <c r="H35" s="496"/>
      <c r="I35" s="496"/>
      <c r="J35" s="496"/>
      <c r="K35" s="496"/>
      <c r="L35" s="496"/>
      <c r="M35" s="496"/>
      <c r="N35" s="496"/>
      <c r="O35" s="496"/>
      <c r="P35" s="497"/>
      <c r="Q35" s="498">
        <v>940</v>
      </c>
      <c r="R35" s="499"/>
      <c r="S35" s="499"/>
      <c r="T35" s="499"/>
      <c r="U35" s="499"/>
      <c r="V35" s="499">
        <v>982</v>
      </c>
      <c r="W35" s="499"/>
      <c r="X35" s="499"/>
      <c r="Y35" s="499"/>
      <c r="Z35" s="499"/>
      <c r="AA35" s="499">
        <v>-42</v>
      </c>
      <c r="AB35" s="499"/>
      <c r="AC35" s="499"/>
      <c r="AD35" s="499"/>
      <c r="AE35" s="500"/>
      <c r="AF35" s="501">
        <v>122</v>
      </c>
      <c r="AG35" s="502"/>
      <c r="AH35" s="502"/>
      <c r="AI35" s="502"/>
      <c r="AJ35" s="503"/>
      <c r="AK35" s="504">
        <v>456</v>
      </c>
      <c r="AL35" s="499"/>
      <c r="AM35" s="499"/>
      <c r="AN35" s="499"/>
      <c r="AO35" s="499"/>
      <c r="AP35" s="499" t="s">
        <v>387</v>
      </c>
      <c r="AQ35" s="499"/>
      <c r="AR35" s="499"/>
      <c r="AS35" s="499"/>
      <c r="AT35" s="499"/>
      <c r="AU35" s="499" t="s">
        <v>388</v>
      </c>
      <c r="AV35" s="499"/>
      <c r="AW35" s="499"/>
      <c r="AX35" s="499"/>
      <c r="AY35" s="499"/>
      <c r="AZ35" s="553" t="s">
        <v>64</v>
      </c>
      <c r="BA35" s="553"/>
      <c r="BB35" s="553"/>
      <c r="BC35" s="553"/>
      <c r="BD35" s="553"/>
      <c r="BE35" s="505" t="s">
        <v>382</v>
      </c>
      <c r="BF35" s="505"/>
      <c r="BG35" s="505"/>
      <c r="BH35" s="505"/>
      <c r="BI35" s="506"/>
      <c r="BJ35" s="450"/>
      <c r="BK35" s="450"/>
      <c r="BL35" s="450"/>
      <c r="BM35" s="450"/>
      <c r="BN35" s="450"/>
      <c r="BO35" s="536"/>
      <c r="BP35" s="536"/>
      <c r="BQ35" s="494">
        <v>29</v>
      </c>
      <c r="BR35" s="507"/>
      <c r="BS35" s="495"/>
      <c r="BT35" s="496"/>
      <c r="BU35" s="496"/>
      <c r="BV35" s="496"/>
      <c r="BW35" s="496"/>
      <c r="BX35" s="496"/>
      <c r="BY35" s="496"/>
      <c r="BZ35" s="496"/>
      <c r="CA35" s="496"/>
      <c r="CB35" s="496"/>
      <c r="CC35" s="496"/>
      <c r="CD35" s="496"/>
      <c r="CE35" s="496"/>
      <c r="CF35" s="496"/>
      <c r="CG35" s="497"/>
      <c r="CH35" s="508"/>
      <c r="CI35" s="502"/>
      <c r="CJ35" s="502"/>
      <c r="CK35" s="502"/>
      <c r="CL35" s="509"/>
      <c r="CM35" s="508"/>
      <c r="CN35" s="502"/>
      <c r="CO35" s="502"/>
      <c r="CP35" s="502"/>
      <c r="CQ35" s="509"/>
      <c r="CR35" s="508"/>
      <c r="CS35" s="502"/>
      <c r="CT35" s="502"/>
      <c r="CU35" s="502"/>
      <c r="CV35" s="509"/>
      <c r="CW35" s="508"/>
      <c r="CX35" s="502"/>
      <c r="CY35" s="502"/>
      <c r="CZ35" s="502"/>
      <c r="DA35" s="509"/>
      <c r="DB35" s="508"/>
      <c r="DC35" s="502"/>
      <c r="DD35" s="502"/>
      <c r="DE35" s="502"/>
      <c r="DF35" s="509"/>
      <c r="DG35" s="508"/>
      <c r="DH35" s="502"/>
      <c r="DI35" s="502"/>
      <c r="DJ35" s="502"/>
      <c r="DK35" s="509"/>
      <c r="DL35" s="508"/>
      <c r="DM35" s="502"/>
      <c r="DN35" s="502"/>
      <c r="DO35" s="502"/>
      <c r="DP35" s="509"/>
      <c r="DQ35" s="508"/>
      <c r="DR35" s="502"/>
      <c r="DS35" s="502"/>
      <c r="DT35" s="502"/>
      <c r="DU35" s="509"/>
      <c r="DV35" s="495"/>
      <c r="DW35" s="496"/>
      <c r="DX35" s="496"/>
      <c r="DY35" s="496"/>
      <c r="DZ35" s="510"/>
      <c r="EA35" s="443"/>
    </row>
    <row r="36" spans="1:131" ht="26.25" customHeight="1" x14ac:dyDescent="0.15">
      <c r="A36" s="543">
        <v>9</v>
      </c>
      <c r="B36" s="495"/>
      <c r="C36" s="496"/>
      <c r="D36" s="496"/>
      <c r="E36" s="496"/>
      <c r="F36" s="496"/>
      <c r="G36" s="496"/>
      <c r="H36" s="496"/>
      <c r="I36" s="496"/>
      <c r="J36" s="496"/>
      <c r="K36" s="496"/>
      <c r="L36" s="496"/>
      <c r="M36" s="496"/>
      <c r="N36" s="496"/>
      <c r="O36" s="496"/>
      <c r="P36" s="497"/>
      <c r="Q36" s="498"/>
      <c r="R36" s="499"/>
      <c r="S36" s="499"/>
      <c r="T36" s="499"/>
      <c r="U36" s="499"/>
      <c r="V36" s="499"/>
      <c r="W36" s="499"/>
      <c r="X36" s="499"/>
      <c r="Y36" s="499"/>
      <c r="Z36" s="499"/>
      <c r="AA36" s="499"/>
      <c r="AB36" s="499"/>
      <c r="AC36" s="499"/>
      <c r="AD36" s="499"/>
      <c r="AE36" s="500"/>
      <c r="AF36" s="501"/>
      <c r="AG36" s="502"/>
      <c r="AH36" s="502"/>
      <c r="AI36" s="502"/>
      <c r="AJ36" s="503"/>
      <c r="AK36" s="504"/>
      <c r="AL36" s="499"/>
      <c r="AM36" s="499"/>
      <c r="AN36" s="499"/>
      <c r="AO36" s="499"/>
      <c r="AP36" s="499"/>
      <c r="AQ36" s="499"/>
      <c r="AR36" s="499"/>
      <c r="AS36" s="499"/>
      <c r="AT36" s="499"/>
      <c r="AU36" s="499"/>
      <c r="AV36" s="499"/>
      <c r="AW36" s="499"/>
      <c r="AX36" s="499"/>
      <c r="AY36" s="499"/>
      <c r="AZ36" s="553"/>
      <c r="BA36" s="553"/>
      <c r="BB36" s="553"/>
      <c r="BC36" s="553"/>
      <c r="BD36" s="553"/>
      <c r="BE36" s="505"/>
      <c r="BF36" s="505"/>
      <c r="BG36" s="505"/>
      <c r="BH36" s="505"/>
      <c r="BI36" s="506"/>
      <c r="BJ36" s="450"/>
      <c r="BK36" s="450"/>
      <c r="BL36" s="450"/>
      <c r="BM36" s="450"/>
      <c r="BN36" s="450"/>
      <c r="BO36" s="536"/>
      <c r="BP36" s="536"/>
      <c r="BQ36" s="494">
        <v>30</v>
      </c>
      <c r="BR36" s="507"/>
      <c r="BS36" s="495"/>
      <c r="BT36" s="496"/>
      <c r="BU36" s="496"/>
      <c r="BV36" s="496"/>
      <c r="BW36" s="496"/>
      <c r="BX36" s="496"/>
      <c r="BY36" s="496"/>
      <c r="BZ36" s="496"/>
      <c r="CA36" s="496"/>
      <c r="CB36" s="496"/>
      <c r="CC36" s="496"/>
      <c r="CD36" s="496"/>
      <c r="CE36" s="496"/>
      <c r="CF36" s="496"/>
      <c r="CG36" s="497"/>
      <c r="CH36" s="508"/>
      <c r="CI36" s="502"/>
      <c r="CJ36" s="502"/>
      <c r="CK36" s="502"/>
      <c r="CL36" s="509"/>
      <c r="CM36" s="508"/>
      <c r="CN36" s="502"/>
      <c r="CO36" s="502"/>
      <c r="CP36" s="502"/>
      <c r="CQ36" s="509"/>
      <c r="CR36" s="508"/>
      <c r="CS36" s="502"/>
      <c r="CT36" s="502"/>
      <c r="CU36" s="502"/>
      <c r="CV36" s="509"/>
      <c r="CW36" s="508"/>
      <c r="CX36" s="502"/>
      <c r="CY36" s="502"/>
      <c r="CZ36" s="502"/>
      <c r="DA36" s="509"/>
      <c r="DB36" s="508"/>
      <c r="DC36" s="502"/>
      <c r="DD36" s="502"/>
      <c r="DE36" s="502"/>
      <c r="DF36" s="509"/>
      <c r="DG36" s="508"/>
      <c r="DH36" s="502"/>
      <c r="DI36" s="502"/>
      <c r="DJ36" s="502"/>
      <c r="DK36" s="509"/>
      <c r="DL36" s="508"/>
      <c r="DM36" s="502"/>
      <c r="DN36" s="502"/>
      <c r="DO36" s="502"/>
      <c r="DP36" s="509"/>
      <c r="DQ36" s="508"/>
      <c r="DR36" s="502"/>
      <c r="DS36" s="502"/>
      <c r="DT36" s="502"/>
      <c r="DU36" s="509"/>
      <c r="DV36" s="495"/>
      <c r="DW36" s="496"/>
      <c r="DX36" s="496"/>
      <c r="DY36" s="496"/>
      <c r="DZ36" s="510"/>
      <c r="EA36" s="443"/>
    </row>
    <row r="37" spans="1:131" ht="26.25" customHeight="1" x14ac:dyDescent="0.15">
      <c r="A37" s="543">
        <v>10</v>
      </c>
      <c r="B37" s="495"/>
      <c r="C37" s="496"/>
      <c r="D37" s="496"/>
      <c r="E37" s="496"/>
      <c r="F37" s="496"/>
      <c r="G37" s="496"/>
      <c r="H37" s="496"/>
      <c r="I37" s="496"/>
      <c r="J37" s="496"/>
      <c r="K37" s="496"/>
      <c r="L37" s="496"/>
      <c r="M37" s="496"/>
      <c r="N37" s="496"/>
      <c r="O37" s="496"/>
      <c r="P37" s="497"/>
      <c r="Q37" s="498"/>
      <c r="R37" s="499"/>
      <c r="S37" s="499"/>
      <c r="T37" s="499"/>
      <c r="U37" s="499"/>
      <c r="V37" s="499"/>
      <c r="W37" s="499"/>
      <c r="X37" s="499"/>
      <c r="Y37" s="499"/>
      <c r="Z37" s="499"/>
      <c r="AA37" s="499"/>
      <c r="AB37" s="499"/>
      <c r="AC37" s="499"/>
      <c r="AD37" s="499"/>
      <c r="AE37" s="500"/>
      <c r="AF37" s="501"/>
      <c r="AG37" s="502"/>
      <c r="AH37" s="502"/>
      <c r="AI37" s="502"/>
      <c r="AJ37" s="503"/>
      <c r="AK37" s="504"/>
      <c r="AL37" s="499"/>
      <c r="AM37" s="499"/>
      <c r="AN37" s="499"/>
      <c r="AO37" s="499"/>
      <c r="AP37" s="499"/>
      <c r="AQ37" s="499"/>
      <c r="AR37" s="499"/>
      <c r="AS37" s="499"/>
      <c r="AT37" s="499"/>
      <c r="AU37" s="499"/>
      <c r="AV37" s="499"/>
      <c r="AW37" s="499"/>
      <c r="AX37" s="499"/>
      <c r="AY37" s="499"/>
      <c r="AZ37" s="553"/>
      <c r="BA37" s="553"/>
      <c r="BB37" s="553"/>
      <c r="BC37" s="553"/>
      <c r="BD37" s="553"/>
      <c r="BE37" s="505"/>
      <c r="BF37" s="505"/>
      <c r="BG37" s="505"/>
      <c r="BH37" s="505"/>
      <c r="BI37" s="506"/>
      <c r="BJ37" s="450"/>
      <c r="BK37" s="450"/>
      <c r="BL37" s="450"/>
      <c r="BM37" s="450"/>
      <c r="BN37" s="450"/>
      <c r="BO37" s="536"/>
      <c r="BP37" s="536"/>
      <c r="BQ37" s="494">
        <v>31</v>
      </c>
      <c r="BR37" s="507"/>
      <c r="BS37" s="495"/>
      <c r="BT37" s="496"/>
      <c r="BU37" s="496"/>
      <c r="BV37" s="496"/>
      <c r="BW37" s="496"/>
      <c r="BX37" s="496"/>
      <c r="BY37" s="496"/>
      <c r="BZ37" s="496"/>
      <c r="CA37" s="496"/>
      <c r="CB37" s="496"/>
      <c r="CC37" s="496"/>
      <c r="CD37" s="496"/>
      <c r="CE37" s="496"/>
      <c r="CF37" s="496"/>
      <c r="CG37" s="497"/>
      <c r="CH37" s="508"/>
      <c r="CI37" s="502"/>
      <c r="CJ37" s="502"/>
      <c r="CK37" s="502"/>
      <c r="CL37" s="509"/>
      <c r="CM37" s="508"/>
      <c r="CN37" s="502"/>
      <c r="CO37" s="502"/>
      <c r="CP37" s="502"/>
      <c r="CQ37" s="509"/>
      <c r="CR37" s="508"/>
      <c r="CS37" s="502"/>
      <c r="CT37" s="502"/>
      <c r="CU37" s="502"/>
      <c r="CV37" s="509"/>
      <c r="CW37" s="508"/>
      <c r="CX37" s="502"/>
      <c r="CY37" s="502"/>
      <c r="CZ37" s="502"/>
      <c r="DA37" s="509"/>
      <c r="DB37" s="508"/>
      <c r="DC37" s="502"/>
      <c r="DD37" s="502"/>
      <c r="DE37" s="502"/>
      <c r="DF37" s="509"/>
      <c r="DG37" s="508"/>
      <c r="DH37" s="502"/>
      <c r="DI37" s="502"/>
      <c r="DJ37" s="502"/>
      <c r="DK37" s="509"/>
      <c r="DL37" s="508"/>
      <c r="DM37" s="502"/>
      <c r="DN37" s="502"/>
      <c r="DO37" s="502"/>
      <c r="DP37" s="509"/>
      <c r="DQ37" s="508"/>
      <c r="DR37" s="502"/>
      <c r="DS37" s="502"/>
      <c r="DT37" s="502"/>
      <c r="DU37" s="509"/>
      <c r="DV37" s="495"/>
      <c r="DW37" s="496"/>
      <c r="DX37" s="496"/>
      <c r="DY37" s="496"/>
      <c r="DZ37" s="510"/>
      <c r="EA37" s="443"/>
    </row>
    <row r="38" spans="1:131" ht="26.25" customHeight="1" x14ac:dyDescent="0.15">
      <c r="A38" s="543">
        <v>11</v>
      </c>
      <c r="B38" s="495"/>
      <c r="C38" s="496"/>
      <c r="D38" s="496"/>
      <c r="E38" s="496"/>
      <c r="F38" s="496"/>
      <c r="G38" s="496"/>
      <c r="H38" s="496"/>
      <c r="I38" s="496"/>
      <c r="J38" s="496"/>
      <c r="K38" s="496"/>
      <c r="L38" s="496"/>
      <c r="M38" s="496"/>
      <c r="N38" s="496"/>
      <c r="O38" s="496"/>
      <c r="P38" s="497"/>
      <c r="Q38" s="498"/>
      <c r="R38" s="499"/>
      <c r="S38" s="499"/>
      <c r="T38" s="499"/>
      <c r="U38" s="499"/>
      <c r="V38" s="499"/>
      <c r="W38" s="499"/>
      <c r="X38" s="499"/>
      <c r="Y38" s="499"/>
      <c r="Z38" s="499"/>
      <c r="AA38" s="499"/>
      <c r="AB38" s="499"/>
      <c r="AC38" s="499"/>
      <c r="AD38" s="499"/>
      <c r="AE38" s="500"/>
      <c r="AF38" s="501"/>
      <c r="AG38" s="502"/>
      <c r="AH38" s="502"/>
      <c r="AI38" s="502"/>
      <c r="AJ38" s="503"/>
      <c r="AK38" s="504"/>
      <c r="AL38" s="499"/>
      <c r="AM38" s="499"/>
      <c r="AN38" s="499"/>
      <c r="AO38" s="499"/>
      <c r="AP38" s="499"/>
      <c r="AQ38" s="499"/>
      <c r="AR38" s="499"/>
      <c r="AS38" s="499"/>
      <c r="AT38" s="499"/>
      <c r="AU38" s="499"/>
      <c r="AV38" s="499"/>
      <c r="AW38" s="499"/>
      <c r="AX38" s="499"/>
      <c r="AY38" s="499"/>
      <c r="AZ38" s="553"/>
      <c r="BA38" s="553"/>
      <c r="BB38" s="553"/>
      <c r="BC38" s="553"/>
      <c r="BD38" s="553"/>
      <c r="BE38" s="505"/>
      <c r="BF38" s="505"/>
      <c r="BG38" s="505"/>
      <c r="BH38" s="505"/>
      <c r="BI38" s="506"/>
      <c r="BJ38" s="450"/>
      <c r="BK38" s="450"/>
      <c r="BL38" s="450"/>
      <c r="BM38" s="450"/>
      <c r="BN38" s="450"/>
      <c r="BO38" s="536"/>
      <c r="BP38" s="536"/>
      <c r="BQ38" s="494">
        <v>32</v>
      </c>
      <c r="BR38" s="507"/>
      <c r="BS38" s="495"/>
      <c r="BT38" s="496"/>
      <c r="BU38" s="496"/>
      <c r="BV38" s="496"/>
      <c r="BW38" s="496"/>
      <c r="BX38" s="496"/>
      <c r="BY38" s="496"/>
      <c r="BZ38" s="496"/>
      <c r="CA38" s="496"/>
      <c r="CB38" s="496"/>
      <c r="CC38" s="496"/>
      <c r="CD38" s="496"/>
      <c r="CE38" s="496"/>
      <c r="CF38" s="496"/>
      <c r="CG38" s="497"/>
      <c r="CH38" s="508"/>
      <c r="CI38" s="502"/>
      <c r="CJ38" s="502"/>
      <c r="CK38" s="502"/>
      <c r="CL38" s="509"/>
      <c r="CM38" s="508"/>
      <c r="CN38" s="502"/>
      <c r="CO38" s="502"/>
      <c r="CP38" s="502"/>
      <c r="CQ38" s="509"/>
      <c r="CR38" s="508"/>
      <c r="CS38" s="502"/>
      <c r="CT38" s="502"/>
      <c r="CU38" s="502"/>
      <c r="CV38" s="509"/>
      <c r="CW38" s="508"/>
      <c r="CX38" s="502"/>
      <c r="CY38" s="502"/>
      <c r="CZ38" s="502"/>
      <c r="DA38" s="509"/>
      <c r="DB38" s="508"/>
      <c r="DC38" s="502"/>
      <c r="DD38" s="502"/>
      <c r="DE38" s="502"/>
      <c r="DF38" s="509"/>
      <c r="DG38" s="508"/>
      <c r="DH38" s="502"/>
      <c r="DI38" s="502"/>
      <c r="DJ38" s="502"/>
      <c r="DK38" s="509"/>
      <c r="DL38" s="508"/>
      <c r="DM38" s="502"/>
      <c r="DN38" s="502"/>
      <c r="DO38" s="502"/>
      <c r="DP38" s="509"/>
      <c r="DQ38" s="508"/>
      <c r="DR38" s="502"/>
      <c r="DS38" s="502"/>
      <c r="DT38" s="502"/>
      <c r="DU38" s="509"/>
      <c r="DV38" s="495"/>
      <c r="DW38" s="496"/>
      <c r="DX38" s="496"/>
      <c r="DY38" s="496"/>
      <c r="DZ38" s="510"/>
      <c r="EA38" s="443"/>
    </row>
    <row r="39" spans="1:131" ht="26.25" customHeight="1" x14ac:dyDescent="0.15">
      <c r="A39" s="543">
        <v>12</v>
      </c>
      <c r="B39" s="495"/>
      <c r="C39" s="496"/>
      <c r="D39" s="496"/>
      <c r="E39" s="496"/>
      <c r="F39" s="496"/>
      <c r="G39" s="496"/>
      <c r="H39" s="496"/>
      <c r="I39" s="496"/>
      <c r="J39" s="496"/>
      <c r="K39" s="496"/>
      <c r="L39" s="496"/>
      <c r="M39" s="496"/>
      <c r="N39" s="496"/>
      <c r="O39" s="496"/>
      <c r="P39" s="497"/>
      <c r="Q39" s="498"/>
      <c r="R39" s="499"/>
      <c r="S39" s="499"/>
      <c r="T39" s="499"/>
      <c r="U39" s="499"/>
      <c r="V39" s="499"/>
      <c r="W39" s="499"/>
      <c r="X39" s="499"/>
      <c r="Y39" s="499"/>
      <c r="Z39" s="499"/>
      <c r="AA39" s="499"/>
      <c r="AB39" s="499"/>
      <c r="AC39" s="499"/>
      <c r="AD39" s="499"/>
      <c r="AE39" s="500"/>
      <c r="AF39" s="501"/>
      <c r="AG39" s="502"/>
      <c r="AH39" s="502"/>
      <c r="AI39" s="502"/>
      <c r="AJ39" s="503"/>
      <c r="AK39" s="504"/>
      <c r="AL39" s="499"/>
      <c r="AM39" s="499"/>
      <c r="AN39" s="499"/>
      <c r="AO39" s="499"/>
      <c r="AP39" s="499"/>
      <c r="AQ39" s="499"/>
      <c r="AR39" s="499"/>
      <c r="AS39" s="499"/>
      <c r="AT39" s="499"/>
      <c r="AU39" s="499"/>
      <c r="AV39" s="499"/>
      <c r="AW39" s="499"/>
      <c r="AX39" s="499"/>
      <c r="AY39" s="499"/>
      <c r="AZ39" s="553"/>
      <c r="BA39" s="553"/>
      <c r="BB39" s="553"/>
      <c r="BC39" s="553"/>
      <c r="BD39" s="553"/>
      <c r="BE39" s="505"/>
      <c r="BF39" s="505"/>
      <c r="BG39" s="505"/>
      <c r="BH39" s="505"/>
      <c r="BI39" s="506"/>
      <c r="BJ39" s="450"/>
      <c r="BK39" s="450"/>
      <c r="BL39" s="450"/>
      <c r="BM39" s="450"/>
      <c r="BN39" s="450"/>
      <c r="BO39" s="536"/>
      <c r="BP39" s="536"/>
      <c r="BQ39" s="494">
        <v>33</v>
      </c>
      <c r="BR39" s="507"/>
      <c r="BS39" s="495"/>
      <c r="BT39" s="496"/>
      <c r="BU39" s="496"/>
      <c r="BV39" s="496"/>
      <c r="BW39" s="496"/>
      <c r="BX39" s="496"/>
      <c r="BY39" s="496"/>
      <c r="BZ39" s="496"/>
      <c r="CA39" s="496"/>
      <c r="CB39" s="496"/>
      <c r="CC39" s="496"/>
      <c r="CD39" s="496"/>
      <c r="CE39" s="496"/>
      <c r="CF39" s="496"/>
      <c r="CG39" s="497"/>
      <c r="CH39" s="508"/>
      <c r="CI39" s="502"/>
      <c r="CJ39" s="502"/>
      <c r="CK39" s="502"/>
      <c r="CL39" s="509"/>
      <c r="CM39" s="508"/>
      <c r="CN39" s="502"/>
      <c r="CO39" s="502"/>
      <c r="CP39" s="502"/>
      <c r="CQ39" s="509"/>
      <c r="CR39" s="508"/>
      <c r="CS39" s="502"/>
      <c r="CT39" s="502"/>
      <c r="CU39" s="502"/>
      <c r="CV39" s="509"/>
      <c r="CW39" s="508"/>
      <c r="CX39" s="502"/>
      <c r="CY39" s="502"/>
      <c r="CZ39" s="502"/>
      <c r="DA39" s="509"/>
      <c r="DB39" s="508"/>
      <c r="DC39" s="502"/>
      <c r="DD39" s="502"/>
      <c r="DE39" s="502"/>
      <c r="DF39" s="509"/>
      <c r="DG39" s="508"/>
      <c r="DH39" s="502"/>
      <c r="DI39" s="502"/>
      <c r="DJ39" s="502"/>
      <c r="DK39" s="509"/>
      <c r="DL39" s="508"/>
      <c r="DM39" s="502"/>
      <c r="DN39" s="502"/>
      <c r="DO39" s="502"/>
      <c r="DP39" s="509"/>
      <c r="DQ39" s="508"/>
      <c r="DR39" s="502"/>
      <c r="DS39" s="502"/>
      <c r="DT39" s="502"/>
      <c r="DU39" s="509"/>
      <c r="DV39" s="495"/>
      <c r="DW39" s="496"/>
      <c r="DX39" s="496"/>
      <c r="DY39" s="496"/>
      <c r="DZ39" s="510"/>
      <c r="EA39" s="443"/>
    </row>
    <row r="40" spans="1:131" ht="26.25" customHeight="1" x14ac:dyDescent="0.15">
      <c r="A40" s="494">
        <v>13</v>
      </c>
      <c r="B40" s="495"/>
      <c r="C40" s="496"/>
      <c r="D40" s="496"/>
      <c r="E40" s="496"/>
      <c r="F40" s="496"/>
      <c r="G40" s="496"/>
      <c r="H40" s="496"/>
      <c r="I40" s="496"/>
      <c r="J40" s="496"/>
      <c r="K40" s="496"/>
      <c r="L40" s="496"/>
      <c r="M40" s="496"/>
      <c r="N40" s="496"/>
      <c r="O40" s="496"/>
      <c r="P40" s="497"/>
      <c r="Q40" s="498"/>
      <c r="R40" s="499"/>
      <c r="S40" s="499"/>
      <c r="T40" s="499"/>
      <c r="U40" s="499"/>
      <c r="V40" s="499"/>
      <c r="W40" s="499"/>
      <c r="X40" s="499"/>
      <c r="Y40" s="499"/>
      <c r="Z40" s="499"/>
      <c r="AA40" s="499"/>
      <c r="AB40" s="499"/>
      <c r="AC40" s="499"/>
      <c r="AD40" s="499"/>
      <c r="AE40" s="500"/>
      <c r="AF40" s="501"/>
      <c r="AG40" s="502"/>
      <c r="AH40" s="502"/>
      <c r="AI40" s="502"/>
      <c r="AJ40" s="503"/>
      <c r="AK40" s="504"/>
      <c r="AL40" s="499"/>
      <c r="AM40" s="499"/>
      <c r="AN40" s="499"/>
      <c r="AO40" s="499"/>
      <c r="AP40" s="499"/>
      <c r="AQ40" s="499"/>
      <c r="AR40" s="499"/>
      <c r="AS40" s="499"/>
      <c r="AT40" s="499"/>
      <c r="AU40" s="499"/>
      <c r="AV40" s="499"/>
      <c r="AW40" s="499"/>
      <c r="AX40" s="499"/>
      <c r="AY40" s="499"/>
      <c r="AZ40" s="553"/>
      <c r="BA40" s="553"/>
      <c r="BB40" s="553"/>
      <c r="BC40" s="553"/>
      <c r="BD40" s="553"/>
      <c r="BE40" s="505"/>
      <c r="BF40" s="505"/>
      <c r="BG40" s="505"/>
      <c r="BH40" s="505"/>
      <c r="BI40" s="506"/>
      <c r="BJ40" s="450"/>
      <c r="BK40" s="450"/>
      <c r="BL40" s="450"/>
      <c r="BM40" s="450"/>
      <c r="BN40" s="450"/>
      <c r="BO40" s="536"/>
      <c r="BP40" s="536"/>
      <c r="BQ40" s="494">
        <v>34</v>
      </c>
      <c r="BR40" s="507"/>
      <c r="BS40" s="495"/>
      <c r="BT40" s="496"/>
      <c r="BU40" s="496"/>
      <c r="BV40" s="496"/>
      <c r="BW40" s="496"/>
      <c r="BX40" s="496"/>
      <c r="BY40" s="496"/>
      <c r="BZ40" s="496"/>
      <c r="CA40" s="496"/>
      <c r="CB40" s="496"/>
      <c r="CC40" s="496"/>
      <c r="CD40" s="496"/>
      <c r="CE40" s="496"/>
      <c r="CF40" s="496"/>
      <c r="CG40" s="497"/>
      <c r="CH40" s="508"/>
      <c r="CI40" s="502"/>
      <c r="CJ40" s="502"/>
      <c r="CK40" s="502"/>
      <c r="CL40" s="509"/>
      <c r="CM40" s="508"/>
      <c r="CN40" s="502"/>
      <c r="CO40" s="502"/>
      <c r="CP40" s="502"/>
      <c r="CQ40" s="509"/>
      <c r="CR40" s="508"/>
      <c r="CS40" s="502"/>
      <c r="CT40" s="502"/>
      <c r="CU40" s="502"/>
      <c r="CV40" s="509"/>
      <c r="CW40" s="508"/>
      <c r="CX40" s="502"/>
      <c r="CY40" s="502"/>
      <c r="CZ40" s="502"/>
      <c r="DA40" s="509"/>
      <c r="DB40" s="508"/>
      <c r="DC40" s="502"/>
      <c r="DD40" s="502"/>
      <c r="DE40" s="502"/>
      <c r="DF40" s="509"/>
      <c r="DG40" s="508"/>
      <c r="DH40" s="502"/>
      <c r="DI40" s="502"/>
      <c r="DJ40" s="502"/>
      <c r="DK40" s="509"/>
      <c r="DL40" s="508"/>
      <c r="DM40" s="502"/>
      <c r="DN40" s="502"/>
      <c r="DO40" s="502"/>
      <c r="DP40" s="509"/>
      <c r="DQ40" s="508"/>
      <c r="DR40" s="502"/>
      <c r="DS40" s="502"/>
      <c r="DT40" s="502"/>
      <c r="DU40" s="509"/>
      <c r="DV40" s="495"/>
      <c r="DW40" s="496"/>
      <c r="DX40" s="496"/>
      <c r="DY40" s="496"/>
      <c r="DZ40" s="510"/>
      <c r="EA40" s="443"/>
    </row>
    <row r="41" spans="1:131" ht="26.25" customHeight="1" x14ac:dyDescent="0.15">
      <c r="A41" s="494">
        <v>14</v>
      </c>
      <c r="B41" s="495"/>
      <c r="C41" s="496"/>
      <c r="D41" s="496"/>
      <c r="E41" s="496"/>
      <c r="F41" s="496"/>
      <c r="G41" s="496"/>
      <c r="H41" s="496"/>
      <c r="I41" s="496"/>
      <c r="J41" s="496"/>
      <c r="K41" s="496"/>
      <c r="L41" s="496"/>
      <c r="M41" s="496"/>
      <c r="N41" s="496"/>
      <c r="O41" s="496"/>
      <c r="P41" s="497"/>
      <c r="Q41" s="498"/>
      <c r="R41" s="499"/>
      <c r="S41" s="499"/>
      <c r="T41" s="499"/>
      <c r="U41" s="499"/>
      <c r="V41" s="499"/>
      <c r="W41" s="499"/>
      <c r="X41" s="499"/>
      <c r="Y41" s="499"/>
      <c r="Z41" s="499"/>
      <c r="AA41" s="499"/>
      <c r="AB41" s="499"/>
      <c r="AC41" s="499"/>
      <c r="AD41" s="499"/>
      <c r="AE41" s="500"/>
      <c r="AF41" s="501"/>
      <c r="AG41" s="502"/>
      <c r="AH41" s="502"/>
      <c r="AI41" s="502"/>
      <c r="AJ41" s="503"/>
      <c r="AK41" s="504"/>
      <c r="AL41" s="499"/>
      <c r="AM41" s="499"/>
      <c r="AN41" s="499"/>
      <c r="AO41" s="499"/>
      <c r="AP41" s="499"/>
      <c r="AQ41" s="499"/>
      <c r="AR41" s="499"/>
      <c r="AS41" s="499"/>
      <c r="AT41" s="499"/>
      <c r="AU41" s="499"/>
      <c r="AV41" s="499"/>
      <c r="AW41" s="499"/>
      <c r="AX41" s="499"/>
      <c r="AY41" s="499"/>
      <c r="AZ41" s="553"/>
      <c r="BA41" s="553"/>
      <c r="BB41" s="553"/>
      <c r="BC41" s="553"/>
      <c r="BD41" s="553"/>
      <c r="BE41" s="505"/>
      <c r="BF41" s="505"/>
      <c r="BG41" s="505"/>
      <c r="BH41" s="505"/>
      <c r="BI41" s="506"/>
      <c r="BJ41" s="450"/>
      <c r="BK41" s="450"/>
      <c r="BL41" s="450"/>
      <c r="BM41" s="450"/>
      <c r="BN41" s="450"/>
      <c r="BO41" s="536"/>
      <c r="BP41" s="536"/>
      <c r="BQ41" s="494">
        <v>35</v>
      </c>
      <c r="BR41" s="507"/>
      <c r="BS41" s="495"/>
      <c r="BT41" s="496"/>
      <c r="BU41" s="496"/>
      <c r="BV41" s="496"/>
      <c r="BW41" s="496"/>
      <c r="BX41" s="496"/>
      <c r="BY41" s="496"/>
      <c r="BZ41" s="496"/>
      <c r="CA41" s="496"/>
      <c r="CB41" s="496"/>
      <c r="CC41" s="496"/>
      <c r="CD41" s="496"/>
      <c r="CE41" s="496"/>
      <c r="CF41" s="496"/>
      <c r="CG41" s="497"/>
      <c r="CH41" s="508"/>
      <c r="CI41" s="502"/>
      <c r="CJ41" s="502"/>
      <c r="CK41" s="502"/>
      <c r="CL41" s="509"/>
      <c r="CM41" s="508"/>
      <c r="CN41" s="502"/>
      <c r="CO41" s="502"/>
      <c r="CP41" s="502"/>
      <c r="CQ41" s="509"/>
      <c r="CR41" s="508"/>
      <c r="CS41" s="502"/>
      <c r="CT41" s="502"/>
      <c r="CU41" s="502"/>
      <c r="CV41" s="509"/>
      <c r="CW41" s="508"/>
      <c r="CX41" s="502"/>
      <c r="CY41" s="502"/>
      <c r="CZ41" s="502"/>
      <c r="DA41" s="509"/>
      <c r="DB41" s="508"/>
      <c r="DC41" s="502"/>
      <c r="DD41" s="502"/>
      <c r="DE41" s="502"/>
      <c r="DF41" s="509"/>
      <c r="DG41" s="508"/>
      <c r="DH41" s="502"/>
      <c r="DI41" s="502"/>
      <c r="DJ41" s="502"/>
      <c r="DK41" s="509"/>
      <c r="DL41" s="508"/>
      <c r="DM41" s="502"/>
      <c r="DN41" s="502"/>
      <c r="DO41" s="502"/>
      <c r="DP41" s="509"/>
      <c r="DQ41" s="508"/>
      <c r="DR41" s="502"/>
      <c r="DS41" s="502"/>
      <c r="DT41" s="502"/>
      <c r="DU41" s="509"/>
      <c r="DV41" s="495"/>
      <c r="DW41" s="496"/>
      <c r="DX41" s="496"/>
      <c r="DY41" s="496"/>
      <c r="DZ41" s="510"/>
      <c r="EA41" s="443"/>
    </row>
    <row r="42" spans="1:131" ht="26.25" customHeight="1" x14ac:dyDescent="0.15">
      <c r="A42" s="494">
        <v>15</v>
      </c>
      <c r="B42" s="495"/>
      <c r="C42" s="496"/>
      <c r="D42" s="496"/>
      <c r="E42" s="496"/>
      <c r="F42" s="496"/>
      <c r="G42" s="496"/>
      <c r="H42" s="496"/>
      <c r="I42" s="496"/>
      <c r="J42" s="496"/>
      <c r="K42" s="496"/>
      <c r="L42" s="496"/>
      <c r="M42" s="496"/>
      <c r="N42" s="496"/>
      <c r="O42" s="496"/>
      <c r="P42" s="497"/>
      <c r="Q42" s="498"/>
      <c r="R42" s="499"/>
      <c r="S42" s="499"/>
      <c r="T42" s="499"/>
      <c r="U42" s="499"/>
      <c r="V42" s="499"/>
      <c r="W42" s="499"/>
      <c r="X42" s="499"/>
      <c r="Y42" s="499"/>
      <c r="Z42" s="499"/>
      <c r="AA42" s="499"/>
      <c r="AB42" s="499"/>
      <c r="AC42" s="499"/>
      <c r="AD42" s="499"/>
      <c r="AE42" s="500"/>
      <c r="AF42" s="501"/>
      <c r="AG42" s="502"/>
      <c r="AH42" s="502"/>
      <c r="AI42" s="502"/>
      <c r="AJ42" s="503"/>
      <c r="AK42" s="504"/>
      <c r="AL42" s="499"/>
      <c r="AM42" s="499"/>
      <c r="AN42" s="499"/>
      <c r="AO42" s="499"/>
      <c r="AP42" s="499"/>
      <c r="AQ42" s="499"/>
      <c r="AR42" s="499"/>
      <c r="AS42" s="499"/>
      <c r="AT42" s="499"/>
      <c r="AU42" s="499"/>
      <c r="AV42" s="499"/>
      <c r="AW42" s="499"/>
      <c r="AX42" s="499"/>
      <c r="AY42" s="499"/>
      <c r="AZ42" s="553"/>
      <c r="BA42" s="553"/>
      <c r="BB42" s="553"/>
      <c r="BC42" s="553"/>
      <c r="BD42" s="553"/>
      <c r="BE42" s="505"/>
      <c r="BF42" s="505"/>
      <c r="BG42" s="505"/>
      <c r="BH42" s="505"/>
      <c r="BI42" s="506"/>
      <c r="BJ42" s="450"/>
      <c r="BK42" s="450"/>
      <c r="BL42" s="450"/>
      <c r="BM42" s="450"/>
      <c r="BN42" s="450"/>
      <c r="BO42" s="536"/>
      <c r="BP42" s="536"/>
      <c r="BQ42" s="494">
        <v>36</v>
      </c>
      <c r="BR42" s="507"/>
      <c r="BS42" s="495"/>
      <c r="BT42" s="496"/>
      <c r="BU42" s="496"/>
      <c r="BV42" s="496"/>
      <c r="BW42" s="496"/>
      <c r="BX42" s="496"/>
      <c r="BY42" s="496"/>
      <c r="BZ42" s="496"/>
      <c r="CA42" s="496"/>
      <c r="CB42" s="496"/>
      <c r="CC42" s="496"/>
      <c r="CD42" s="496"/>
      <c r="CE42" s="496"/>
      <c r="CF42" s="496"/>
      <c r="CG42" s="497"/>
      <c r="CH42" s="508"/>
      <c r="CI42" s="502"/>
      <c r="CJ42" s="502"/>
      <c r="CK42" s="502"/>
      <c r="CL42" s="509"/>
      <c r="CM42" s="508"/>
      <c r="CN42" s="502"/>
      <c r="CO42" s="502"/>
      <c r="CP42" s="502"/>
      <c r="CQ42" s="509"/>
      <c r="CR42" s="508"/>
      <c r="CS42" s="502"/>
      <c r="CT42" s="502"/>
      <c r="CU42" s="502"/>
      <c r="CV42" s="509"/>
      <c r="CW42" s="508"/>
      <c r="CX42" s="502"/>
      <c r="CY42" s="502"/>
      <c r="CZ42" s="502"/>
      <c r="DA42" s="509"/>
      <c r="DB42" s="508"/>
      <c r="DC42" s="502"/>
      <c r="DD42" s="502"/>
      <c r="DE42" s="502"/>
      <c r="DF42" s="509"/>
      <c r="DG42" s="508"/>
      <c r="DH42" s="502"/>
      <c r="DI42" s="502"/>
      <c r="DJ42" s="502"/>
      <c r="DK42" s="509"/>
      <c r="DL42" s="508"/>
      <c r="DM42" s="502"/>
      <c r="DN42" s="502"/>
      <c r="DO42" s="502"/>
      <c r="DP42" s="509"/>
      <c r="DQ42" s="508"/>
      <c r="DR42" s="502"/>
      <c r="DS42" s="502"/>
      <c r="DT42" s="502"/>
      <c r="DU42" s="509"/>
      <c r="DV42" s="495"/>
      <c r="DW42" s="496"/>
      <c r="DX42" s="496"/>
      <c r="DY42" s="496"/>
      <c r="DZ42" s="510"/>
      <c r="EA42" s="443"/>
    </row>
    <row r="43" spans="1:131" ht="26.25" customHeight="1" x14ac:dyDescent="0.15">
      <c r="A43" s="494">
        <v>16</v>
      </c>
      <c r="B43" s="495"/>
      <c r="C43" s="496"/>
      <c r="D43" s="496"/>
      <c r="E43" s="496"/>
      <c r="F43" s="496"/>
      <c r="G43" s="496"/>
      <c r="H43" s="496"/>
      <c r="I43" s="496"/>
      <c r="J43" s="496"/>
      <c r="K43" s="496"/>
      <c r="L43" s="496"/>
      <c r="M43" s="496"/>
      <c r="N43" s="496"/>
      <c r="O43" s="496"/>
      <c r="P43" s="497"/>
      <c r="Q43" s="498"/>
      <c r="R43" s="499"/>
      <c r="S43" s="499"/>
      <c r="T43" s="499"/>
      <c r="U43" s="499"/>
      <c r="V43" s="499"/>
      <c r="W43" s="499"/>
      <c r="X43" s="499"/>
      <c r="Y43" s="499"/>
      <c r="Z43" s="499"/>
      <c r="AA43" s="499"/>
      <c r="AB43" s="499"/>
      <c r="AC43" s="499"/>
      <c r="AD43" s="499"/>
      <c r="AE43" s="500"/>
      <c r="AF43" s="501"/>
      <c r="AG43" s="502"/>
      <c r="AH43" s="502"/>
      <c r="AI43" s="502"/>
      <c r="AJ43" s="503"/>
      <c r="AK43" s="504"/>
      <c r="AL43" s="499"/>
      <c r="AM43" s="499"/>
      <c r="AN43" s="499"/>
      <c r="AO43" s="499"/>
      <c r="AP43" s="499"/>
      <c r="AQ43" s="499"/>
      <c r="AR43" s="499"/>
      <c r="AS43" s="499"/>
      <c r="AT43" s="499"/>
      <c r="AU43" s="499"/>
      <c r="AV43" s="499"/>
      <c r="AW43" s="499"/>
      <c r="AX43" s="499"/>
      <c r="AY43" s="499"/>
      <c r="AZ43" s="553"/>
      <c r="BA43" s="553"/>
      <c r="BB43" s="553"/>
      <c r="BC43" s="553"/>
      <c r="BD43" s="553"/>
      <c r="BE43" s="505"/>
      <c r="BF43" s="505"/>
      <c r="BG43" s="505"/>
      <c r="BH43" s="505"/>
      <c r="BI43" s="506"/>
      <c r="BJ43" s="450"/>
      <c r="BK43" s="450"/>
      <c r="BL43" s="450"/>
      <c r="BM43" s="450"/>
      <c r="BN43" s="450"/>
      <c r="BO43" s="536"/>
      <c r="BP43" s="536"/>
      <c r="BQ43" s="494">
        <v>37</v>
      </c>
      <c r="BR43" s="507"/>
      <c r="BS43" s="495"/>
      <c r="BT43" s="496"/>
      <c r="BU43" s="496"/>
      <c r="BV43" s="496"/>
      <c r="BW43" s="496"/>
      <c r="BX43" s="496"/>
      <c r="BY43" s="496"/>
      <c r="BZ43" s="496"/>
      <c r="CA43" s="496"/>
      <c r="CB43" s="496"/>
      <c r="CC43" s="496"/>
      <c r="CD43" s="496"/>
      <c r="CE43" s="496"/>
      <c r="CF43" s="496"/>
      <c r="CG43" s="497"/>
      <c r="CH43" s="508"/>
      <c r="CI43" s="502"/>
      <c r="CJ43" s="502"/>
      <c r="CK43" s="502"/>
      <c r="CL43" s="509"/>
      <c r="CM43" s="508"/>
      <c r="CN43" s="502"/>
      <c r="CO43" s="502"/>
      <c r="CP43" s="502"/>
      <c r="CQ43" s="509"/>
      <c r="CR43" s="508"/>
      <c r="CS43" s="502"/>
      <c r="CT43" s="502"/>
      <c r="CU43" s="502"/>
      <c r="CV43" s="509"/>
      <c r="CW43" s="508"/>
      <c r="CX43" s="502"/>
      <c r="CY43" s="502"/>
      <c r="CZ43" s="502"/>
      <c r="DA43" s="509"/>
      <c r="DB43" s="508"/>
      <c r="DC43" s="502"/>
      <c r="DD43" s="502"/>
      <c r="DE43" s="502"/>
      <c r="DF43" s="509"/>
      <c r="DG43" s="508"/>
      <c r="DH43" s="502"/>
      <c r="DI43" s="502"/>
      <c r="DJ43" s="502"/>
      <c r="DK43" s="509"/>
      <c r="DL43" s="508"/>
      <c r="DM43" s="502"/>
      <c r="DN43" s="502"/>
      <c r="DO43" s="502"/>
      <c r="DP43" s="509"/>
      <c r="DQ43" s="508"/>
      <c r="DR43" s="502"/>
      <c r="DS43" s="502"/>
      <c r="DT43" s="502"/>
      <c r="DU43" s="509"/>
      <c r="DV43" s="495"/>
      <c r="DW43" s="496"/>
      <c r="DX43" s="496"/>
      <c r="DY43" s="496"/>
      <c r="DZ43" s="510"/>
      <c r="EA43" s="443"/>
    </row>
    <row r="44" spans="1:131" ht="26.25" customHeight="1" x14ac:dyDescent="0.15">
      <c r="A44" s="494">
        <v>17</v>
      </c>
      <c r="B44" s="495"/>
      <c r="C44" s="496"/>
      <c r="D44" s="496"/>
      <c r="E44" s="496"/>
      <c r="F44" s="496"/>
      <c r="G44" s="496"/>
      <c r="H44" s="496"/>
      <c r="I44" s="496"/>
      <c r="J44" s="496"/>
      <c r="K44" s="496"/>
      <c r="L44" s="496"/>
      <c r="M44" s="496"/>
      <c r="N44" s="496"/>
      <c r="O44" s="496"/>
      <c r="P44" s="497"/>
      <c r="Q44" s="498"/>
      <c r="R44" s="499"/>
      <c r="S44" s="499"/>
      <c r="T44" s="499"/>
      <c r="U44" s="499"/>
      <c r="V44" s="499"/>
      <c r="W44" s="499"/>
      <c r="X44" s="499"/>
      <c r="Y44" s="499"/>
      <c r="Z44" s="499"/>
      <c r="AA44" s="499"/>
      <c r="AB44" s="499"/>
      <c r="AC44" s="499"/>
      <c r="AD44" s="499"/>
      <c r="AE44" s="500"/>
      <c r="AF44" s="501"/>
      <c r="AG44" s="502"/>
      <c r="AH44" s="502"/>
      <c r="AI44" s="502"/>
      <c r="AJ44" s="503"/>
      <c r="AK44" s="504"/>
      <c r="AL44" s="499"/>
      <c r="AM44" s="499"/>
      <c r="AN44" s="499"/>
      <c r="AO44" s="499"/>
      <c r="AP44" s="499"/>
      <c r="AQ44" s="499"/>
      <c r="AR44" s="499"/>
      <c r="AS44" s="499"/>
      <c r="AT44" s="499"/>
      <c r="AU44" s="499"/>
      <c r="AV44" s="499"/>
      <c r="AW44" s="499"/>
      <c r="AX44" s="499"/>
      <c r="AY44" s="499"/>
      <c r="AZ44" s="553"/>
      <c r="BA44" s="553"/>
      <c r="BB44" s="553"/>
      <c r="BC44" s="553"/>
      <c r="BD44" s="553"/>
      <c r="BE44" s="505"/>
      <c r="BF44" s="505"/>
      <c r="BG44" s="505"/>
      <c r="BH44" s="505"/>
      <c r="BI44" s="506"/>
      <c r="BJ44" s="450"/>
      <c r="BK44" s="450"/>
      <c r="BL44" s="450"/>
      <c r="BM44" s="450"/>
      <c r="BN44" s="450"/>
      <c r="BO44" s="536"/>
      <c r="BP44" s="536"/>
      <c r="BQ44" s="494">
        <v>38</v>
      </c>
      <c r="BR44" s="507"/>
      <c r="BS44" s="495"/>
      <c r="BT44" s="496"/>
      <c r="BU44" s="496"/>
      <c r="BV44" s="496"/>
      <c r="BW44" s="496"/>
      <c r="BX44" s="496"/>
      <c r="BY44" s="496"/>
      <c r="BZ44" s="496"/>
      <c r="CA44" s="496"/>
      <c r="CB44" s="496"/>
      <c r="CC44" s="496"/>
      <c r="CD44" s="496"/>
      <c r="CE44" s="496"/>
      <c r="CF44" s="496"/>
      <c r="CG44" s="497"/>
      <c r="CH44" s="508"/>
      <c r="CI44" s="502"/>
      <c r="CJ44" s="502"/>
      <c r="CK44" s="502"/>
      <c r="CL44" s="509"/>
      <c r="CM44" s="508"/>
      <c r="CN44" s="502"/>
      <c r="CO44" s="502"/>
      <c r="CP44" s="502"/>
      <c r="CQ44" s="509"/>
      <c r="CR44" s="508"/>
      <c r="CS44" s="502"/>
      <c r="CT44" s="502"/>
      <c r="CU44" s="502"/>
      <c r="CV44" s="509"/>
      <c r="CW44" s="508"/>
      <c r="CX44" s="502"/>
      <c r="CY44" s="502"/>
      <c r="CZ44" s="502"/>
      <c r="DA44" s="509"/>
      <c r="DB44" s="508"/>
      <c r="DC44" s="502"/>
      <c r="DD44" s="502"/>
      <c r="DE44" s="502"/>
      <c r="DF44" s="509"/>
      <c r="DG44" s="508"/>
      <c r="DH44" s="502"/>
      <c r="DI44" s="502"/>
      <c r="DJ44" s="502"/>
      <c r="DK44" s="509"/>
      <c r="DL44" s="508"/>
      <c r="DM44" s="502"/>
      <c r="DN44" s="502"/>
      <c r="DO44" s="502"/>
      <c r="DP44" s="509"/>
      <c r="DQ44" s="508"/>
      <c r="DR44" s="502"/>
      <c r="DS44" s="502"/>
      <c r="DT44" s="502"/>
      <c r="DU44" s="509"/>
      <c r="DV44" s="495"/>
      <c r="DW44" s="496"/>
      <c r="DX44" s="496"/>
      <c r="DY44" s="496"/>
      <c r="DZ44" s="510"/>
      <c r="EA44" s="443"/>
    </row>
    <row r="45" spans="1:131" ht="26.25" customHeight="1" x14ac:dyDescent="0.15">
      <c r="A45" s="494">
        <v>18</v>
      </c>
      <c r="B45" s="495"/>
      <c r="C45" s="496"/>
      <c r="D45" s="496"/>
      <c r="E45" s="496"/>
      <c r="F45" s="496"/>
      <c r="G45" s="496"/>
      <c r="H45" s="496"/>
      <c r="I45" s="496"/>
      <c r="J45" s="496"/>
      <c r="K45" s="496"/>
      <c r="L45" s="496"/>
      <c r="M45" s="496"/>
      <c r="N45" s="496"/>
      <c r="O45" s="496"/>
      <c r="P45" s="497"/>
      <c r="Q45" s="498"/>
      <c r="R45" s="499"/>
      <c r="S45" s="499"/>
      <c r="T45" s="499"/>
      <c r="U45" s="499"/>
      <c r="V45" s="499"/>
      <c r="W45" s="499"/>
      <c r="X45" s="499"/>
      <c r="Y45" s="499"/>
      <c r="Z45" s="499"/>
      <c r="AA45" s="499"/>
      <c r="AB45" s="499"/>
      <c r="AC45" s="499"/>
      <c r="AD45" s="499"/>
      <c r="AE45" s="500"/>
      <c r="AF45" s="501"/>
      <c r="AG45" s="502"/>
      <c r="AH45" s="502"/>
      <c r="AI45" s="502"/>
      <c r="AJ45" s="503"/>
      <c r="AK45" s="504"/>
      <c r="AL45" s="499"/>
      <c r="AM45" s="499"/>
      <c r="AN45" s="499"/>
      <c r="AO45" s="499"/>
      <c r="AP45" s="499"/>
      <c r="AQ45" s="499"/>
      <c r="AR45" s="499"/>
      <c r="AS45" s="499"/>
      <c r="AT45" s="499"/>
      <c r="AU45" s="499"/>
      <c r="AV45" s="499"/>
      <c r="AW45" s="499"/>
      <c r="AX45" s="499"/>
      <c r="AY45" s="499"/>
      <c r="AZ45" s="553"/>
      <c r="BA45" s="553"/>
      <c r="BB45" s="553"/>
      <c r="BC45" s="553"/>
      <c r="BD45" s="553"/>
      <c r="BE45" s="505"/>
      <c r="BF45" s="505"/>
      <c r="BG45" s="505"/>
      <c r="BH45" s="505"/>
      <c r="BI45" s="506"/>
      <c r="BJ45" s="450"/>
      <c r="BK45" s="450"/>
      <c r="BL45" s="450"/>
      <c r="BM45" s="450"/>
      <c r="BN45" s="450"/>
      <c r="BO45" s="536"/>
      <c r="BP45" s="536"/>
      <c r="BQ45" s="494">
        <v>39</v>
      </c>
      <c r="BR45" s="507"/>
      <c r="BS45" s="495"/>
      <c r="BT45" s="496"/>
      <c r="BU45" s="496"/>
      <c r="BV45" s="496"/>
      <c r="BW45" s="496"/>
      <c r="BX45" s="496"/>
      <c r="BY45" s="496"/>
      <c r="BZ45" s="496"/>
      <c r="CA45" s="496"/>
      <c r="CB45" s="496"/>
      <c r="CC45" s="496"/>
      <c r="CD45" s="496"/>
      <c r="CE45" s="496"/>
      <c r="CF45" s="496"/>
      <c r="CG45" s="497"/>
      <c r="CH45" s="508"/>
      <c r="CI45" s="502"/>
      <c r="CJ45" s="502"/>
      <c r="CK45" s="502"/>
      <c r="CL45" s="509"/>
      <c r="CM45" s="508"/>
      <c r="CN45" s="502"/>
      <c r="CO45" s="502"/>
      <c r="CP45" s="502"/>
      <c r="CQ45" s="509"/>
      <c r="CR45" s="508"/>
      <c r="CS45" s="502"/>
      <c r="CT45" s="502"/>
      <c r="CU45" s="502"/>
      <c r="CV45" s="509"/>
      <c r="CW45" s="508"/>
      <c r="CX45" s="502"/>
      <c r="CY45" s="502"/>
      <c r="CZ45" s="502"/>
      <c r="DA45" s="509"/>
      <c r="DB45" s="508"/>
      <c r="DC45" s="502"/>
      <c r="DD45" s="502"/>
      <c r="DE45" s="502"/>
      <c r="DF45" s="509"/>
      <c r="DG45" s="508"/>
      <c r="DH45" s="502"/>
      <c r="DI45" s="502"/>
      <c r="DJ45" s="502"/>
      <c r="DK45" s="509"/>
      <c r="DL45" s="508"/>
      <c r="DM45" s="502"/>
      <c r="DN45" s="502"/>
      <c r="DO45" s="502"/>
      <c r="DP45" s="509"/>
      <c r="DQ45" s="508"/>
      <c r="DR45" s="502"/>
      <c r="DS45" s="502"/>
      <c r="DT45" s="502"/>
      <c r="DU45" s="509"/>
      <c r="DV45" s="495"/>
      <c r="DW45" s="496"/>
      <c r="DX45" s="496"/>
      <c r="DY45" s="496"/>
      <c r="DZ45" s="510"/>
      <c r="EA45" s="443"/>
    </row>
    <row r="46" spans="1:131" ht="26.25" customHeight="1" x14ac:dyDescent="0.15">
      <c r="A46" s="494">
        <v>19</v>
      </c>
      <c r="B46" s="495"/>
      <c r="C46" s="496"/>
      <c r="D46" s="496"/>
      <c r="E46" s="496"/>
      <c r="F46" s="496"/>
      <c r="G46" s="496"/>
      <c r="H46" s="496"/>
      <c r="I46" s="496"/>
      <c r="J46" s="496"/>
      <c r="K46" s="496"/>
      <c r="L46" s="496"/>
      <c r="M46" s="496"/>
      <c r="N46" s="496"/>
      <c r="O46" s="496"/>
      <c r="P46" s="497"/>
      <c r="Q46" s="498"/>
      <c r="R46" s="499"/>
      <c r="S46" s="499"/>
      <c r="T46" s="499"/>
      <c r="U46" s="499"/>
      <c r="V46" s="499"/>
      <c r="W46" s="499"/>
      <c r="X46" s="499"/>
      <c r="Y46" s="499"/>
      <c r="Z46" s="499"/>
      <c r="AA46" s="499"/>
      <c r="AB46" s="499"/>
      <c r="AC46" s="499"/>
      <c r="AD46" s="499"/>
      <c r="AE46" s="500"/>
      <c r="AF46" s="501"/>
      <c r="AG46" s="502"/>
      <c r="AH46" s="502"/>
      <c r="AI46" s="502"/>
      <c r="AJ46" s="503"/>
      <c r="AK46" s="504"/>
      <c r="AL46" s="499"/>
      <c r="AM46" s="499"/>
      <c r="AN46" s="499"/>
      <c r="AO46" s="499"/>
      <c r="AP46" s="499"/>
      <c r="AQ46" s="499"/>
      <c r="AR46" s="499"/>
      <c r="AS46" s="499"/>
      <c r="AT46" s="499"/>
      <c r="AU46" s="499"/>
      <c r="AV46" s="499"/>
      <c r="AW46" s="499"/>
      <c r="AX46" s="499"/>
      <c r="AY46" s="499"/>
      <c r="AZ46" s="553"/>
      <c r="BA46" s="553"/>
      <c r="BB46" s="553"/>
      <c r="BC46" s="553"/>
      <c r="BD46" s="553"/>
      <c r="BE46" s="505"/>
      <c r="BF46" s="505"/>
      <c r="BG46" s="505"/>
      <c r="BH46" s="505"/>
      <c r="BI46" s="506"/>
      <c r="BJ46" s="450"/>
      <c r="BK46" s="450"/>
      <c r="BL46" s="450"/>
      <c r="BM46" s="450"/>
      <c r="BN46" s="450"/>
      <c r="BO46" s="536"/>
      <c r="BP46" s="536"/>
      <c r="BQ46" s="494">
        <v>40</v>
      </c>
      <c r="BR46" s="507"/>
      <c r="BS46" s="495"/>
      <c r="BT46" s="496"/>
      <c r="BU46" s="496"/>
      <c r="BV46" s="496"/>
      <c r="BW46" s="496"/>
      <c r="BX46" s="496"/>
      <c r="BY46" s="496"/>
      <c r="BZ46" s="496"/>
      <c r="CA46" s="496"/>
      <c r="CB46" s="496"/>
      <c r="CC46" s="496"/>
      <c r="CD46" s="496"/>
      <c r="CE46" s="496"/>
      <c r="CF46" s="496"/>
      <c r="CG46" s="497"/>
      <c r="CH46" s="508"/>
      <c r="CI46" s="502"/>
      <c r="CJ46" s="502"/>
      <c r="CK46" s="502"/>
      <c r="CL46" s="509"/>
      <c r="CM46" s="508"/>
      <c r="CN46" s="502"/>
      <c r="CO46" s="502"/>
      <c r="CP46" s="502"/>
      <c r="CQ46" s="509"/>
      <c r="CR46" s="508"/>
      <c r="CS46" s="502"/>
      <c r="CT46" s="502"/>
      <c r="CU46" s="502"/>
      <c r="CV46" s="509"/>
      <c r="CW46" s="508"/>
      <c r="CX46" s="502"/>
      <c r="CY46" s="502"/>
      <c r="CZ46" s="502"/>
      <c r="DA46" s="509"/>
      <c r="DB46" s="508"/>
      <c r="DC46" s="502"/>
      <c r="DD46" s="502"/>
      <c r="DE46" s="502"/>
      <c r="DF46" s="509"/>
      <c r="DG46" s="508"/>
      <c r="DH46" s="502"/>
      <c r="DI46" s="502"/>
      <c r="DJ46" s="502"/>
      <c r="DK46" s="509"/>
      <c r="DL46" s="508"/>
      <c r="DM46" s="502"/>
      <c r="DN46" s="502"/>
      <c r="DO46" s="502"/>
      <c r="DP46" s="509"/>
      <c r="DQ46" s="508"/>
      <c r="DR46" s="502"/>
      <c r="DS46" s="502"/>
      <c r="DT46" s="502"/>
      <c r="DU46" s="509"/>
      <c r="DV46" s="495"/>
      <c r="DW46" s="496"/>
      <c r="DX46" s="496"/>
      <c r="DY46" s="496"/>
      <c r="DZ46" s="510"/>
      <c r="EA46" s="443"/>
    </row>
    <row r="47" spans="1:131" ht="26.25" customHeight="1" x14ac:dyDescent="0.15">
      <c r="A47" s="494">
        <v>20</v>
      </c>
      <c r="B47" s="495"/>
      <c r="C47" s="496"/>
      <c r="D47" s="496"/>
      <c r="E47" s="496"/>
      <c r="F47" s="496"/>
      <c r="G47" s="496"/>
      <c r="H47" s="496"/>
      <c r="I47" s="496"/>
      <c r="J47" s="496"/>
      <c r="K47" s="496"/>
      <c r="L47" s="496"/>
      <c r="M47" s="496"/>
      <c r="N47" s="496"/>
      <c r="O47" s="496"/>
      <c r="P47" s="497"/>
      <c r="Q47" s="498"/>
      <c r="R47" s="499"/>
      <c r="S47" s="499"/>
      <c r="T47" s="499"/>
      <c r="U47" s="499"/>
      <c r="V47" s="499"/>
      <c r="W47" s="499"/>
      <c r="X47" s="499"/>
      <c r="Y47" s="499"/>
      <c r="Z47" s="499"/>
      <c r="AA47" s="499"/>
      <c r="AB47" s="499"/>
      <c r="AC47" s="499"/>
      <c r="AD47" s="499"/>
      <c r="AE47" s="500"/>
      <c r="AF47" s="501"/>
      <c r="AG47" s="502"/>
      <c r="AH47" s="502"/>
      <c r="AI47" s="502"/>
      <c r="AJ47" s="503"/>
      <c r="AK47" s="504"/>
      <c r="AL47" s="499"/>
      <c r="AM47" s="499"/>
      <c r="AN47" s="499"/>
      <c r="AO47" s="499"/>
      <c r="AP47" s="499"/>
      <c r="AQ47" s="499"/>
      <c r="AR47" s="499"/>
      <c r="AS47" s="499"/>
      <c r="AT47" s="499"/>
      <c r="AU47" s="499"/>
      <c r="AV47" s="499"/>
      <c r="AW47" s="499"/>
      <c r="AX47" s="499"/>
      <c r="AY47" s="499"/>
      <c r="AZ47" s="553"/>
      <c r="BA47" s="553"/>
      <c r="BB47" s="553"/>
      <c r="BC47" s="553"/>
      <c r="BD47" s="553"/>
      <c r="BE47" s="505"/>
      <c r="BF47" s="505"/>
      <c r="BG47" s="505"/>
      <c r="BH47" s="505"/>
      <c r="BI47" s="506"/>
      <c r="BJ47" s="450"/>
      <c r="BK47" s="450"/>
      <c r="BL47" s="450"/>
      <c r="BM47" s="450"/>
      <c r="BN47" s="450"/>
      <c r="BO47" s="536"/>
      <c r="BP47" s="536"/>
      <c r="BQ47" s="494">
        <v>41</v>
      </c>
      <c r="BR47" s="507"/>
      <c r="BS47" s="495"/>
      <c r="BT47" s="496"/>
      <c r="BU47" s="496"/>
      <c r="BV47" s="496"/>
      <c r="BW47" s="496"/>
      <c r="BX47" s="496"/>
      <c r="BY47" s="496"/>
      <c r="BZ47" s="496"/>
      <c r="CA47" s="496"/>
      <c r="CB47" s="496"/>
      <c r="CC47" s="496"/>
      <c r="CD47" s="496"/>
      <c r="CE47" s="496"/>
      <c r="CF47" s="496"/>
      <c r="CG47" s="497"/>
      <c r="CH47" s="508"/>
      <c r="CI47" s="502"/>
      <c r="CJ47" s="502"/>
      <c r="CK47" s="502"/>
      <c r="CL47" s="509"/>
      <c r="CM47" s="508"/>
      <c r="CN47" s="502"/>
      <c r="CO47" s="502"/>
      <c r="CP47" s="502"/>
      <c r="CQ47" s="509"/>
      <c r="CR47" s="508"/>
      <c r="CS47" s="502"/>
      <c r="CT47" s="502"/>
      <c r="CU47" s="502"/>
      <c r="CV47" s="509"/>
      <c r="CW47" s="508"/>
      <c r="CX47" s="502"/>
      <c r="CY47" s="502"/>
      <c r="CZ47" s="502"/>
      <c r="DA47" s="509"/>
      <c r="DB47" s="508"/>
      <c r="DC47" s="502"/>
      <c r="DD47" s="502"/>
      <c r="DE47" s="502"/>
      <c r="DF47" s="509"/>
      <c r="DG47" s="508"/>
      <c r="DH47" s="502"/>
      <c r="DI47" s="502"/>
      <c r="DJ47" s="502"/>
      <c r="DK47" s="509"/>
      <c r="DL47" s="508"/>
      <c r="DM47" s="502"/>
      <c r="DN47" s="502"/>
      <c r="DO47" s="502"/>
      <c r="DP47" s="509"/>
      <c r="DQ47" s="508"/>
      <c r="DR47" s="502"/>
      <c r="DS47" s="502"/>
      <c r="DT47" s="502"/>
      <c r="DU47" s="509"/>
      <c r="DV47" s="495"/>
      <c r="DW47" s="496"/>
      <c r="DX47" s="496"/>
      <c r="DY47" s="496"/>
      <c r="DZ47" s="510"/>
      <c r="EA47" s="443"/>
    </row>
    <row r="48" spans="1:131" ht="26.25" customHeight="1" x14ac:dyDescent="0.15">
      <c r="A48" s="494">
        <v>21</v>
      </c>
      <c r="B48" s="495"/>
      <c r="C48" s="496"/>
      <c r="D48" s="496"/>
      <c r="E48" s="496"/>
      <c r="F48" s="496"/>
      <c r="G48" s="496"/>
      <c r="H48" s="496"/>
      <c r="I48" s="496"/>
      <c r="J48" s="496"/>
      <c r="K48" s="496"/>
      <c r="L48" s="496"/>
      <c r="M48" s="496"/>
      <c r="N48" s="496"/>
      <c r="O48" s="496"/>
      <c r="P48" s="497"/>
      <c r="Q48" s="498"/>
      <c r="R48" s="499"/>
      <c r="S48" s="499"/>
      <c r="T48" s="499"/>
      <c r="U48" s="499"/>
      <c r="V48" s="499"/>
      <c r="W48" s="499"/>
      <c r="X48" s="499"/>
      <c r="Y48" s="499"/>
      <c r="Z48" s="499"/>
      <c r="AA48" s="499"/>
      <c r="AB48" s="499"/>
      <c r="AC48" s="499"/>
      <c r="AD48" s="499"/>
      <c r="AE48" s="500"/>
      <c r="AF48" s="501"/>
      <c r="AG48" s="502"/>
      <c r="AH48" s="502"/>
      <c r="AI48" s="502"/>
      <c r="AJ48" s="503"/>
      <c r="AK48" s="504"/>
      <c r="AL48" s="499"/>
      <c r="AM48" s="499"/>
      <c r="AN48" s="499"/>
      <c r="AO48" s="499"/>
      <c r="AP48" s="499"/>
      <c r="AQ48" s="499"/>
      <c r="AR48" s="499"/>
      <c r="AS48" s="499"/>
      <c r="AT48" s="499"/>
      <c r="AU48" s="499"/>
      <c r="AV48" s="499"/>
      <c r="AW48" s="499"/>
      <c r="AX48" s="499"/>
      <c r="AY48" s="499"/>
      <c r="AZ48" s="553"/>
      <c r="BA48" s="553"/>
      <c r="BB48" s="553"/>
      <c r="BC48" s="553"/>
      <c r="BD48" s="553"/>
      <c r="BE48" s="505"/>
      <c r="BF48" s="505"/>
      <c r="BG48" s="505"/>
      <c r="BH48" s="505"/>
      <c r="BI48" s="506"/>
      <c r="BJ48" s="450"/>
      <c r="BK48" s="450"/>
      <c r="BL48" s="450"/>
      <c r="BM48" s="450"/>
      <c r="BN48" s="450"/>
      <c r="BO48" s="536"/>
      <c r="BP48" s="536"/>
      <c r="BQ48" s="494">
        <v>42</v>
      </c>
      <c r="BR48" s="507"/>
      <c r="BS48" s="495"/>
      <c r="BT48" s="496"/>
      <c r="BU48" s="496"/>
      <c r="BV48" s="496"/>
      <c r="BW48" s="496"/>
      <c r="BX48" s="496"/>
      <c r="BY48" s="496"/>
      <c r="BZ48" s="496"/>
      <c r="CA48" s="496"/>
      <c r="CB48" s="496"/>
      <c r="CC48" s="496"/>
      <c r="CD48" s="496"/>
      <c r="CE48" s="496"/>
      <c r="CF48" s="496"/>
      <c r="CG48" s="497"/>
      <c r="CH48" s="508"/>
      <c r="CI48" s="502"/>
      <c r="CJ48" s="502"/>
      <c r="CK48" s="502"/>
      <c r="CL48" s="509"/>
      <c r="CM48" s="508"/>
      <c r="CN48" s="502"/>
      <c r="CO48" s="502"/>
      <c r="CP48" s="502"/>
      <c r="CQ48" s="509"/>
      <c r="CR48" s="508"/>
      <c r="CS48" s="502"/>
      <c r="CT48" s="502"/>
      <c r="CU48" s="502"/>
      <c r="CV48" s="509"/>
      <c r="CW48" s="508"/>
      <c r="CX48" s="502"/>
      <c r="CY48" s="502"/>
      <c r="CZ48" s="502"/>
      <c r="DA48" s="509"/>
      <c r="DB48" s="508"/>
      <c r="DC48" s="502"/>
      <c r="DD48" s="502"/>
      <c r="DE48" s="502"/>
      <c r="DF48" s="509"/>
      <c r="DG48" s="508"/>
      <c r="DH48" s="502"/>
      <c r="DI48" s="502"/>
      <c r="DJ48" s="502"/>
      <c r="DK48" s="509"/>
      <c r="DL48" s="508"/>
      <c r="DM48" s="502"/>
      <c r="DN48" s="502"/>
      <c r="DO48" s="502"/>
      <c r="DP48" s="509"/>
      <c r="DQ48" s="508"/>
      <c r="DR48" s="502"/>
      <c r="DS48" s="502"/>
      <c r="DT48" s="502"/>
      <c r="DU48" s="509"/>
      <c r="DV48" s="495"/>
      <c r="DW48" s="496"/>
      <c r="DX48" s="496"/>
      <c r="DY48" s="496"/>
      <c r="DZ48" s="510"/>
      <c r="EA48" s="443"/>
    </row>
    <row r="49" spans="1:131" ht="26.25" customHeight="1" x14ac:dyDescent="0.15">
      <c r="A49" s="494">
        <v>22</v>
      </c>
      <c r="B49" s="495"/>
      <c r="C49" s="496"/>
      <c r="D49" s="496"/>
      <c r="E49" s="496"/>
      <c r="F49" s="496"/>
      <c r="G49" s="496"/>
      <c r="H49" s="496"/>
      <c r="I49" s="496"/>
      <c r="J49" s="496"/>
      <c r="K49" s="496"/>
      <c r="L49" s="496"/>
      <c r="M49" s="496"/>
      <c r="N49" s="496"/>
      <c r="O49" s="496"/>
      <c r="P49" s="497"/>
      <c r="Q49" s="498"/>
      <c r="R49" s="499"/>
      <c r="S49" s="499"/>
      <c r="T49" s="499"/>
      <c r="U49" s="499"/>
      <c r="V49" s="499"/>
      <c r="W49" s="499"/>
      <c r="X49" s="499"/>
      <c r="Y49" s="499"/>
      <c r="Z49" s="499"/>
      <c r="AA49" s="499"/>
      <c r="AB49" s="499"/>
      <c r="AC49" s="499"/>
      <c r="AD49" s="499"/>
      <c r="AE49" s="500"/>
      <c r="AF49" s="501"/>
      <c r="AG49" s="502"/>
      <c r="AH49" s="502"/>
      <c r="AI49" s="502"/>
      <c r="AJ49" s="503"/>
      <c r="AK49" s="504"/>
      <c r="AL49" s="499"/>
      <c r="AM49" s="499"/>
      <c r="AN49" s="499"/>
      <c r="AO49" s="499"/>
      <c r="AP49" s="499"/>
      <c r="AQ49" s="499"/>
      <c r="AR49" s="499"/>
      <c r="AS49" s="499"/>
      <c r="AT49" s="499"/>
      <c r="AU49" s="499"/>
      <c r="AV49" s="499"/>
      <c r="AW49" s="499"/>
      <c r="AX49" s="499"/>
      <c r="AY49" s="499"/>
      <c r="AZ49" s="553"/>
      <c r="BA49" s="553"/>
      <c r="BB49" s="553"/>
      <c r="BC49" s="553"/>
      <c r="BD49" s="553"/>
      <c r="BE49" s="505"/>
      <c r="BF49" s="505"/>
      <c r="BG49" s="505"/>
      <c r="BH49" s="505"/>
      <c r="BI49" s="506"/>
      <c r="BJ49" s="450"/>
      <c r="BK49" s="450"/>
      <c r="BL49" s="450"/>
      <c r="BM49" s="450"/>
      <c r="BN49" s="450"/>
      <c r="BO49" s="536"/>
      <c r="BP49" s="536"/>
      <c r="BQ49" s="494">
        <v>43</v>
      </c>
      <c r="BR49" s="507"/>
      <c r="BS49" s="495"/>
      <c r="BT49" s="496"/>
      <c r="BU49" s="496"/>
      <c r="BV49" s="496"/>
      <c r="BW49" s="496"/>
      <c r="BX49" s="496"/>
      <c r="BY49" s="496"/>
      <c r="BZ49" s="496"/>
      <c r="CA49" s="496"/>
      <c r="CB49" s="496"/>
      <c r="CC49" s="496"/>
      <c r="CD49" s="496"/>
      <c r="CE49" s="496"/>
      <c r="CF49" s="496"/>
      <c r="CG49" s="497"/>
      <c r="CH49" s="508"/>
      <c r="CI49" s="502"/>
      <c r="CJ49" s="502"/>
      <c r="CK49" s="502"/>
      <c r="CL49" s="509"/>
      <c r="CM49" s="508"/>
      <c r="CN49" s="502"/>
      <c r="CO49" s="502"/>
      <c r="CP49" s="502"/>
      <c r="CQ49" s="509"/>
      <c r="CR49" s="508"/>
      <c r="CS49" s="502"/>
      <c r="CT49" s="502"/>
      <c r="CU49" s="502"/>
      <c r="CV49" s="509"/>
      <c r="CW49" s="508"/>
      <c r="CX49" s="502"/>
      <c r="CY49" s="502"/>
      <c r="CZ49" s="502"/>
      <c r="DA49" s="509"/>
      <c r="DB49" s="508"/>
      <c r="DC49" s="502"/>
      <c r="DD49" s="502"/>
      <c r="DE49" s="502"/>
      <c r="DF49" s="509"/>
      <c r="DG49" s="508"/>
      <c r="DH49" s="502"/>
      <c r="DI49" s="502"/>
      <c r="DJ49" s="502"/>
      <c r="DK49" s="509"/>
      <c r="DL49" s="508"/>
      <c r="DM49" s="502"/>
      <c r="DN49" s="502"/>
      <c r="DO49" s="502"/>
      <c r="DP49" s="509"/>
      <c r="DQ49" s="508"/>
      <c r="DR49" s="502"/>
      <c r="DS49" s="502"/>
      <c r="DT49" s="502"/>
      <c r="DU49" s="509"/>
      <c r="DV49" s="495"/>
      <c r="DW49" s="496"/>
      <c r="DX49" s="496"/>
      <c r="DY49" s="496"/>
      <c r="DZ49" s="510"/>
      <c r="EA49" s="443"/>
    </row>
    <row r="50" spans="1:131" ht="26.25" customHeight="1" x14ac:dyDescent="0.15">
      <c r="A50" s="494">
        <v>23</v>
      </c>
      <c r="B50" s="495"/>
      <c r="C50" s="496"/>
      <c r="D50" s="496"/>
      <c r="E50" s="496"/>
      <c r="F50" s="496"/>
      <c r="G50" s="496"/>
      <c r="H50" s="496"/>
      <c r="I50" s="496"/>
      <c r="J50" s="496"/>
      <c r="K50" s="496"/>
      <c r="L50" s="496"/>
      <c r="M50" s="496"/>
      <c r="N50" s="496"/>
      <c r="O50" s="496"/>
      <c r="P50" s="497"/>
      <c r="Q50" s="554"/>
      <c r="R50" s="555"/>
      <c r="S50" s="555"/>
      <c r="T50" s="555"/>
      <c r="U50" s="555"/>
      <c r="V50" s="555"/>
      <c r="W50" s="555"/>
      <c r="X50" s="555"/>
      <c r="Y50" s="555"/>
      <c r="Z50" s="555"/>
      <c r="AA50" s="555"/>
      <c r="AB50" s="555"/>
      <c r="AC50" s="555"/>
      <c r="AD50" s="555"/>
      <c r="AE50" s="556"/>
      <c r="AF50" s="501"/>
      <c r="AG50" s="502"/>
      <c r="AH50" s="502"/>
      <c r="AI50" s="502"/>
      <c r="AJ50" s="503"/>
      <c r="AK50" s="557"/>
      <c r="AL50" s="555"/>
      <c r="AM50" s="555"/>
      <c r="AN50" s="555"/>
      <c r="AO50" s="555"/>
      <c r="AP50" s="555"/>
      <c r="AQ50" s="555"/>
      <c r="AR50" s="555"/>
      <c r="AS50" s="555"/>
      <c r="AT50" s="555"/>
      <c r="AU50" s="555"/>
      <c r="AV50" s="555"/>
      <c r="AW50" s="555"/>
      <c r="AX50" s="555"/>
      <c r="AY50" s="555"/>
      <c r="AZ50" s="558"/>
      <c r="BA50" s="558"/>
      <c r="BB50" s="558"/>
      <c r="BC50" s="558"/>
      <c r="BD50" s="558"/>
      <c r="BE50" s="505"/>
      <c r="BF50" s="505"/>
      <c r="BG50" s="505"/>
      <c r="BH50" s="505"/>
      <c r="BI50" s="506"/>
      <c r="BJ50" s="450"/>
      <c r="BK50" s="450"/>
      <c r="BL50" s="450"/>
      <c r="BM50" s="450"/>
      <c r="BN50" s="450"/>
      <c r="BO50" s="536"/>
      <c r="BP50" s="536"/>
      <c r="BQ50" s="494">
        <v>44</v>
      </c>
      <c r="BR50" s="507"/>
      <c r="BS50" s="495"/>
      <c r="BT50" s="496"/>
      <c r="BU50" s="496"/>
      <c r="BV50" s="496"/>
      <c r="BW50" s="496"/>
      <c r="BX50" s="496"/>
      <c r="BY50" s="496"/>
      <c r="BZ50" s="496"/>
      <c r="CA50" s="496"/>
      <c r="CB50" s="496"/>
      <c r="CC50" s="496"/>
      <c r="CD50" s="496"/>
      <c r="CE50" s="496"/>
      <c r="CF50" s="496"/>
      <c r="CG50" s="497"/>
      <c r="CH50" s="508"/>
      <c r="CI50" s="502"/>
      <c r="CJ50" s="502"/>
      <c r="CK50" s="502"/>
      <c r="CL50" s="509"/>
      <c r="CM50" s="508"/>
      <c r="CN50" s="502"/>
      <c r="CO50" s="502"/>
      <c r="CP50" s="502"/>
      <c r="CQ50" s="509"/>
      <c r="CR50" s="508"/>
      <c r="CS50" s="502"/>
      <c r="CT50" s="502"/>
      <c r="CU50" s="502"/>
      <c r="CV50" s="509"/>
      <c r="CW50" s="508"/>
      <c r="CX50" s="502"/>
      <c r="CY50" s="502"/>
      <c r="CZ50" s="502"/>
      <c r="DA50" s="509"/>
      <c r="DB50" s="508"/>
      <c r="DC50" s="502"/>
      <c r="DD50" s="502"/>
      <c r="DE50" s="502"/>
      <c r="DF50" s="509"/>
      <c r="DG50" s="508"/>
      <c r="DH50" s="502"/>
      <c r="DI50" s="502"/>
      <c r="DJ50" s="502"/>
      <c r="DK50" s="509"/>
      <c r="DL50" s="508"/>
      <c r="DM50" s="502"/>
      <c r="DN50" s="502"/>
      <c r="DO50" s="502"/>
      <c r="DP50" s="509"/>
      <c r="DQ50" s="508"/>
      <c r="DR50" s="502"/>
      <c r="DS50" s="502"/>
      <c r="DT50" s="502"/>
      <c r="DU50" s="509"/>
      <c r="DV50" s="495"/>
      <c r="DW50" s="496"/>
      <c r="DX50" s="496"/>
      <c r="DY50" s="496"/>
      <c r="DZ50" s="510"/>
      <c r="EA50" s="443"/>
    </row>
    <row r="51" spans="1:131" ht="26.25" customHeight="1" x14ac:dyDescent="0.15">
      <c r="A51" s="494">
        <v>24</v>
      </c>
      <c r="B51" s="495"/>
      <c r="C51" s="496"/>
      <c r="D51" s="496"/>
      <c r="E51" s="496"/>
      <c r="F51" s="496"/>
      <c r="G51" s="496"/>
      <c r="H51" s="496"/>
      <c r="I51" s="496"/>
      <c r="J51" s="496"/>
      <c r="K51" s="496"/>
      <c r="L51" s="496"/>
      <c r="M51" s="496"/>
      <c r="N51" s="496"/>
      <c r="O51" s="496"/>
      <c r="P51" s="497"/>
      <c r="Q51" s="554"/>
      <c r="R51" s="555"/>
      <c r="S51" s="555"/>
      <c r="T51" s="555"/>
      <c r="U51" s="555"/>
      <c r="V51" s="555"/>
      <c r="W51" s="555"/>
      <c r="X51" s="555"/>
      <c r="Y51" s="555"/>
      <c r="Z51" s="555"/>
      <c r="AA51" s="555"/>
      <c r="AB51" s="555"/>
      <c r="AC51" s="555"/>
      <c r="AD51" s="555"/>
      <c r="AE51" s="556"/>
      <c r="AF51" s="501"/>
      <c r="AG51" s="502"/>
      <c r="AH51" s="502"/>
      <c r="AI51" s="502"/>
      <c r="AJ51" s="503"/>
      <c r="AK51" s="557"/>
      <c r="AL51" s="555"/>
      <c r="AM51" s="555"/>
      <c r="AN51" s="555"/>
      <c r="AO51" s="555"/>
      <c r="AP51" s="555"/>
      <c r="AQ51" s="555"/>
      <c r="AR51" s="555"/>
      <c r="AS51" s="555"/>
      <c r="AT51" s="555"/>
      <c r="AU51" s="555"/>
      <c r="AV51" s="555"/>
      <c r="AW51" s="555"/>
      <c r="AX51" s="555"/>
      <c r="AY51" s="555"/>
      <c r="AZ51" s="558"/>
      <c r="BA51" s="558"/>
      <c r="BB51" s="558"/>
      <c r="BC51" s="558"/>
      <c r="BD51" s="558"/>
      <c r="BE51" s="505"/>
      <c r="BF51" s="505"/>
      <c r="BG51" s="505"/>
      <c r="BH51" s="505"/>
      <c r="BI51" s="506"/>
      <c r="BJ51" s="450"/>
      <c r="BK51" s="450"/>
      <c r="BL51" s="450"/>
      <c r="BM51" s="450"/>
      <c r="BN51" s="450"/>
      <c r="BO51" s="536"/>
      <c r="BP51" s="536"/>
      <c r="BQ51" s="494">
        <v>45</v>
      </c>
      <c r="BR51" s="507"/>
      <c r="BS51" s="495"/>
      <c r="BT51" s="496"/>
      <c r="BU51" s="496"/>
      <c r="BV51" s="496"/>
      <c r="BW51" s="496"/>
      <c r="BX51" s="496"/>
      <c r="BY51" s="496"/>
      <c r="BZ51" s="496"/>
      <c r="CA51" s="496"/>
      <c r="CB51" s="496"/>
      <c r="CC51" s="496"/>
      <c r="CD51" s="496"/>
      <c r="CE51" s="496"/>
      <c r="CF51" s="496"/>
      <c r="CG51" s="497"/>
      <c r="CH51" s="508"/>
      <c r="CI51" s="502"/>
      <c r="CJ51" s="502"/>
      <c r="CK51" s="502"/>
      <c r="CL51" s="509"/>
      <c r="CM51" s="508"/>
      <c r="CN51" s="502"/>
      <c r="CO51" s="502"/>
      <c r="CP51" s="502"/>
      <c r="CQ51" s="509"/>
      <c r="CR51" s="508"/>
      <c r="CS51" s="502"/>
      <c r="CT51" s="502"/>
      <c r="CU51" s="502"/>
      <c r="CV51" s="509"/>
      <c r="CW51" s="508"/>
      <c r="CX51" s="502"/>
      <c r="CY51" s="502"/>
      <c r="CZ51" s="502"/>
      <c r="DA51" s="509"/>
      <c r="DB51" s="508"/>
      <c r="DC51" s="502"/>
      <c r="DD51" s="502"/>
      <c r="DE51" s="502"/>
      <c r="DF51" s="509"/>
      <c r="DG51" s="508"/>
      <c r="DH51" s="502"/>
      <c r="DI51" s="502"/>
      <c r="DJ51" s="502"/>
      <c r="DK51" s="509"/>
      <c r="DL51" s="508"/>
      <c r="DM51" s="502"/>
      <c r="DN51" s="502"/>
      <c r="DO51" s="502"/>
      <c r="DP51" s="509"/>
      <c r="DQ51" s="508"/>
      <c r="DR51" s="502"/>
      <c r="DS51" s="502"/>
      <c r="DT51" s="502"/>
      <c r="DU51" s="509"/>
      <c r="DV51" s="495"/>
      <c r="DW51" s="496"/>
      <c r="DX51" s="496"/>
      <c r="DY51" s="496"/>
      <c r="DZ51" s="510"/>
      <c r="EA51" s="443"/>
    </row>
    <row r="52" spans="1:131" ht="26.25" customHeight="1" x14ac:dyDescent="0.15">
      <c r="A52" s="494">
        <v>25</v>
      </c>
      <c r="B52" s="495"/>
      <c r="C52" s="496"/>
      <c r="D52" s="496"/>
      <c r="E52" s="496"/>
      <c r="F52" s="496"/>
      <c r="G52" s="496"/>
      <c r="H52" s="496"/>
      <c r="I52" s="496"/>
      <c r="J52" s="496"/>
      <c r="K52" s="496"/>
      <c r="L52" s="496"/>
      <c r="M52" s="496"/>
      <c r="N52" s="496"/>
      <c r="O52" s="496"/>
      <c r="P52" s="497"/>
      <c r="Q52" s="554"/>
      <c r="R52" s="555"/>
      <c r="S52" s="555"/>
      <c r="T52" s="555"/>
      <c r="U52" s="555"/>
      <c r="V52" s="555"/>
      <c r="W52" s="555"/>
      <c r="X52" s="555"/>
      <c r="Y52" s="555"/>
      <c r="Z52" s="555"/>
      <c r="AA52" s="555"/>
      <c r="AB52" s="555"/>
      <c r="AC52" s="555"/>
      <c r="AD52" s="555"/>
      <c r="AE52" s="556"/>
      <c r="AF52" s="501"/>
      <c r="AG52" s="502"/>
      <c r="AH52" s="502"/>
      <c r="AI52" s="502"/>
      <c r="AJ52" s="503"/>
      <c r="AK52" s="557"/>
      <c r="AL52" s="555"/>
      <c r="AM52" s="555"/>
      <c r="AN52" s="555"/>
      <c r="AO52" s="555"/>
      <c r="AP52" s="555"/>
      <c r="AQ52" s="555"/>
      <c r="AR52" s="555"/>
      <c r="AS52" s="555"/>
      <c r="AT52" s="555"/>
      <c r="AU52" s="555"/>
      <c r="AV52" s="555"/>
      <c r="AW52" s="555"/>
      <c r="AX52" s="555"/>
      <c r="AY52" s="555"/>
      <c r="AZ52" s="558"/>
      <c r="BA52" s="558"/>
      <c r="BB52" s="558"/>
      <c r="BC52" s="558"/>
      <c r="BD52" s="558"/>
      <c r="BE52" s="505"/>
      <c r="BF52" s="505"/>
      <c r="BG52" s="505"/>
      <c r="BH52" s="505"/>
      <c r="BI52" s="506"/>
      <c r="BJ52" s="450"/>
      <c r="BK52" s="450"/>
      <c r="BL52" s="450"/>
      <c r="BM52" s="450"/>
      <c r="BN52" s="450"/>
      <c r="BO52" s="536"/>
      <c r="BP52" s="536"/>
      <c r="BQ52" s="494">
        <v>46</v>
      </c>
      <c r="BR52" s="507"/>
      <c r="BS52" s="495"/>
      <c r="BT52" s="496"/>
      <c r="BU52" s="496"/>
      <c r="BV52" s="496"/>
      <c r="BW52" s="496"/>
      <c r="BX52" s="496"/>
      <c r="BY52" s="496"/>
      <c r="BZ52" s="496"/>
      <c r="CA52" s="496"/>
      <c r="CB52" s="496"/>
      <c r="CC52" s="496"/>
      <c r="CD52" s="496"/>
      <c r="CE52" s="496"/>
      <c r="CF52" s="496"/>
      <c r="CG52" s="497"/>
      <c r="CH52" s="508"/>
      <c r="CI52" s="502"/>
      <c r="CJ52" s="502"/>
      <c r="CK52" s="502"/>
      <c r="CL52" s="509"/>
      <c r="CM52" s="508"/>
      <c r="CN52" s="502"/>
      <c r="CO52" s="502"/>
      <c r="CP52" s="502"/>
      <c r="CQ52" s="509"/>
      <c r="CR52" s="508"/>
      <c r="CS52" s="502"/>
      <c r="CT52" s="502"/>
      <c r="CU52" s="502"/>
      <c r="CV52" s="509"/>
      <c r="CW52" s="508"/>
      <c r="CX52" s="502"/>
      <c r="CY52" s="502"/>
      <c r="CZ52" s="502"/>
      <c r="DA52" s="509"/>
      <c r="DB52" s="508"/>
      <c r="DC52" s="502"/>
      <c r="DD52" s="502"/>
      <c r="DE52" s="502"/>
      <c r="DF52" s="509"/>
      <c r="DG52" s="508"/>
      <c r="DH52" s="502"/>
      <c r="DI52" s="502"/>
      <c r="DJ52" s="502"/>
      <c r="DK52" s="509"/>
      <c r="DL52" s="508"/>
      <c r="DM52" s="502"/>
      <c r="DN52" s="502"/>
      <c r="DO52" s="502"/>
      <c r="DP52" s="509"/>
      <c r="DQ52" s="508"/>
      <c r="DR52" s="502"/>
      <c r="DS52" s="502"/>
      <c r="DT52" s="502"/>
      <c r="DU52" s="509"/>
      <c r="DV52" s="495"/>
      <c r="DW52" s="496"/>
      <c r="DX52" s="496"/>
      <c r="DY52" s="496"/>
      <c r="DZ52" s="510"/>
      <c r="EA52" s="443"/>
    </row>
    <row r="53" spans="1:131" ht="26.25" customHeight="1" x14ac:dyDescent="0.15">
      <c r="A53" s="494">
        <v>26</v>
      </c>
      <c r="B53" s="495"/>
      <c r="C53" s="496"/>
      <c r="D53" s="496"/>
      <c r="E53" s="496"/>
      <c r="F53" s="496"/>
      <c r="G53" s="496"/>
      <c r="H53" s="496"/>
      <c r="I53" s="496"/>
      <c r="J53" s="496"/>
      <c r="K53" s="496"/>
      <c r="L53" s="496"/>
      <c r="M53" s="496"/>
      <c r="N53" s="496"/>
      <c r="O53" s="496"/>
      <c r="P53" s="497"/>
      <c r="Q53" s="554"/>
      <c r="R53" s="555"/>
      <c r="S53" s="555"/>
      <c r="T53" s="555"/>
      <c r="U53" s="555"/>
      <c r="V53" s="555"/>
      <c r="W53" s="555"/>
      <c r="X53" s="555"/>
      <c r="Y53" s="555"/>
      <c r="Z53" s="555"/>
      <c r="AA53" s="555"/>
      <c r="AB53" s="555"/>
      <c r="AC53" s="555"/>
      <c r="AD53" s="555"/>
      <c r="AE53" s="556"/>
      <c r="AF53" s="501"/>
      <c r="AG53" s="502"/>
      <c r="AH53" s="502"/>
      <c r="AI53" s="502"/>
      <c r="AJ53" s="503"/>
      <c r="AK53" s="557"/>
      <c r="AL53" s="555"/>
      <c r="AM53" s="555"/>
      <c r="AN53" s="555"/>
      <c r="AO53" s="555"/>
      <c r="AP53" s="555"/>
      <c r="AQ53" s="555"/>
      <c r="AR53" s="555"/>
      <c r="AS53" s="555"/>
      <c r="AT53" s="555"/>
      <c r="AU53" s="555"/>
      <c r="AV53" s="555"/>
      <c r="AW53" s="555"/>
      <c r="AX53" s="555"/>
      <c r="AY53" s="555"/>
      <c r="AZ53" s="558"/>
      <c r="BA53" s="558"/>
      <c r="BB53" s="558"/>
      <c r="BC53" s="558"/>
      <c r="BD53" s="558"/>
      <c r="BE53" s="505"/>
      <c r="BF53" s="505"/>
      <c r="BG53" s="505"/>
      <c r="BH53" s="505"/>
      <c r="BI53" s="506"/>
      <c r="BJ53" s="450"/>
      <c r="BK53" s="450"/>
      <c r="BL53" s="450"/>
      <c r="BM53" s="450"/>
      <c r="BN53" s="450"/>
      <c r="BO53" s="536"/>
      <c r="BP53" s="536"/>
      <c r="BQ53" s="494">
        <v>47</v>
      </c>
      <c r="BR53" s="507"/>
      <c r="BS53" s="495"/>
      <c r="BT53" s="496"/>
      <c r="BU53" s="496"/>
      <c r="BV53" s="496"/>
      <c r="BW53" s="496"/>
      <c r="BX53" s="496"/>
      <c r="BY53" s="496"/>
      <c r="BZ53" s="496"/>
      <c r="CA53" s="496"/>
      <c r="CB53" s="496"/>
      <c r="CC53" s="496"/>
      <c r="CD53" s="496"/>
      <c r="CE53" s="496"/>
      <c r="CF53" s="496"/>
      <c r="CG53" s="497"/>
      <c r="CH53" s="508"/>
      <c r="CI53" s="502"/>
      <c r="CJ53" s="502"/>
      <c r="CK53" s="502"/>
      <c r="CL53" s="509"/>
      <c r="CM53" s="508"/>
      <c r="CN53" s="502"/>
      <c r="CO53" s="502"/>
      <c r="CP53" s="502"/>
      <c r="CQ53" s="509"/>
      <c r="CR53" s="508"/>
      <c r="CS53" s="502"/>
      <c r="CT53" s="502"/>
      <c r="CU53" s="502"/>
      <c r="CV53" s="509"/>
      <c r="CW53" s="508"/>
      <c r="CX53" s="502"/>
      <c r="CY53" s="502"/>
      <c r="CZ53" s="502"/>
      <c r="DA53" s="509"/>
      <c r="DB53" s="508"/>
      <c r="DC53" s="502"/>
      <c r="DD53" s="502"/>
      <c r="DE53" s="502"/>
      <c r="DF53" s="509"/>
      <c r="DG53" s="508"/>
      <c r="DH53" s="502"/>
      <c r="DI53" s="502"/>
      <c r="DJ53" s="502"/>
      <c r="DK53" s="509"/>
      <c r="DL53" s="508"/>
      <c r="DM53" s="502"/>
      <c r="DN53" s="502"/>
      <c r="DO53" s="502"/>
      <c r="DP53" s="509"/>
      <c r="DQ53" s="508"/>
      <c r="DR53" s="502"/>
      <c r="DS53" s="502"/>
      <c r="DT53" s="502"/>
      <c r="DU53" s="509"/>
      <c r="DV53" s="495"/>
      <c r="DW53" s="496"/>
      <c r="DX53" s="496"/>
      <c r="DY53" s="496"/>
      <c r="DZ53" s="510"/>
      <c r="EA53" s="443"/>
    </row>
    <row r="54" spans="1:131" ht="26.25" customHeight="1" x14ac:dyDescent="0.15">
      <c r="A54" s="494">
        <v>27</v>
      </c>
      <c r="B54" s="495"/>
      <c r="C54" s="496"/>
      <c r="D54" s="496"/>
      <c r="E54" s="496"/>
      <c r="F54" s="496"/>
      <c r="G54" s="496"/>
      <c r="H54" s="496"/>
      <c r="I54" s="496"/>
      <c r="J54" s="496"/>
      <c r="K54" s="496"/>
      <c r="L54" s="496"/>
      <c r="M54" s="496"/>
      <c r="N54" s="496"/>
      <c r="O54" s="496"/>
      <c r="P54" s="497"/>
      <c r="Q54" s="554"/>
      <c r="R54" s="555"/>
      <c r="S54" s="555"/>
      <c r="T54" s="555"/>
      <c r="U54" s="555"/>
      <c r="V54" s="555"/>
      <c r="W54" s="555"/>
      <c r="X54" s="555"/>
      <c r="Y54" s="555"/>
      <c r="Z54" s="555"/>
      <c r="AA54" s="555"/>
      <c r="AB54" s="555"/>
      <c r="AC54" s="555"/>
      <c r="AD54" s="555"/>
      <c r="AE54" s="556"/>
      <c r="AF54" s="501"/>
      <c r="AG54" s="502"/>
      <c r="AH54" s="502"/>
      <c r="AI54" s="502"/>
      <c r="AJ54" s="503"/>
      <c r="AK54" s="557"/>
      <c r="AL54" s="555"/>
      <c r="AM54" s="555"/>
      <c r="AN54" s="555"/>
      <c r="AO54" s="555"/>
      <c r="AP54" s="555"/>
      <c r="AQ54" s="555"/>
      <c r="AR54" s="555"/>
      <c r="AS54" s="555"/>
      <c r="AT54" s="555"/>
      <c r="AU54" s="555"/>
      <c r="AV54" s="555"/>
      <c r="AW54" s="555"/>
      <c r="AX54" s="555"/>
      <c r="AY54" s="555"/>
      <c r="AZ54" s="558"/>
      <c r="BA54" s="558"/>
      <c r="BB54" s="558"/>
      <c r="BC54" s="558"/>
      <c r="BD54" s="558"/>
      <c r="BE54" s="505"/>
      <c r="BF54" s="505"/>
      <c r="BG54" s="505"/>
      <c r="BH54" s="505"/>
      <c r="BI54" s="506"/>
      <c r="BJ54" s="450"/>
      <c r="BK54" s="450"/>
      <c r="BL54" s="450"/>
      <c r="BM54" s="450"/>
      <c r="BN54" s="450"/>
      <c r="BO54" s="536"/>
      <c r="BP54" s="536"/>
      <c r="BQ54" s="494">
        <v>48</v>
      </c>
      <c r="BR54" s="507"/>
      <c r="BS54" s="495"/>
      <c r="BT54" s="496"/>
      <c r="BU54" s="496"/>
      <c r="BV54" s="496"/>
      <c r="BW54" s="496"/>
      <c r="BX54" s="496"/>
      <c r="BY54" s="496"/>
      <c r="BZ54" s="496"/>
      <c r="CA54" s="496"/>
      <c r="CB54" s="496"/>
      <c r="CC54" s="496"/>
      <c r="CD54" s="496"/>
      <c r="CE54" s="496"/>
      <c r="CF54" s="496"/>
      <c r="CG54" s="497"/>
      <c r="CH54" s="508"/>
      <c r="CI54" s="502"/>
      <c r="CJ54" s="502"/>
      <c r="CK54" s="502"/>
      <c r="CL54" s="509"/>
      <c r="CM54" s="508"/>
      <c r="CN54" s="502"/>
      <c r="CO54" s="502"/>
      <c r="CP54" s="502"/>
      <c r="CQ54" s="509"/>
      <c r="CR54" s="508"/>
      <c r="CS54" s="502"/>
      <c r="CT54" s="502"/>
      <c r="CU54" s="502"/>
      <c r="CV54" s="509"/>
      <c r="CW54" s="508"/>
      <c r="CX54" s="502"/>
      <c r="CY54" s="502"/>
      <c r="CZ54" s="502"/>
      <c r="DA54" s="509"/>
      <c r="DB54" s="508"/>
      <c r="DC54" s="502"/>
      <c r="DD54" s="502"/>
      <c r="DE54" s="502"/>
      <c r="DF54" s="509"/>
      <c r="DG54" s="508"/>
      <c r="DH54" s="502"/>
      <c r="DI54" s="502"/>
      <c r="DJ54" s="502"/>
      <c r="DK54" s="509"/>
      <c r="DL54" s="508"/>
      <c r="DM54" s="502"/>
      <c r="DN54" s="502"/>
      <c r="DO54" s="502"/>
      <c r="DP54" s="509"/>
      <c r="DQ54" s="508"/>
      <c r="DR54" s="502"/>
      <c r="DS54" s="502"/>
      <c r="DT54" s="502"/>
      <c r="DU54" s="509"/>
      <c r="DV54" s="495"/>
      <c r="DW54" s="496"/>
      <c r="DX54" s="496"/>
      <c r="DY54" s="496"/>
      <c r="DZ54" s="510"/>
      <c r="EA54" s="443"/>
    </row>
    <row r="55" spans="1:131" ht="26.25" customHeight="1" x14ac:dyDescent="0.15">
      <c r="A55" s="494">
        <v>28</v>
      </c>
      <c r="B55" s="495"/>
      <c r="C55" s="496"/>
      <c r="D55" s="496"/>
      <c r="E55" s="496"/>
      <c r="F55" s="496"/>
      <c r="G55" s="496"/>
      <c r="H55" s="496"/>
      <c r="I55" s="496"/>
      <c r="J55" s="496"/>
      <c r="K55" s="496"/>
      <c r="L55" s="496"/>
      <c r="M55" s="496"/>
      <c r="N55" s="496"/>
      <c r="O55" s="496"/>
      <c r="P55" s="497"/>
      <c r="Q55" s="554"/>
      <c r="R55" s="555"/>
      <c r="S55" s="555"/>
      <c r="T55" s="555"/>
      <c r="U55" s="555"/>
      <c r="V55" s="555"/>
      <c r="W55" s="555"/>
      <c r="X55" s="555"/>
      <c r="Y55" s="555"/>
      <c r="Z55" s="555"/>
      <c r="AA55" s="555"/>
      <c r="AB55" s="555"/>
      <c r="AC55" s="555"/>
      <c r="AD55" s="555"/>
      <c r="AE55" s="556"/>
      <c r="AF55" s="501"/>
      <c r="AG55" s="502"/>
      <c r="AH55" s="502"/>
      <c r="AI55" s="502"/>
      <c r="AJ55" s="503"/>
      <c r="AK55" s="557"/>
      <c r="AL55" s="555"/>
      <c r="AM55" s="555"/>
      <c r="AN55" s="555"/>
      <c r="AO55" s="555"/>
      <c r="AP55" s="555"/>
      <c r="AQ55" s="555"/>
      <c r="AR55" s="555"/>
      <c r="AS55" s="555"/>
      <c r="AT55" s="555"/>
      <c r="AU55" s="555"/>
      <c r="AV55" s="555"/>
      <c r="AW55" s="555"/>
      <c r="AX55" s="555"/>
      <c r="AY55" s="555"/>
      <c r="AZ55" s="558"/>
      <c r="BA55" s="558"/>
      <c r="BB55" s="558"/>
      <c r="BC55" s="558"/>
      <c r="BD55" s="558"/>
      <c r="BE55" s="505"/>
      <c r="BF55" s="505"/>
      <c r="BG55" s="505"/>
      <c r="BH55" s="505"/>
      <c r="BI55" s="506"/>
      <c r="BJ55" s="450"/>
      <c r="BK55" s="450"/>
      <c r="BL55" s="450"/>
      <c r="BM55" s="450"/>
      <c r="BN55" s="450"/>
      <c r="BO55" s="536"/>
      <c r="BP55" s="536"/>
      <c r="BQ55" s="494">
        <v>49</v>
      </c>
      <c r="BR55" s="507"/>
      <c r="BS55" s="495"/>
      <c r="BT55" s="496"/>
      <c r="BU55" s="496"/>
      <c r="BV55" s="496"/>
      <c r="BW55" s="496"/>
      <c r="BX55" s="496"/>
      <c r="BY55" s="496"/>
      <c r="BZ55" s="496"/>
      <c r="CA55" s="496"/>
      <c r="CB55" s="496"/>
      <c r="CC55" s="496"/>
      <c r="CD55" s="496"/>
      <c r="CE55" s="496"/>
      <c r="CF55" s="496"/>
      <c r="CG55" s="497"/>
      <c r="CH55" s="508"/>
      <c r="CI55" s="502"/>
      <c r="CJ55" s="502"/>
      <c r="CK55" s="502"/>
      <c r="CL55" s="509"/>
      <c r="CM55" s="508"/>
      <c r="CN55" s="502"/>
      <c r="CO55" s="502"/>
      <c r="CP55" s="502"/>
      <c r="CQ55" s="509"/>
      <c r="CR55" s="508"/>
      <c r="CS55" s="502"/>
      <c r="CT55" s="502"/>
      <c r="CU55" s="502"/>
      <c r="CV55" s="509"/>
      <c r="CW55" s="508"/>
      <c r="CX55" s="502"/>
      <c r="CY55" s="502"/>
      <c r="CZ55" s="502"/>
      <c r="DA55" s="509"/>
      <c r="DB55" s="508"/>
      <c r="DC55" s="502"/>
      <c r="DD55" s="502"/>
      <c r="DE55" s="502"/>
      <c r="DF55" s="509"/>
      <c r="DG55" s="508"/>
      <c r="DH55" s="502"/>
      <c r="DI55" s="502"/>
      <c r="DJ55" s="502"/>
      <c r="DK55" s="509"/>
      <c r="DL55" s="508"/>
      <c r="DM55" s="502"/>
      <c r="DN55" s="502"/>
      <c r="DO55" s="502"/>
      <c r="DP55" s="509"/>
      <c r="DQ55" s="508"/>
      <c r="DR55" s="502"/>
      <c r="DS55" s="502"/>
      <c r="DT55" s="502"/>
      <c r="DU55" s="509"/>
      <c r="DV55" s="495"/>
      <c r="DW55" s="496"/>
      <c r="DX55" s="496"/>
      <c r="DY55" s="496"/>
      <c r="DZ55" s="510"/>
      <c r="EA55" s="443"/>
    </row>
    <row r="56" spans="1:131" ht="26.25" customHeight="1" x14ac:dyDescent="0.15">
      <c r="A56" s="494">
        <v>29</v>
      </c>
      <c r="B56" s="495"/>
      <c r="C56" s="496"/>
      <c r="D56" s="496"/>
      <c r="E56" s="496"/>
      <c r="F56" s="496"/>
      <c r="G56" s="496"/>
      <c r="H56" s="496"/>
      <c r="I56" s="496"/>
      <c r="J56" s="496"/>
      <c r="K56" s="496"/>
      <c r="L56" s="496"/>
      <c r="M56" s="496"/>
      <c r="N56" s="496"/>
      <c r="O56" s="496"/>
      <c r="P56" s="497"/>
      <c r="Q56" s="554"/>
      <c r="R56" s="555"/>
      <c r="S56" s="555"/>
      <c r="T56" s="555"/>
      <c r="U56" s="555"/>
      <c r="V56" s="555"/>
      <c r="W56" s="555"/>
      <c r="X56" s="555"/>
      <c r="Y56" s="555"/>
      <c r="Z56" s="555"/>
      <c r="AA56" s="555"/>
      <c r="AB56" s="555"/>
      <c r="AC56" s="555"/>
      <c r="AD56" s="555"/>
      <c r="AE56" s="556"/>
      <c r="AF56" s="501"/>
      <c r="AG56" s="502"/>
      <c r="AH56" s="502"/>
      <c r="AI56" s="502"/>
      <c r="AJ56" s="503"/>
      <c r="AK56" s="557"/>
      <c r="AL56" s="555"/>
      <c r="AM56" s="555"/>
      <c r="AN56" s="555"/>
      <c r="AO56" s="555"/>
      <c r="AP56" s="555"/>
      <c r="AQ56" s="555"/>
      <c r="AR56" s="555"/>
      <c r="AS56" s="555"/>
      <c r="AT56" s="555"/>
      <c r="AU56" s="555"/>
      <c r="AV56" s="555"/>
      <c r="AW56" s="555"/>
      <c r="AX56" s="555"/>
      <c r="AY56" s="555"/>
      <c r="AZ56" s="558"/>
      <c r="BA56" s="558"/>
      <c r="BB56" s="558"/>
      <c r="BC56" s="558"/>
      <c r="BD56" s="558"/>
      <c r="BE56" s="505"/>
      <c r="BF56" s="505"/>
      <c r="BG56" s="505"/>
      <c r="BH56" s="505"/>
      <c r="BI56" s="506"/>
      <c r="BJ56" s="450"/>
      <c r="BK56" s="450"/>
      <c r="BL56" s="450"/>
      <c r="BM56" s="450"/>
      <c r="BN56" s="450"/>
      <c r="BO56" s="536"/>
      <c r="BP56" s="536"/>
      <c r="BQ56" s="494">
        <v>50</v>
      </c>
      <c r="BR56" s="507"/>
      <c r="BS56" s="495"/>
      <c r="BT56" s="496"/>
      <c r="BU56" s="496"/>
      <c r="BV56" s="496"/>
      <c r="BW56" s="496"/>
      <c r="BX56" s="496"/>
      <c r="BY56" s="496"/>
      <c r="BZ56" s="496"/>
      <c r="CA56" s="496"/>
      <c r="CB56" s="496"/>
      <c r="CC56" s="496"/>
      <c r="CD56" s="496"/>
      <c r="CE56" s="496"/>
      <c r="CF56" s="496"/>
      <c r="CG56" s="497"/>
      <c r="CH56" s="508"/>
      <c r="CI56" s="502"/>
      <c r="CJ56" s="502"/>
      <c r="CK56" s="502"/>
      <c r="CL56" s="509"/>
      <c r="CM56" s="508"/>
      <c r="CN56" s="502"/>
      <c r="CO56" s="502"/>
      <c r="CP56" s="502"/>
      <c r="CQ56" s="509"/>
      <c r="CR56" s="508"/>
      <c r="CS56" s="502"/>
      <c r="CT56" s="502"/>
      <c r="CU56" s="502"/>
      <c r="CV56" s="509"/>
      <c r="CW56" s="508"/>
      <c r="CX56" s="502"/>
      <c r="CY56" s="502"/>
      <c r="CZ56" s="502"/>
      <c r="DA56" s="509"/>
      <c r="DB56" s="508"/>
      <c r="DC56" s="502"/>
      <c r="DD56" s="502"/>
      <c r="DE56" s="502"/>
      <c r="DF56" s="509"/>
      <c r="DG56" s="508"/>
      <c r="DH56" s="502"/>
      <c r="DI56" s="502"/>
      <c r="DJ56" s="502"/>
      <c r="DK56" s="509"/>
      <c r="DL56" s="508"/>
      <c r="DM56" s="502"/>
      <c r="DN56" s="502"/>
      <c r="DO56" s="502"/>
      <c r="DP56" s="509"/>
      <c r="DQ56" s="508"/>
      <c r="DR56" s="502"/>
      <c r="DS56" s="502"/>
      <c r="DT56" s="502"/>
      <c r="DU56" s="509"/>
      <c r="DV56" s="495"/>
      <c r="DW56" s="496"/>
      <c r="DX56" s="496"/>
      <c r="DY56" s="496"/>
      <c r="DZ56" s="510"/>
      <c r="EA56" s="443"/>
    </row>
    <row r="57" spans="1:131" ht="26.25" customHeight="1" x14ac:dyDescent="0.15">
      <c r="A57" s="494">
        <v>30</v>
      </c>
      <c r="B57" s="495"/>
      <c r="C57" s="496"/>
      <c r="D57" s="496"/>
      <c r="E57" s="496"/>
      <c r="F57" s="496"/>
      <c r="G57" s="496"/>
      <c r="H57" s="496"/>
      <c r="I57" s="496"/>
      <c r="J57" s="496"/>
      <c r="K57" s="496"/>
      <c r="L57" s="496"/>
      <c r="M57" s="496"/>
      <c r="N57" s="496"/>
      <c r="O57" s="496"/>
      <c r="P57" s="497"/>
      <c r="Q57" s="554"/>
      <c r="R57" s="555"/>
      <c r="S57" s="555"/>
      <c r="T57" s="555"/>
      <c r="U57" s="555"/>
      <c r="V57" s="555"/>
      <c r="W57" s="555"/>
      <c r="X57" s="555"/>
      <c r="Y57" s="555"/>
      <c r="Z57" s="555"/>
      <c r="AA57" s="555"/>
      <c r="AB57" s="555"/>
      <c r="AC57" s="555"/>
      <c r="AD57" s="555"/>
      <c r="AE57" s="556"/>
      <c r="AF57" s="501"/>
      <c r="AG57" s="502"/>
      <c r="AH57" s="502"/>
      <c r="AI57" s="502"/>
      <c r="AJ57" s="503"/>
      <c r="AK57" s="557"/>
      <c r="AL57" s="555"/>
      <c r="AM57" s="555"/>
      <c r="AN57" s="555"/>
      <c r="AO57" s="555"/>
      <c r="AP57" s="555"/>
      <c r="AQ57" s="555"/>
      <c r="AR57" s="555"/>
      <c r="AS57" s="555"/>
      <c r="AT57" s="555"/>
      <c r="AU57" s="555"/>
      <c r="AV57" s="555"/>
      <c r="AW57" s="555"/>
      <c r="AX57" s="555"/>
      <c r="AY57" s="555"/>
      <c r="AZ57" s="558"/>
      <c r="BA57" s="558"/>
      <c r="BB57" s="558"/>
      <c r="BC57" s="558"/>
      <c r="BD57" s="558"/>
      <c r="BE57" s="505"/>
      <c r="BF57" s="505"/>
      <c r="BG57" s="505"/>
      <c r="BH57" s="505"/>
      <c r="BI57" s="506"/>
      <c r="BJ57" s="450"/>
      <c r="BK57" s="450"/>
      <c r="BL57" s="450"/>
      <c r="BM57" s="450"/>
      <c r="BN57" s="450"/>
      <c r="BO57" s="536"/>
      <c r="BP57" s="536"/>
      <c r="BQ57" s="494">
        <v>51</v>
      </c>
      <c r="BR57" s="507"/>
      <c r="BS57" s="495"/>
      <c r="BT57" s="496"/>
      <c r="BU57" s="496"/>
      <c r="BV57" s="496"/>
      <c r="BW57" s="496"/>
      <c r="BX57" s="496"/>
      <c r="BY57" s="496"/>
      <c r="BZ57" s="496"/>
      <c r="CA57" s="496"/>
      <c r="CB57" s="496"/>
      <c r="CC57" s="496"/>
      <c r="CD57" s="496"/>
      <c r="CE57" s="496"/>
      <c r="CF57" s="496"/>
      <c r="CG57" s="497"/>
      <c r="CH57" s="508"/>
      <c r="CI57" s="502"/>
      <c r="CJ57" s="502"/>
      <c r="CK57" s="502"/>
      <c r="CL57" s="509"/>
      <c r="CM57" s="508"/>
      <c r="CN57" s="502"/>
      <c r="CO57" s="502"/>
      <c r="CP57" s="502"/>
      <c r="CQ57" s="509"/>
      <c r="CR57" s="508"/>
      <c r="CS57" s="502"/>
      <c r="CT57" s="502"/>
      <c r="CU57" s="502"/>
      <c r="CV57" s="509"/>
      <c r="CW57" s="508"/>
      <c r="CX57" s="502"/>
      <c r="CY57" s="502"/>
      <c r="CZ57" s="502"/>
      <c r="DA57" s="509"/>
      <c r="DB57" s="508"/>
      <c r="DC57" s="502"/>
      <c r="DD57" s="502"/>
      <c r="DE57" s="502"/>
      <c r="DF57" s="509"/>
      <c r="DG57" s="508"/>
      <c r="DH57" s="502"/>
      <c r="DI57" s="502"/>
      <c r="DJ57" s="502"/>
      <c r="DK57" s="509"/>
      <c r="DL57" s="508"/>
      <c r="DM57" s="502"/>
      <c r="DN57" s="502"/>
      <c r="DO57" s="502"/>
      <c r="DP57" s="509"/>
      <c r="DQ57" s="508"/>
      <c r="DR57" s="502"/>
      <c r="DS57" s="502"/>
      <c r="DT57" s="502"/>
      <c r="DU57" s="509"/>
      <c r="DV57" s="495"/>
      <c r="DW57" s="496"/>
      <c r="DX57" s="496"/>
      <c r="DY57" s="496"/>
      <c r="DZ57" s="510"/>
      <c r="EA57" s="443"/>
    </row>
    <row r="58" spans="1:131" ht="26.25" customHeight="1" x14ac:dyDescent="0.15">
      <c r="A58" s="494">
        <v>31</v>
      </c>
      <c r="B58" s="495"/>
      <c r="C58" s="496"/>
      <c r="D58" s="496"/>
      <c r="E58" s="496"/>
      <c r="F58" s="496"/>
      <c r="G58" s="496"/>
      <c r="H58" s="496"/>
      <c r="I58" s="496"/>
      <c r="J58" s="496"/>
      <c r="K58" s="496"/>
      <c r="L58" s="496"/>
      <c r="M58" s="496"/>
      <c r="N58" s="496"/>
      <c r="O58" s="496"/>
      <c r="P58" s="497"/>
      <c r="Q58" s="554"/>
      <c r="R58" s="555"/>
      <c r="S58" s="555"/>
      <c r="T58" s="555"/>
      <c r="U58" s="555"/>
      <c r="V58" s="555"/>
      <c r="W58" s="555"/>
      <c r="X58" s="555"/>
      <c r="Y58" s="555"/>
      <c r="Z58" s="555"/>
      <c r="AA58" s="555"/>
      <c r="AB58" s="555"/>
      <c r="AC58" s="555"/>
      <c r="AD58" s="555"/>
      <c r="AE58" s="556"/>
      <c r="AF58" s="501"/>
      <c r="AG58" s="502"/>
      <c r="AH58" s="502"/>
      <c r="AI58" s="502"/>
      <c r="AJ58" s="503"/>
      <c r="AK58" s="557"/>
      <c r="AL58" s="555"/>
      <c r="AM58" s="555"/>
      <c r="AN58" s="555"/>
      <c r="AO58" s="555"/>
      <c r="AP58" s="555"/>
      <c r="AQ58" s="555"/>
      <c r="AR58" s="555"/>
      <c r="AS58" s="555"/>
      <c r="AT58" s="555"/>
      <c r="AU58" s="555"/>
      <c r="AV58" s="555"/>
      <c r="AW58" s="555"/>
      <c r="AX58" s="555"/>
      <c r="AY58" s="555"/>
      <c r="AZ58" s="558"/>
      <c r="BA58" s="558"/>
      <c r="BB58" s="558"/>
      <c r="BC58" s="558"/>
      <c r="BD58" s="558"/>
      <c r="BE58" s="505"/>
      <c r="BF58" s="505"/>
      <c r="BG58" s="505"/>
      <c r="BH58" s="505"/>
      <c r="BI58" s="506"/>
      <c r="BJ58" s="450"/>
      <c r="BK58" s="450"/>
      <c r="BL58" s="450"/>
      <c r="BM58" s="450"/>
      <c r="BN58" s="450"/>
      <c r="BO58" s="536"/>
      <c r="BP58" s="536"/>
      <c r="BQ58" s="494">
        <v>52</v>
      </c>
      <c r="BR58" s="507"/>
      <c r="BS58" s="495"/>
      <c r="BT58" s="496"/>
      <c r="BU58" s="496"/>
      <c r="BV58" s="496"/>
      <c r="BW58" s="496"/>
      <c r="BX58" s="496"/>
      <c r="BY58" s="496"/>
      <c r="BZ58" s="496"/>
      <c r="CA58" s="496"/>
      <c r="CB58" s="496"/>
      <c r="CC58" s="496"/>
      <c r="CD58" s="496"/>
      <c r="CE58" s="496"/>
      <c r="CF58" s="496"/>
      <c r="CG58" s="497"/>
      <c r="CH58" s="508"/>
      <c r="CI58" s="502"/>
      <c r="CJ58" s="502"/>
      <c r="CK58" s="502"/>
      <c r="CL58" s="509"/>
      <c r="CM58" s="508"/>
      <c r="CN58" s="502"/>
      <c r="CO58" s="502"/>
      <c r="CP58" s="502"/>
      <c r="CQ58" s="509"/>
      <c r="CR58" s="508"/>
      <c r="CS58" s="502"/>
      <c r="CT58" s="502"/>
      <c r="CU58" s="502"/>
      <c r="CV58" s="509"/>
      <c r="CW58" s="508"/>
      <c r="CX58" s="502"/>
      <c r="CY58" s="502"/>
      <c r="CZ58" s="502"/>
      <c r="DA58" s="509"/>
      <c r="DB58" s="508"/>
      <c r="DC58" s="502"/>
      <c r="DD58" s="502"/>
      <c r="DE58" s="502"/>
      <c r="DF58" s="509"/>
      <c r="DG58" s="508"/>
      <c r="DH58" s="502"/>
      <c r="DI58" s="502"/>
      <c r="DJ58" s="502"/>
      <c r="DK58" s="509"/>
      <c r="DL58" s="508"/>
      <c r="DM58" s="502"/>
      <c r="DN58" s="502"/>
      <c r="DO58" s="502"/>
      <c r="DP58" s="509"/>
      <c r="DQ58" s="508"/>
      <c r="DR58" s="502"/>
      <c r="DS58" s="502"/>
      <c r="DT58" s="502"/>
      <c r="DU58" s="509"/>
      <c r="DV58" s="495"/>
      <c r="DW58" s="496"/>
      <c r="DX58" s="496"/>
      <c r="DY58" s="496"/>
      <c r="DZ58" s="510"/>
      <c r="EA58" s="443"/>
    </row>
    <row r="59" spans="1:131" ht="26.25" customHeight="1" x14ac:dyDescent="0.15">
      <c r="A59" s="494">
        <v>32</v>
      </c>
      <c r="B59" s="495"/>
      <c r="C59" s="496"/>
      <c r="D59" s="496"/>
      <c r="E59" s="496"/>
      <c r="F59" s="496"/>
      <c r="G59" s="496"/>
      <c r="H59" s="496"/>
      <c r="I59" s="496"/>
      <c r="J59" s="496"/>
      <c r="K59" s="496"/>
      <c r="L59" s="496"/>
      <c r="M59" s="496"/>
      <c r="N59" s="496"/>
      <c r="O59" s="496"/>
      <c r="P59" s="497"/>
      <c r="Q59" s="554"/>
      <c r="R59" s="555"/>
      <c r="S59" s="555"/>
      <c r="T59" s="555"/>
      <c r="U59" s="555"/>
      <c r="V59" s="555"/>
      <c r="W59" s="555"/>
      <c r="X59" s="555"/>
      <c r="Y59" s="555"/>
      <c r="Z59" s="555"/>
      <c r="AA59" s="555"/>
      <c r="AB59" s="555"/>
      <c r="AC59" s="555"/>
      <c r="AD59" s="555"/>
      <c r="AE59" s="556"/>
      <c r="AF59" s="501"/>
      <c r="AG59" s="502"/>
      <c r="AH59" s="502"/>
      <c r="AI59" s="502"/>
      <c r="AJ59" s="503"/>
      <c r="AK59" s="557"/>
      <c r="AL59" s="555"/>
      <c r="AM59" s="555"/>
      <c r="AN59" s="555"/>
      <c r="AO59" s="555"/>
      <c r="AP59" s="555"/>
      <c r="AQ59" s="555"/>
      <c r="AR59" s="555"/>
      <c r="AS59" s="555"/>
      <c r="AT59" s="555"/>
      <c r="AU59" s="555"/>
      <c r="AV59" s="555"/>
      <c r="AW59" s="555"/>
      <c r="AX59" s="555"/>
      <c r="AY59" s="555"/>
      <c r="AZ59" s="558"/>
      <c r="BA59" s="558"/>
      <c r="BB59" s="558"/>
      <c r="BC59" s="558"/>
      <c r="BD59" s="558"/>
      <c r="BE59" s="505"/>
      <c r="BF59" s="505"/>
      <c r="BG59" s="505"/>
      <c r="BH59" s="505"/>
      <c r="BI59" s="506"/>
      <c r="BJ59" s="450"/>
      <c r="BK59" s="450"/>
      <c r="BL59" s="450"/>
      <c r="BM59" s="450"/>
      <c r="BN59" s="450"/>
      <c r="BO59" s="536"/>
      <c r="BP59" s="536"/>
      <c r="BQ59" s="494">
        <v>53</v>
      </c>
      <c r="BR59" s="507"/>
      <c r="BS59" s="495"/>
      <c r="BT59" s="496"/>
      <c r="BU59" s="496"/>
      <c r="BV59" s="496"/>
      <c r="BW59" s="496"/>
      <c r="BX59" s="496"/>
      <c r="BY59" s="496"/>
      <c r="BZ59" s="496"/>
      <c r="CA59" s="496"/>
      <c r="CB59" s="496"/>
      <c r="CC59" s="496"/>
      <c r="CD59" s="496"/>
      <c r="CE59" s="496"/>
      <c r="CF59" s="496"/>
      <c r="CG59" s="497"/>
      <c r="CH59" s="508"/>
      <c r="CI59" s="502"/>
      <c r="CJ59" s="502"/>
      <c r="CK59" s="502"/>
      <c r="CL59" s="509"/>
      <c r="CM59" s="508"/>
      <c r="CN59" s="502"/>
      <c r="CO59" s="502"/>
      <c r="CP59" s="502"/>
      <c r="CQ59" s="509"/>
      <c r="CR59" s="508"/>
      <c r="CS59" s="502"/>
      <c r="CT59" s="502"/>
      <c r="CU59" s="502"/>
      <c r="CV59" s="509"/>
      <c r="CW59" s="508"/>
      <c r="CX59" s="502"/>
      <c r="CY59" s="502"/>
      <c r="CZ59" s="502"/>
      <c r="DA59" s="509"/>
      <c r="DB59" s="508"/>
      <c r="DC59" s="502"/>
      <c r="DD59" s="502"/>
      <c r="DE59" s="502"/>
      <c r="DF59" s="509"/>
      <c r="DG59" s="508"/>
      <c r="DH59" s="502"/>
      <c r="DI59" s="502"/>
      <c r="DJ59" s="502"/>
      <c r="DK59" s="509"/>
      <c r="DL59" s="508"/>
      <c r="DM59" s="502"/>
      <c r="DN59" s="502"/>
      <c r="DO59" s="502"/>
      <c r="DP59" s="509"/>
      <c r="DQ59" s="508"/>
      <c r="DR59" s="502"/>
      <c r="DS59" s="502"/>
      <c r="DT59" s="502"/>
      <c r="DU59" s="509"/>
      <c r="DV59" s="495"/>
      <c r="DW59" s="496"/>
      <c r="DX59" s="496"/>
      <c r="DY59" s="496"/>
      <c r="DZ59" s="510"/>
      <c r="EA59" s="443"/>
    </row>
    <row r="60" spans="1:131" ht="26.25" customHeight="1" x14ac:dyDescent="0.15">
      <c r="A60" s="494">
        <v>33</v>
      </c>
      <c r="B60" s="495"/>
      <c r="C60" s="496"/>
      <c r="D60" s="496"/>
      <c r="E60" s="496"/>
      <c r="F60" s="496"/>
      <c r="G60" s="496"/>
      <c r="H60" s="496"/>
      <c r="I60" s="496"/>
      <c r="J60" s="496"/>
      <c r="K60" s="496"/>
      <c r="L60" s="496"/>
      <c r="M60" s="496"/>
      <c r="N60" s="496"/>
      <c r="O60" s="496"/>
      <c r="P60" s="497"/>
      <c r="Q60" s="554"/>
      <c r="R60" s="555"/>
      <c r="S60" s="555"/>
      <c r="T60" s="555"/>
      <c r="U60" s="555"/>
      <c r="V60" s="555"/>
      <c r="W60" s="555"/>
      <c r="X60" s="555"/>
      <c r="Y60" s="555"/>
      <c r="Z60" s="555"/>
      <c r="AA60" s="555"/>
      <c r="AB60" s="555"/>
      <c r="AC60" s="555"/>
      <c r="AD60" s="555"/>
      <c r="AE60" s="556"/>
      <c r="AF60" s="501"/>
      <c r="AG60" s="502"/>
      <c r="AH60" s="502"/>
      <c r="AI60" s="502"/>
      <c r="AJ60" s="503"/>
      <c r="AK60" s="557"/>
      <c r="AL60" s="555"/>
      <c r="AM60" s="555"/>
      <c r="AN60" s="555"/>
      <c r="AO60" s="555"/>
      <c r="AP60" s="555"/>
      <c r="AQ60" s="555"/>
      <c r="AR60" s="555"/>
      <c r="AS60" s="555"/>
      <c r="AT60" s="555"/>
      <c r="AU60" s="555"/>
      <c r="AV60" s="555"/>
      <c r="AW60" s="555"/>
      <c r="AX60" s="555"/>
      <c r="AY60" s="555"/>
      <c r="AZ60" s="558"/>
      <c r="BA60" s="558"/>
      <c r="BB60" s="558"/>
      <c r="BC60" s="558"/>
      <c r="BD60" s="558"/>
      <c r="BE60" s="505"/>
      <c r="BF60" s="505"/>
      <c r="BG60" s="505"/>
      <c r="BH60" s="505"/>
      <c r="BI60" s="506"/>
      <c r="BJ60" s="450"/>
      <c r="BK60" s="450"/>
      <c r="BL60" s="450"/>
      <c r="BM60" s="450"/>
      <c r="BN60" s="450"/>
      <c r="BO60" s="536"/>
      <c r="BP60" s="536"/>
      <c r="BQ60" s="494">
        <v>54</v>
      </c>
      <c r="BR60" s="507"/>
      <c r="BS60" s="495"/>
      <c r="BT60" s="496"/>
      <c r="BU60" s="496"/>
      <c r="BV60" s="496"/>
      <c r="BW60" s="496"/>
      <c r="BX60" s="496"/>
      <c r="BY60" s="496"/>
      <c r="BZ60" s="496"/>
      <c r="CA60" s="496"/>
      <c r="CB60" s="496"/>
      <c r="CC60" s="496"/>
      <c r="CD60" s="496"/>
      <c r="CE60" s="496"/>
      <c r="CF60" s="496"/>
      <c r="CG60" s="497"/>
      <c r="CH60" s="508"/>
      <c r="CI60" s="502"/>
      <c r="CJ60" s="502"/>
      <c r="CK60" s="502"/>
      <c r="CL60" s="509"/>
      <c r="CM60" s="508"/>
      <c r="CN60" s="502"/>
      <c r="CO60" s="502"/>
      <c r="CP60" s="502"/>
      <c r="CQ60" s="509"/>
      <c r="CR60" s="508"/>
      <c r="CS60" s="502"/>
      <c r="CT60" s="502"/>
      <c r="CU60" s="502"/>
      <c r="CV60" s="509"/>
      <c r="CW60" s="508"/>
      <c r="CX60" s="502"/>
      <c r="CY60" s="502"/>
      <c r="CZ60" s="502"/>
      <c r="DA60" s="509"/>
      <c r="DB60" s="508"/>
      <c r="DC60" s="502"/>
      <c r="DD60" s="502"/>
      <c r="DE60" s="502"/>
      <c r="DF60" s="509"/>
      <c r="DG60" s="508"/>
      <c r="DH60" s="502"/>
      <c r="DI60" s="502"/>
      <c r="DJ60" s="502"/>
      <c r="DK60" s="509"/>
      <c r="DL60" s="508"/>
      <c r="DM60" s="502"/>
      <c r="DN60" s="502"/>
      <c r="DO60" s="502"/>
      <c r="DP60" s="509"/>
      <c r="DQ60" s="508"/>
      <c r="DR60" s="502"/>
      <c r="DS60" s="502"/>
      <c r="DT60" s="502"/>
      <c r="DU60" s="509"/>
      <c r="DV60" s="495"/>
      <c r="DW60" s="496"/>
      <c r="DX60" s="496"/>
      <c r="DY60" s="496"/>
      <c r="DZ60" s="510"/>
      <c r="EA60" s="443"/>
    </row>
    <row r="61" spans="1:131" ht="26.25" customHeight="1" thickBot="1" x14ac:dyDescent="0.2">
      <c r="A61" s="494">
        <v>34</v>
      </c>
      <c r="B61" s="495"/>
      <c r="C61" s="496"/>
      <c r="D61" s="496"/>
      <c r="E61" s="496"/>
      <c r="F61" s="496"/>
      <c r="G61" s="496"/>
      <c r="H61" s="496"/>
      <c r="I61" s="496"/>
      <c r="J61" s="496"/>
      <c r="K61" s="496"/>
      <c r="L61" s="496"/>
      <c r="M61" s="496"/>
      <c r="N61" s="496"/>
      <c r="O61" s="496"/>
      <c r="P61" s="497"/>
      <c r="Q61" s="554"/>
      <c r="R61" s="555"/>
      <c r="S61" s="555"/>
      <c r="T61" s="555"/>
      <c r="U61" s="555"/>
      <c r="V61" s="555"/>
      <c r="W61" s="555"/>
      <c r="X61" s="555"/>
      <c r="Y61" s="555"/>
      <c r="Z61" s="555"/>
      <c r="AA61" s="555"/>
      <c r="AB61" s="555"/>
      <c r="AC61" s="555"/>
      <c r="AD61" s="555"/>
      <c r="AE61" s="556"/>
      <c r="AF61" s="501"/>
      <c r="AG61" s="502"/>
      <c r="AH61" s="502"/>
      <c r="AI61" s="502"/>
      <c r="AJ61" s="503"/>
      <c r="AK61" s="557"/>
      <c r="AL61" s="555"/>
      <c r="AM61" s="555"/>
      <c r="AN61" s="555"/>
      <c r="AO61" s="555"/>
      <c r="AP61" s="555"/>
      <c r="AQ61" s="555"/>
      <c r="AR61" s="555"/>
      <c r="AS61" s="555"/>
      <c r="AT61" s="555"/>
      <c r="AU61" s="555"/>
      <c r="AV61" s="555"/>
      <c r="AW61" s="555"/>
      <c r="AX61" s="555"/>
      <c r="AY61" s="555"/>
      <c r="AZ61" s="558"/>
      <c r="BA61" s="558"/>
      <c r="BB61" s="558"/>
      <c r="BC61" s="558"/>
      <c r="BD61" s="558"/>
      <c r="BE61" s="505"/>
      <c r="BF61" s="505"/>
      <c r="BG61" s="505"/>
      <c r="BH61" s="505"/>
      <c r="BI61" s="506"/>
      <c r="BJ61" s="450"/>
      <c r="BK61" s="450"/>
      <c r="BL61" s="450"/>
      <c r="BM61" s="450"/>
      <c r="BN61" s="450"/>
      <c r="BO61" s="536"/>
      <c r="BP61" s="536"/>
      <c r="BQ61" s="494">
        <v>55</v>
      </c>
      <c r="BR61" s="507"/>
      <c r="BS61" s="495"/>
      <c r="BT61" s="496"/>
      <c r="BU61" s="496"/>
      <c r="BV61" s="496"/>
      <c r="BW61" s="496"/>
      <c r="BX61" s="496"/>
      <c r="BY61" s="496"/>
      <c r="BZ61" s="496"/>
      <c r="CA61" s="496"/>
      <c r="CB61" s="496"/>
      <c r="CC61" s="496"/>
      <c r="CD61" s="496"/>
      <c r="CE61" s="496"/>
      <c r="CF61" s="496"/>
      <c r="CG61" s="497"/>
      <c r="CH61" s="508"/>
      <c r="CI61" s="502"/>
      <c r="CJ61" s="502"/>
      <c r="CK61" s="502"/>
      <c r="CL61" s="509"/>
      <c r="CM61" s="508"/>
      <c r="CN61" s="502"/>
      <c r="CO61" s="502"/>
      <c r="CP61" s="502"/>
      <c r="CQ61" s="509"/>
      <c r="CR61" s="508"/>
      <c r="CS61" s="502"/>
      <c r="CT61" s="502"/>
      <c r="CU61" s="502"/>
      <c r="CV61" s="509"/>
      <c r="CW61" s="508"/>
      <c r="CX61" s="502"/>
      <c r="CY61" s="502"/>
      <c r="CZ61" s="502"/>
      <c r="DA61" s="509"/>
      <c r="DB61" s="508"/>
      <c r="DC61" s="502"/>
      <c r="DD61" s="502"/>
      <c r="DE61" s="502"/>
      <c r="DF61" s="509"/>
      <c r="DG61" s="508"/>
      <c r="DH61" s="502"/>
      <c r="DI61" s="502"/>
      <c r="DJ61" s="502"/>
      <c r="DK61" s="509"/>
      <c r="DL61" s="508"/>
      <c r="DM61" s="502"/>
      <c r="DN61" s="502"/>
      <c r="DO61" s="502"/>
      <c r="DP61" s="509"/>
      <c r="DQ61" s="508"/>
      <c r="DR61" s="502"/>
      <c r="DS61" s="502"/>
      <c r="DT61" s="502"/>
      <c r="DU61" s="509"/>
      <c r="DV61" s="495"/>
      <c r="DW61" s="496"/>
      <c r="DX61" s="496"/>
      <c r="DY61" s="496"/>
      <c r="DZ61" s="510"/>
      <c r="EA61" s="443"/>
    </row>
    <row r="62" spans="1:131" ht="26.25" customHeight="1" x14ac:dyDescent="0.15">
      <c r="A62" s="494">
        <v>35</v>
      </c>
      <c r="B62" s="495"/>
      <c r="C62" s="496"/>
      <c r="D62" s="496"/>
      <c r="E62" s="496"/>
      <c r="F62" s="496"/>
      <c r="G62" s="496"/>
      <c r="H62" s="496"/>
      <c r="I62" s="496"/>
      <c r="J62" s="496"/>
      <c r="K62" s="496"/>
      <c r="L62" s="496"/>
      <c r="M62" s="496"/>
      <c r="N62" s="496"/>
      <c r="O62" s="496"/>
      <c r="P62" s="497"/>
      <c r="Q62" s="554"/>
      <c r="R62" s="555"/>
      <c r="S62" s="555"/>
      <c r="T62" s="555"/>
      <c r="U62" s="555"/>
      <c r="V62" s="555"/>
      <c r="W62" s="555"/>
      <c r="X62" s="555"/>
      <c r="Y62" s="555"/>
      <c r="Z62" s="555"/>
      <c r="AA62" s="555"/>
      <c r="AB62" s="555"/>
      <c r="AC62" s="555"/>
      <c r="AD62" s="555"/>
      <c r="AE62" s="556"/>
      <c r="AF62" s="501"/>
      <c r="AG62" s="502"/>
      <c r="AH62" s="502"/>
      <c r="AI62" s="502"/>
      <c r="AJ62" s="503"/>
      <c r="AK62" s="557"/>
      <c r="AL62" s="555"/>
      <c r="AM62" s="555"/>
      <c r="AN62" s="555"/>
      <c r="AO62" s="555"/>
      <c r="AP62" s="555"/>
      <c r="AQ62" s="555"/>
      <c r="AR62" s="555"/>
      <c r="AS62" s="555"/>
      <c r="AT62" s="555"/>
      <c r="AU62" s="555"/>
      <c r="AV62" s="555"/>
      <c r="AW62" s="555"/>
      <c r="AX62" s="555"/>
      <c r="AY62" s="555"/>
      <c r="AZ62" s="558"/>
      <c r="BA62" s="558"/>
      <c r="BB62" s="558"/>
      <c r="BC62" s="558"/>
      <c r="BD62" s="558"/>
      <c r="BE62" s="505"/>
      <c r="BF62" s="505"/>
      <c r="BG62" s="505"/>
      <c r="BH62" s="505"/>
      <c r="BI62" s="506"/>
      <c r="BJ62" s="559" t="s">
        <v>389</v>
      </c>
      <c r="BK62" s="517"/>
      <c r="BL62" s="517"/>
      <c r="BM62" s="517"/>
      <c r="BN62" s="518"/>
      <c r="BO62" s="536"/>
      <c r="BP62" s="536"/>
      <c r="BQ62" s="494">
        <v>56</v>
      </c>
      <c r="BR62" s="507"/>
      <c r="BS62" s="495"/>
      <c r="BT62" s="496"/>
      <c r="BU62" s="496"/>
      <c r="BV62" s="496"/>
      <c r="BW62" s="496"/>
      <c r="BX62" s="496"/>
      <c r="BY62" s="496"/>
      <c r="BZ62" s="496"/>
      <c r="CA62" s="496"/>
      <c r="CB62" s="496"/>
      <c r="CC62" s="496"/>
      <c r="CD62" s="496"/>
      <c r="CE62" s="496"/>
      <c r="CF62" s="496"/>
      <c r="CG62" s="497"/>
      <c r="CH62" s="508"/>
      <c r="CI62" s="502"/>
      <c r="CJ62" s="502"/>
      <c r="CK62" s="502"/>
      <c r="CL62" s="509"/>
      <c r="CM62" s="508"/>
      <c r="CN62" s="502"/>
      <c r="CO62" s="502"/>
      <c r="CP62" s="502"/>
      <c r="CQ62" s="509"/>
      <c r="CR62" s="508"/>
      <c r="CS62" s="502"/>
      <c r="CT62" s="502"/>
      <c r="CU62" s="502"/>
      <c r="CV62" s="509"/>
      <c r="CW62" s="508"/>
      <c r="CX62" s="502"/>
      <c r="CY62" s="502"/>
      <c r="CZ62" s="502"/>
      <c r="DA62" s="509"/>
      <c r="DB62" s="508"/>
      <c r="DC62" s="502"/>
      <c r="DD62" s="502"/>
      <c r="DE62" s="502"/>
      <c r="DF62" s="509"/>
      <c r="DG62" s="508"/>
      <c r="DH62" s="502"/>
      <c r="DI62" s="502"/>
      <c r="DJ62" s="502"/>
      <c r="DK62" s="509"/>
      <c r="DL62" s="508"/>
      <c r="DM62" s="502"/>
      <c r="DN62" s="502"/>
      <c r="DO62" s="502"/>
      <c r="DP62" s="509"/>
      <c r="DQ62" s="508"/>
      <c r="DR62" s="502"/>
      <c r="DS62" s="502"/>
      <c r="DT62" s="502"/>
      <c r="DU62" s="509"/>
      <c r="DV62" s="495"/>
      <c r="DW62" s="496"/>
      <c r="DX62" s="496"/>
      <c r="DY62" s="496"/>
      <c r="DZ62" s="510"/>
      <c r="EA62" s="443"/>
    </row>
    <row r="63" spans="1:131" ht="26.25" customHeight="1" thickBot="1" x14ac:dyDescent="0.2">
      <c r="A63" s="519" t="s">
        <v>350</v>
      </c>
      <c r="B63" s="520" t="s">
        <v>390</v>
      </c>
      <c r="C63" s="521"/>
      <c r="D63" s="521"/>
      <c r="E63" s="521"/>
      <c r="F63" s="521"/>
      <c r="G63" s="521"/>
      <c r="H63" s="521"/>
      <c r="I63" s="521"/>
      <c r="J63" s="521"/>
      <c r="K63" s="521"/>
      <c r="L63" s="521"/>
      <c r="M63" s="521"/>
      <c r="N63" s="521"/>
      <c r="O63" s="521"/>
      <c r="P63" s="522"/>
      <c r="Q63" s="560"/>
      <c r="R63" s="529"/>
      <c r="S63" s="529"/>
      <c r="T63" s="529"/>
      <c r="U63" s="529"/>
      <c r="V63" s="529"/>
      <c r="W63" s="529"/>
      <c r="X63" s="529"/>
      <c r="Y63" s="529"/>
      <c r="Z63" s="529"/>
      <c r="AA63" s="529"/>
      <c r="AB63" s="529"/>
      <c r="AC63" s="529"/>
      <c r="AD63" s="529"/>
      <c r="AE63" s="561"/>
      <c r="AF63" s="526">
        <v>733</v>
      </c>
      <c r="AG63" s="524"/>
      <c r="AH63" s="524"/>
      <c r="AI63" s="524"/>
      <c r="AJ63" s="527"/>
      <c r="AK63" s="528"/>
      <c r="AL63" s="529"/>
      <c r="AM63" s="529"/>
      <c r="AN63" s="529"/>
      <c r="AO63" s="529"/>
      <c r="AP63" s="524" t="s">
        <v>391</v>
      </c>
      <c r="AQ63" s="524"/>
      <c r="AR63" s="524"/>
      <c r="AS63" s="524"/>
      <c r="AT63" s="524"/>
      <c r="AU63" s="524" t="s">
        <v>392</v>
      </c>
      <c r="AV63" s="524"/>
      <c r="AW63" s="524"/>
      <c r="AX63" s="524"/>
      <c r="AY63" s="524"/>
      <c r="AZ63" s="562"/>
      <c r="BA63" s="562"/>
      <c r="BB63" s="562"/>
      <c r="BC63" s="562"/>
      <c r="BD63" s="562"/>
      <c r="BE63" s="530"/>
      <c r="BF63" s="530"/>
      <c r="BG63" s="530"/>
      <c r="BH63" s="530"/>
      <c r="BI63" s="531"/>
      <c r="BJ63" s="532" t="s">
        <v>64</v>
      </c>
      <c r="BK63" s="533"/>
      <c r="BL63" s="533"/>
      <c r="BM63" s="533"/>
      <c r="BN63" s="534"/>
      <c r="BO63" s="536"/>
      <c r="BP63" s="536"/>
      <c r="BQ63" s="494">
        <v>57</v>
      </c>
      <c r="BR63" s="507"/>
      <c r="BS63" s="495"/>
      <c r="BT63" s="496"/>
      <c r="BU63" s="496"/>
      <c r="BV63" s="496"/>
      <c r="BW63" s="496"/>
      <c r="BX63" s="496"/>
      <c r="BY63" s="496"/>
      <c r="BZ63" s="496"/>
      <c r="CA63" s="496"/>
      <c r="CB63" s="496"/>
      <c r="CC63" s="496"/>
      <c r="CD63" s="496"/>
      <c r="CE63" s="496"/>
      <c r="CF63" s="496"/>
      <c r="CG63" s="497"/>
      <c r="CH63" s="508"/>
      <c r="CI63" s="502"/>
      <c r="CJ63" s="502"/>
      <c r="CK63" s="502"/>
      <c r="CL63" s="509"/>
      <c r="CM63" s="508"/>
      <c r="CN63" s="502"/>
      <c r="CO63" s="502"/>
      <c r="CP63" s="502"/>
      <c r="CQ63" s="509"/>
      <c r="CR63" s="508"/>
      <c r="CS63" s="502"/>
      <c r="CT63" s="502"/>
      <c r="CU63" s="502"/>
      <c r="CV63" s="509"/>
      <c r="CW63" s="508"/>
      <c r="CX63" s="502"/>
      <c r="CY63" s="502"/>
      <c r="CZ63" s="502"/>
      <c r="DA63" s="509"/>
      <c r="DB63" s="508"/>
      <c r="DC63" s="502"/>
      <c r="DD63" s="502"/>
      <c r="DE63" s="502"/>
      <c r="DF63" s="509"/>
      <c r="DG63" s="508"/>
      <c r="DH63" s="502"/>
      <c r="DI63" s="502"/>
      <c r="DJ63" s="502"/>
      <c r="DK63" s="509"/>
      <c r="DL63" s="508"/>
      <c r="DM63" s="502"/>
      <c r="DN63" s="502"/>
      <c r="DO63" s="502"/>
      <c r="DP63" s="509"/>
      <c r="DQ63" s="508"/>
      <c r="DR63" s="502"/>
      <c r="DS63" s="502"/>
      <c r="DT63" s="502"/>
      <c r="DU63" s="509"/>
      <c r="DV63" s="495"/>
      <c r="DW63" s="496"/>
      <c r="DX63" s="496"/>
      <c r="DY63" s="496"/>
      <c r="DZ63" s="510"/>
      <c r="EA63" s="443"/>
    </row>
    <row r="64" spans="1:131" ht="26.25" customHeight="1" x14ac:dyDescent="0.15">
      <c r="A64" s="536"/>
      <c r="B64" s="536"/>
      <c r="C64" s="536"/>
      <c r="D64" s="536"/>
      <c r="E64" s="536"/>
      <c r="F64" s="536"/>
      <c r="G64" s="536"/>
      <c r="H64" s="536"/>
      <c r="I64" s="536"/>
      <c r="J64" s="536"/>
      <c r="K64" s="536"/>
      <c r="L64" s="536"/>
      <c r="M64" s="536"/>
      <c r="N64" s="536"/>
      <c r="O64" s="536"/>
      <c r="P64" s="536"/>
      <c r="Q64" s="536"/>
      <c r="R64" s="536"/>
      <c r="S64" s="536"/>
      <c r="T64" s="536"/>
      <c r="U64" s="536"/>
      <c r="V64" s="536"/>
      <c r="W64" s="536"/>
      <c r="X64" s="536"/>
      <c r="Y64" s="536"/>
      <c r="Z64" s="536"/>
      <c r="AA64" s="536"/>
      <c r="AB64" s="536"/>
      <c r="AC64" s="536"/>
      <c r="AD64" s="536"/>
      <c r="AE64" s="536"/>
      <c r="AF64" s="536"/>
      <c r="AG64" s="536"/>
      <c r="AH64" s="536"/>
      <c r="AI64" s="536"/>
      <c r="AJ64" s="536"/>
      <c r="AK64" s="536"/>
      <c r="AL64" s="536"/>
      <c r="AM64" s="536"/>
      <c r="AN64" s="536"/>
      <c r="AO64" s="536"/>
      <c r="AP64" s="536"/>
      <c r="AQ64" s="536"/>
      <c r="AR64" s="536"/>
      <c r="AS64" s="536"/>
      <c r="AT64" s="536"/>
      <c r="AU64" s="536"/>
      <c r="AV64" s="536"/>
      <c r="AW64" s="536"/>
      <c r="AX64" s="536"/>
      <c r="AY64" s="536"/>
      <c r="AZ64" s="536"/>
      <c r="BA64" s="536"/>
      <c r="BB64" s="536"/>
      <c r="BC64" s="536"/>
      <c r="BD64" s="536"/>
      <c r="BE64" s="536"/>
      <c r="BF64" s="536"/>
      <c r="BG64" s="536"/>
      <c r="BH64" s="536"/>
      <c r="BI64" s="536"/>
      <c r="BJ64" s="536"/>
      <c r="BK64" s="536"/>
      <c r="BL64" s="536"/>
      <c r="BM64" s="536"/>
      <c r="BN64" s="536"/>
      <c r="BO64" s="536"/>
      <c r="BP64" s="536"/>
      <c r="BQ64" s="494">
        <v>58</v>
      </c>
      <c r="BR64" s="507"/>
      <c r="BS64" s="495"/>
      <c r="BT64" s="496"/>
      <c r="BU64" s="496"/>
      <c r="BV64" s="496"/>
      <c r="BW64" s="496"/>
      <c r="BX64" s="496"/>
      <c r="BY64" s="496"/>
      <c r="BZ64" s="496"/>
      <c r="CA64" s="496"/>
      <c r="CB64" s="496"/>
      <c r="CC64" s="496"/>
      <c r="CD64" s="496"/>
      <c r="CE64" s="496"/>
      <c r="CF64" s="496"/>
      <c r="CG64" s="497"/>
      <c r="CH64" s="508"/>
      <c r="CI64" s="502"/>
      <c r="CJ64" s="502"/>
      <c r="CK64" s="502"/>
      <c r="CL64" s="509"/>
      <c r="CM64" s="508"/>
      <c r="CN64" s="502"/>
      <c r="CO64" s="502"/>
      <c r="CP64" s="502"/>
      <c r="CQ64" s="509"/>
      <c r="CR64" s="508"/>
      <c r="CS64" s="502"/>
      <c r="CT64" s="502"/>
      <c r="CU64" s="502"/>
      <c r="CV64" s="509"/>
      <c r="CW64" s="508"/>
      <c r="CX64" s="502"/>
      <c r="CY64" s="502"/>
      <c r="CZ64" s="502"/>
      <c r="DA64" s="509"/>
      <c r="DB64" s="508"/>
      <c r="DC64" s="502"/>
      <c r="DD64" s="502"/>
      <c r="DE64" s="502"/>
      <c r="DF64" s="509"/>
      <c r="DG64" s="508"/>
      <c r="DH64" s="502"/>
      <c r="DI64" s="502"/>
      <c r="DJ64" s="502"/>
      <c r="DK64" s="509"/>
      <c r="DL64" s="508"/>
      <c r="DM64" s="502"/>
      <c r="DN64" s="502"/>
      <c r="DO64" s="502"/>
      <c r="DP64" s="509"/>
      <c r="DQ64" s="508"/>
      <c r="DR64" s="502"/>
      <c r="DS64" s="502"/>
      <c r="DT64" s="502"/>
      <c r="DU64" s="509"/>
      <c r="DV64" s="495"/>
      <c r="DW64" s="496"/>
      <c r="DX64" s="496"/>
      <c r="DY64" s="496"/>
      <c r="DZ64" s="510"/>
      <c r="EA64" s="443"/>
    </row>
    <row r="65" spans="1:131" ht="26.25" customHeight="1" thickBot="1" x14ac:dyDescent="0.2">
      <c r="A65" s="450" t="s">
        <v>393</v>
      </c>
      <c r="B65" s="450"/>
      <c r="C65" s="450"/>
      <c r="D65" s="450"/>
      <c r="E65" s="450"/>
      <c r="F65" s="450"/>
      <c r="G65" s="450"/>
      <c r="H65" s="450"/>
      <c r="I65" s="450"/>
      <c r="J65" s="450"/>
      <c r="K65" s="450"/>
      <c r="L65" s="450"/>
      <c r="M65" s="450"/>
      <c r="N65" s="450"/>
      <c r="O65" s="450"/>
      <c r="P65" s="450"/>
      <c r="Q65" s="450"/>
      <c r="R65" s="450"/>
      <c r="S65" s="450"/>
      <c r="T65" s="450"/>
      <c r="U65" s="450"/>
      <c r="V65" s="450"/>
      <c r="W65" s="450"/>
      <c r="X65" s="450"/>
      <c r="Y65" s="450"/>
      <c r="Z65" s="450"/>
      <c r="AA65" s="450"/>
      <c r="AB65" s="450"/>
      <c r="AC65" s="450"/>
      <c r="AD65" s="450"/>
      <c r="AE65" s="450"/>
      <c r="AF65" s="450"/>
      <c r="AG65" s="450"/>
      <c r="AH65" s="450"/>
      <c r="AI65" s="450"/>
      <c r="AJ65" s="450"/>
      <c r="AK65" s="450"/>
      <c r="AL65" s="450"/>
      <c r="AM65" s="450"/>
      <c r="AN65" s="450"/>
      <c r="AO65" s="450"/>
      <c r="AP65" s="450"/>
      <c r="AQ65" s="450"/>
      <c r="AR65" s="450"/>
      <c r="AS65" s="450"/>
      <c r="AT65" s="450"/>
      <c r="AU65" s="450"/>
      <c r="AV65" s="450"/>
      <c r="AW65" s="450"/>
      <c r="AX65" s="450"/>
      <c r="AY65" s="450"/>
      <c r="AZ65" s="450"/>
      <c r="BA65" s="450"/>
      <c r="BB65" s="450"/>
      <c r="BC65" s="450"/>
      <c r="BD65" s="450"/>
      <c r="BE65" s="536"/>
      <c r="BF65" s="536"/>
      <c r="BG65" s="536"/>
      <c r="BH65" s="536"/>
      <c r="BI65" s="536"/>
      <c r="BJ65" s="536"/>
      <c r="BK65" s="536"/>
      <c r="BL65" s="536"/>
      <c r="BM65" s="536"/>
      <c r="BN65" s="536"/>
      <c r="BO65" s="536"/>
      <c r="BP65" s="536"/>
      <c r="BQ65" s="494">
        <v>59</v>
      </c>
      <c r="BR65" s="507"/>
      <c r="BS65" s="495"/>
      <c r="BT65" s="496"/>
      <c r="BU65" s="496"/>
      <c r="BV65" s="496"/>
      <c r="BW65" s="496"/>
      <c r="BX65" s="496"/>
      <c r="BY65" s="496"/>
      <c r="BZ65" s="496"/>
      <c r="CA65" s="496"/>
      <c r="CB65" s="496"/>
      <c r="CC65" s="496"/>
      <c r="CD65" s="496"/>
      <c r="CE65" s="496"/>
      <c r="CF65" s="496"/>
      <c r="CG65" s="497"/>
      <c r="CH65" s="508"/>
      <c r="CI65" s="502"/>
      <c r="CJ65" s="502"/>
      <c r="CK65" s="502"/>
      <c r="CL65" s="509"/>
      <c r="CM65" s="508"/>
      <c r="CN65" s="502"/>
      <c r="CO65" s="502"/>
      <c r="CP65" s="502"/>
      <c r="CQ65" s="509"/>
      <c r="CR65" s="508"/>
      <c r="CS65" s="502"/>
      <c r="CT65" s="502"/>
      <c r="CU65" s="502"/>
      <c r="CV65" s="509"/>
      <c r="CW65" s="508"/>
      <c r="CX65" s="502"/>
      <c r="CY65" s="502"/>
      <c r="CZ65" s="502"/>
      <c r="DA65" s="509"/>
      <c r="DB65" s="508"/>
      <c r="DC65" s="502"/>
      <c r="DD65" s="502"/>
      <c r="DE65" s="502"/>
      <c r="DF65" s="509"/>
      <c r="DG65" s="508"/>
      <c r="DH65" s="502"/>
      <c r="DI65" s="502"/>
      <c r="DJ65" s="502"/>
      <c r="DK65" s="509"/>
      <c r="DL65" s="508"/>
      <c r="DM65" s="502"/>
      <c r="DN65" s="502"/>
      <c r="DO65" s="502"/>
      <c r="DP65" s="509"/>
      <c r="DQ65" s="508"/>
      <c r="DR65" s="502"/>
      <c r="DS65" s="502"/>
      <c r="DT65" s="502"/>
      <c r="DU65" s="509"/>
      <c r="DV65" s="495"/>
      <c r="DW65" s="496"/>
      <c r="DX65" s="496"/>
      <c r="DY65" s="496"/>
      <c r="DZ65" s="510"/>
      <c r="EA65" s="443"/>
    </row>
    <row r="66" spans="1:131" ht="26.25" customHeight="1" x14ac:dyDescent="0.15">
      <c r="A66" s="454" t="s">
        <v>394</v>
      </c>
      <c r="B66" s="455"/>
      <c r="C66" s="455"/>
      <c r="D66" s="455"/>
      <c r="E66" s="455"/>
      <c r="F66" s="455"/>
      <c r="G66" s="455"/>
      <c r="H66" s="455"/>
      <c r="I66" s="455"/>
      <c r="J66" s="455"/>
      <c r="K66" s="455"/>
      <c r="L66" s="455"/>
      <c r="M66" s="455"/>
      <c r="N66" s="455"/>
      <c r="O66" s="455"/>
      <c r="P66" s="456"/>
      <c r="Q66" s="457" t="s">
        <v>357</v>
      </c>
      <c r="R66" s="458"/>
      <c r="S66" s="458"/>
      <c r="T66" s="458"/>
      <c r="U66" s="459"/>
      <c r="V66" s="457" t="s">
        <v>358</v>
      </c>
      <c r="W66" s="458"/>
      <c r="X66" s="458"/>
      <c r="Y66" s="458"/>
      <c r="Z66" s="459"/>
      <c r="AA66" s="457" t="s">
        <v>359</v>
      </c>
      <c r="AB66" s="458"/>
      <c r="AC66" s="458"/>
      <c r="AD66" s="458"/>
      <c r="AE66" s="459"/>
      <c r="AF66" s="563" t="s">
        <v>360</v>
      </c>
      <c r="AG66" s="538"/>
      <c r="AH66" s="538"/>
      <c r="AI66" s="538"/>
      <c r="AJ66" s="564"/>
      <c r="AK66" s="457" t="s">
        <v>361</v>
      </c>
      <c r="AL66" s="455"/>
      <c r="AM66" s="455"/>
      <c r="AN66" s="455"/>
      <c r="AO66" s="456"/>
      <c r="AP66" s="457" t="s">
        <v>362</v>
      </c>
      <c r="AQ66" s="458"/>
      <c r="AR66" s="458"/>
      <c r="AS66" s="458"/>
      <c r="AT66" s="459"/>
      <c r="AU66" s="457" t="s">
        <v>395</v>
      </c>
      <c r="AV66" s="458"/>
      <c r="AW66" s="458"/>
      <c r="AX66" s="458"/>
      <c r="AY66" s="459"/>
      <c r="AZ66" s="457" t="s">
        <v>304</v>
      </c>
      <c r="BA66" s="458"/>
      <c r="BB66" s="458"/>
      <c r="BC66" s="458"/>
      <c r="BD66" s="461"/>
      <c r="BE66" s="536"/>
      <c r="BF66" s="536"/>
      <c r="BG66" s="536"/>
      <c r="BH66" s="536"/>
      <c r="BI66" s="536"/>
      <c r="BJ66" s="536"/>
      <c r="BK66" s="536"/>
      <c r="BL66" s="536"/>
      <c r="BM66" s="536"/>
      <c r="BN66" s="536"/>
      <c r="BO66" s="536"/>
      <c r="BP66" s="536"/>
      <c r="BQ66" s="494">
        <v>60</v>
      </c>
      <c r="BR66" s="565"/>
      <c r="BS66" s="566"/>
      <c r="BT66" s="567"/>
      <c r="BU66" s="567"/>
      <c r="BV66" s="567"/>
      <c r="BW66" s="567"/>
      <c r="BX66" s="567"/>
      <c r="BY66" s="567"/>
      <c r="BZ66" s="567"/>
      <c r="CA66" s="567"/>
      <c r="CB66" s="567"/>
      <c r="CC66" s="567"/>
      <c r="CD66" s="567"/>
      <c r="CE66" s="567"/>
      <c r="CF66" s="567"/>
      <c r="CG66" s="568"/>
      <c r="CH66" s="569"/>
      <c r="CI66" s="570"/>
      <c r="CJ66" s="570"/>
      <c r="CK66" s="570"/>
      <c r="CL66" s="571"/>
      <c r="CM66" s="569"/>
      <c r="CN66" s="570"/>
      <c r="CO66" s="570"/>
      <c r="CP66" s="570"/>
      <c r="CQ66" s="571"/>
      <c r="CR66" s="569"/>
      <c r="CS66" s="570"/>
      <c r="CT66" s="570"/>
      <c r="CU66" s="570"/>
      <c r="CV66" s="571"/>
      <c r="CW66" s="569"/>
      <c r="CX66" s="570"/>
      <c r="CY66" s="570"/>
      <c r="CZ66" s="570"/>
      <c r="DA66" s="571"/>
      <c r="DB66" s="569"/>
      <c r="DC66" s="570"/>
      <c r="DD66" s="570"/>
      <c r="DE66" s="570"/>
      <c r="DF66" s="571"/>
      <c r="DG66" s="569"/>
      <c r="DH66" s="570"/>
      <c r="DI66" s="570"/>
      <c r="DJ66" s="570"/>
      <c r="DK66" s="571"/>
      <c r="DL66" s="569"/>
      <c r="DM66" s="570"/>
      <c r="DN66" s="570"/>
      <c r="DO66" s="570"/>
      <c r="DP66" s="571"/>
      <c r="DQ66" s="569"/>
      <c r="DR66" s="570"/>
      <c r="DS66" s="570"/>
      <c r="DT66" s="570"/>
      <c r="DU66" s="571"/>
      <c r="DV66" s="566"/>
      <c r="DW66" s="567"/>
      <c r="DX66" s="567"/>
      <c r="DY66" s="567"/>
      <c r="DZ66" s="572"/>
      <c r="EA66" s="443"/>
    </row>
    <row r="67" spans="1:131" ht="26.25" customHeight="1" thickBot="1" x14ac:dyDescent="0.2">
      <c r="A67" s="465"/>
      <c r="B67" s="466"/>
      <c r="C67" s="466"/>
      <c r="D67" s="466"/>
      <c r="E67" s="466"/>
      <c r="F67" s="466"/>
      <c r="G67" s="466"/>
      <c r="H67" s="466"/>
      <c r="I67" s="466"/>
      <c r="J67" s="466"/>
      <c r="K67" s="466"/>
      <c r="L67" s="466"/>
      <c r="M67" s="466"/>
      <c r="N67" s="466"/>
      <c r="O67" s="466"/>
      <c r="P67" s="467"/>
      <c r="Q67" s="468"/>
      <c r="R67" s="469"/>
      <c r="S67" s="469"/>
      <c r="T67" s="469"/>
      <c r="U67" s="470"/>
      <c r="V67" s="468"/>
      <c r="W67" s="469"/>
      <c r="X67" s="469"/>
      <c r="Y67" s="469"/>
      <c r="Z67" s="470"/>
      <c r="AA67" s="468"/>
      <c r="AB67" s="469"/>
      <c r="AC67" s="469"/>
      <c r="AD67" s="469"/>
      <c r="AE67" s="470"/>
      <c r="AF67" s="573"/>
      <c r="AG67" s="541"/>
      <c r="AH67" s="541"/>
      <c r="AI67" s="541"/>
      <c r="AJ67" s="574"/>
      <c r="AK67" s="575"/>
      <c r="AL67" s="466"/>
      <c r="AM67" s="466"/>
      <c r="AN67" s="466"/>
      <c r="AO67" s="467"/>
      <c r="AP67" s="468"/>
      <c r="AQ67" s="469"/>
      <c r="AR67" s="469"/>
      <c r="AS67" s="469"/>
      <c r="AT67" s="470"/>
      <c r="AU67" s="468"/>
      <c r="AV67" s="469"/>
      <c r="AW67" s="469"/>
      <c r="AX67" s="469"/>
      <c r="AY67" s="470"/>
      <c r="AZ67" s="468"/>
      <c r="BA67" s="469"/>
      <c r="BB67" s="469"/>
      <c r="BC67" s="469"/>
      <c r="BD67" s="472"/>
      <c r="BE67" s="536"/>
      <c r="BF67" s="536"/>
      <c r="BG67" s="536"/>
      <c r="BH67" s="536"/>
      <c r="BI67" s="536"/>
      <c r="BJ67" s="536"/>
      <c r="BK67" s="536"/>
      <c r="BL67" s="536"/>
      <c r="BM67" s="536"/>
      <c r="BN67" s="536"/>
      <c r="BO67" s="536"/>
      <c r="BP67" s="536"/>
      <c r="BQ67" s="494">
        <v>61</v>
      </c>
      <c r="BR67" s="565"/>
      <c r="BS67" s="566"/>
      <c r="BT67" s="567"/>
      <c r="BU67" s="567"/>
      <c r="BV67" s="567"/>
      <c r="BW67" s="567"/>
      <c r="BX67" s="567"/>
      <c r="BY67" s="567"/>
      <c r="BZ67" s="567"/>
      <c r="CA67" s="567"/>
      <c r="CB67" s="567"/>
      <c r="CC67" s="567"/>
      <c r="CD67" s="567"/>
      <c r="CE67" s="567"/>
      <c r="CF67" s="567"/>
      <c r="CG67" s="568"/>
      <c r="CH67" s="569"/>
      <c r="CI67" s="570"/>
      <c r="CJ67" s="570"/>
      <c r="CK67" s="570"/>
      <c r="CL67" s="571"/>
      <c r="CM67" s="569"/>
      <c r="CN67" s="570"/>
      <c r="CO67" s="570"/>
      <c r="CP67" s="570"/>
      <c r="CQ67" s="571"/>
      <c r="CR67" s="569"/>
      <c r="CS67" s="570"/>
      <c r="CT67" s="570"/>
      <c r="CU67" s="570"/>
      <c r="CV67" s="571"/>
      <c r="CW67" s="569"/>
      <c r="CX67" s="570"/>
      <c r="CY67" s="570"/>
      <c r="CZ67" s="570"/>
      <c r="DA67" s="571"/>
      <c r="DB67" s="569"/>
      <c r="DC67" s="570"/>
      <c r="DD67" s="570"/>
      <c r="DE67" s="570"/>
      <c r="DF67" s="571"/>
      <c r="DG67" s="569"/>
      <c r="DH67" s="570"/>
      <c r="DI67" s="570"/>
      <c r="DJ67" s="570"/>
      <c r="DK67" s="571"/>
      <c r="DL67" s="569"/>
      <c r="DM67" s="570"/>
      <c r="DN67" s="570"/>
      <c r="DO67" s="570"/>
      <c r="DP67" s="571"/>
      <c r="DQ67" s="569"/>
      <c r="DR67" s="570"/>
      <c r="DS67" s="570"/>
      <c r="DT67" s="570"/>
      <c r="DU67" s="571"/>
      <c r="DV67" s="566"/>
      <c r="DW67" s="567"/>
      <c r="DX67" s="567"/>
      <c r="DY67" s="567"/>
      <c r="DZ67" s="572"/>
      <c r="EA67" s="443"/>
    </row>
    <row r="68" spans="1:131" ht="26.25" customHeight="1" thickTop="1" x14ac:dyDescent="0.15">
      <c r="A68" s="476">
        <v>1</v>
      </c>
      <c r="B68" s="477" t="s">
        <v>396</v>
      </c>
      <c r="C68" s="478"/>
      <c r="D68" s="478"/>
      <c r="E68" s="478"/>
      <c r="F68" s="478"/>
      <c r="G68" s="478"/>
      <c r="H68" s="478"/>
      <c r="I68" s="478"/>
      <c r="J68" s="478"/>
      <c r="K68" s="478"/>
      <c r="L68" s="478"/>
      <c r="M68" s="478"/>
      <c r="N68" s="478"/>
      <c r="O68" s="478"/>
      <c r="P68" s="479"/>
      <c r="Q68" s="480" t="s">
        <v>397</v>
      </c>
      <c r="R68" s="481"/>
      <c r="S68" s="481"/>
      <c r="T68" s="481"/>
      <c r="U68" s="481"/>
      <c r="V68" s="481" t="s">
        <v>398</v>
      </c>
      <c r="W68" s="481"/>
      <c r="X68" s="481"/>
      <c r="Y68" s="481"/>
      <c r="Z68" s="481"/>
      <c r="AA68" s="481">
        <v>-995</v>
      </c>
      <c r="AB68" s="481"/>
      <c r="AC68" s="481"/>
      <c r="AD68" s="481"/>
      <c r="AE68" s="481"/>
      <c r="AF68" s="481" t="s">
        <v>399</v>
      </c>
      <c r="AG68" s="481"/>
      <c r="AH68" s="481"/>
      <c r="AI68" s="481"/>
      <c r="AJ68" s="481"/>
      <c r="AK68" s="481" t="s">
        <v>64</v>
      </c>
      <c r="AL68" s="481"/>
      <c r="AM68" s="481"/>
      <c r="AN68" s="481"/>
      <c r="AO68" s="481"/>
      <c r="AP68" s="481" t="s">
        <v>400</v>
      </c>
      <c r="AQ68" s="481"/>
      <c r="AR68" s="481"/>
      <c r="AS68" s="481"/>
      <c r="AT68" s="481"/>
      <c r="AU68" s="481" t="s">
        <v>64</v>
      </c>
      <c r="AV68" s="481"/>
      <c r="AW68" s="481"/>
      <c r="AX68" s="481"/>
      <c r="AY68" s="481"/>
      <c r="AZ68" s="487"/>
      <c r="BA68" s="487"/>
      <c r="BB68" s="487"/>
      <c r="BC68" s="487"/>
      <c r="BD68" s="488"/>
      <c r="BE68" s="536"/>
      <c r="BF68" s="536"/>
      <c r="BG68" s="536"/>
      <c r="BH68" s="536"/>
      <c r="BI68" s="536"/>
      <c r="BJ68" s="536"/>
      <c r="BK68" s="536"/>
      <c r="BL68" s="536"/>
      <c r="BM68" s="536"/>
      <c r="BN68" s="536"/>
      <c r="BO68" s="536"/>
      <c r="BP68" s="536"/>
      <c r="BQ68" s="494">
        <v>62</v>
      </c>
      <c r="BR68" s="565"/>
      <c r="BS68" s="566"/>
      <c r="BT68" s="567"/>
      <c r="BU68" s="567"/>
      <c r="BV68" s="567"/>
      <c r="BW68" s="567"/>
      <c r="BX68" s="567"/>
      <c r="BY68" s="567"/>
      <c r="BZ68" s="567"/>
      <c r="CA68" s="567"/>
      <c r="CB68" s="567"/>
      <c r="CC68" s="567"/>
      <c r="CD68" s="567"/>
      <c r="CE68" s="567"/>
      <c r="CF68" s="567"/>
      <c r="CG68" s="568"/>
      <c r="CH68" s="569"/>
      <c r="CI68" s="570"/>
      <c r="CJ68" s="570"/>
      <c r="CK68" s="570"/>
      <c r="CL68" s="571"/>
      <c r="CM68" s="569"/>
      <c r="CN68" s="570"/>
      <c r="CO68" s="570"/>
      <c r="CP68" s="570"/>
      <c r="CQ68" s="571"/>
      <c r="CR68" s="569"/>
      <c r="CS68" s="570"/>
      <c r="CT68" s="570"/>
      <c r="CU68" s="570"/>
      <c r="CV68" s="571"/>
      <c r="CW68" s="569"/>
      <c r="CX68" s="570"/>
      <c r="CY68" s="570"/>
      <c r="CZ68" s="570"/>
      <c r="DA68" s="571"/>
      <c r="DB68" s="569"/>
      <c r="DC68" s="570"/>
      <c r="DD68" s="570"/>
      <c r="DE68" s="570"/>
      <c r="DF68" s="571"/>
      <c r="DG68" s="569"/>
      <c r="DH68" s="570"/>
      <c r="DI68" s="570"/>
      <c r="DJ68" s="570"/>
      <c r="DK68" s="571"/>
      <c r="DL68" s="569"/>
      <c r="DM68" s="570"/>
      <c r="DN68" s="570"/>
      <c r="DO68" s="570"/>
      <c r="DP68" s="571"/>
      <c r="DQ68" s="569"/>
      <c r="DR68" s="570"/>
      <c r="DS68" s="570"/>
      <c r="DT68" s="570"/>
      <c r="DU68" s="571"/>
      <c r="DV68" s="566"/>
      <c r="DW68" s="567"/>
      <c r="DX68" s="567"/>
      <c r="DY68" s="567"/>
      <c r="DZ68" s="572"/>
      <c r="EA68" s="443"/>
    </row>
    <row r="69" spans="1:131" ht="26.25" customHeight="1" x14ac:dyDescent="0.15">
      <c r="A69" s="494">
        <v>2</v>
      </c>
      <c r="B69" s="495" t="s">
        <v>401</v>
      </c>
      <c r="C69" s="496"/>
      <c r="D69" s="496"/>
      <c r="E69" s="496"/>
      <c r="F69" s="496"/>
      <c r="G69" s="496"/>
      <c r="H69" s="496"/>
      <c r="I69" s="496"/>
      <c r="J69" s="496"/>
      <c r="K69" s="496"/>
      <c r="L69" s="496"/>
      <c r="M69" s="496"/>
      <c r="N69" s="496"/>
      <c r="O69" s="496"/>
      <c r="P69" s="497"/>
      <c r="Q69" s="498" t="s">
        <v>402</v>
      </c>
      <c r="R69" s="499"/>
      <c r="S69" s="499"/>
      <c r="T69" s="499"/>
      <c r="U69" s="499"/>
      <c r="V69" s="499" t="s">
        <v>403</v>
      </c>
      <c r="W69" s="499"/>
      <c r="X69" s="499"/>
      <c r="Y69" s="499"/>
      <c r="Z69" s="499"/>
      <c r="AA69" s="499" t="s">
        <v>344</v>
      </c>
      <c r="AB69" s="499"/>
      <c r="AC69" s="499"/>
      <c r="AD69" s="499"/>
      <c r="AE69" s="499"/>
      <c r="AF69" s="499" t="s">
        <v>404</v>
      </c>
      <c r="AG69" s="499"/>
      <c r="AH69" s="499"/>
      <c r="AI69" s="499"/>
      <c r="AJ69" s="499"/>
      <c r="AK69" s="499" t="s">
        <v>346</v>
      </c>
      <c r="AL69" s="499"/>
      <c r="AM69" s="499"/>
      <c r="AN69" s="499"/>
      <c r="AO69" s="499"/>
      <c r="AP69" s="499" t="s">
        <v>64</v>
      </c>
      <c r="AQ69" s="499"/>
      <c r="AR69" s="499"/>
      <c r="AS69" s="499"/>
      <c r="AT69" s="499"/>
      <c r="AU69" s="499" t="s">
        <v>64</v>
      </c>
      <c r="AV69" s="499"/>
      <c r="AW69" s="499"/>
      <c r="AX69" s="499"/>
      <c r="AY69" s="499"/>
      <c r="AZ69" s="505"/>
      <c r="BA69" s="505"/>
      <c r="BB69" s="505"/>
      <c r="BC69" s="505"/>
      <c r="BD69" s="506"/>
      <c r="BE69" s="536"/>
      <c r="BF69" s="536"/>
      <c r="BG69" s="536"/>
      <c r="BH69" s="536"/>
      <c r="BI69" s="536"/>
      <c r="BJ69" s="536"/>
      <c r="BK69" s="536"/>
      <c r="BL69" s="536"/>
      <c r="BM69" s="536"/>
      <c r="BN69" s="536"/>
      <c r="BO69" s="536"/>
      <c r="BP69" s="536"/>
      <c r="BQ69" s="494">
        <v>63</v>
      </c>
      <c r="BR69" s="565"/>
      <c r="BS69" s="566"/>
      <c r="BT69" s="567"/>
      <c r="BU69" s="567"/>
      <c r="BV69" s="567"/>
      <c r="BW69" s="567"/>
      <c r="BX69" s="567"/>
      <c r="BY69" s="567"/>
      <c r="BZ69" s="567"/>
      <c r="CA69" s="567"/>
      <c r="CB69" s="567"/>
      <c r="CC69" s="567"/>
      <c r="CD69" s="567"/>
      <c r="CE69" s="567"/>
      <c r="CF69" s="567"/>
      <c r="CG69" s="568"/>
      <c r="CH69" s="569"/>
      <c r="CI69" s="570"/>
      <c r="CJ69" s="570"/>
      <c r="CK69" s="570"/>
      <c r="CL69" s="571"/>
      <c r="CM69" s="569"/>
      <c r="CN69" s="570"/>
      <c r="CO69" s="570"/>
      <c r="CP69" s="570"/>
      <c r="CQ69" s="571"/>
      <c r="CR69" s="569"/>
      <c r="CS69" s="570"/>
      <c r="CT69" s="570"/>
      <c r="CU69" s="570"/>
      <c r="CV69" s="571"/>
      <c r="CW69" s="569"/>
      <c r="CX69" s="570"/>
      <c r="CY69" s="570"/>
      <c r="CZ69" s="570"/>
      <c r="DA69" s="571"/>
      <c r="DB69" s="569"/>
      <c r="DC69" s="570"/>
      <c r="DD69" s="570"/>
      <c r="DE69" s="570"/>
      <c r="DF69" s="571"/>
      <c r="DG69" s="569"/>
      <c r="DH69" s="570"/>
      <c r="DI69" s="570"/>
      <c r="DJ69" s="570"/>
      <c r="DK69" s="571"/>
      <c r="DL69" s="569"/>
      <c r="DM69" s="570"/>
      <c r="DN69" s="570"/>
      <c r="DO69" s="570"/>
      <c r="DP69" s="571"/>
      <c r="DQ69" s="569"/>
      <c r="DR69" s="570"/>
      <c r="DS69" s="570"/>
      <c r="DT69" s="570"/>
      <c r="DU69" s="571"/>
      <c r="DV69" s="566"/>
      <c r="DW69" s="567"/>
      <c r="DX69" s="567"/>
      <c r="DY69" s="567"/>
      <c r="DZ69" s="572"/>
      <c r="EA69" s="443"/>
    </row>
    <row r="70" spans="1:131" ht="26.25" customHeight="1" x14ac:dyDescent="0.15">
      <c r="A70" s="494">
        <v>3</v>
      </c>
      <c r="B70" s="495" t="s">
        <v>405</v>
      </c>
      <c r="C70" s="496"/>
      <c r="D70" s="496"/>
      <c r="E70" s="496"/>
      <c r="F70" s="496"/>
      <c r="G70" s="496"/>
      <c r="H70" s="496"/>
      <c r="I70" s="496"/>
      <c r="J70" s="496"/>
      <c r="K70" s="496"/>
      <c r="L70" s="496"/>
      <c r="M70" s="496"/>
      <c r="N70" s="496"/>
      <c r="O70" s="496"/>
      <c r="P70" s="497"/>
      <c r="Q70" s="498" t="s">
        <v>406</v>
      </c>
      <c r="R70" s="499"/>
      <c r="S70" s="499"/>
      <c r="T70" s="499"/>
      <c r="U70" s="499"/>
      <c r="V70" s="499" t="s">
        <v>407</v>
      </c>
      <c r="W70" s="499"/>
      <c r="X70" s="499"/>
      <c r="Y70" s="499"/>
      <c r="Z70" s="499"/>
      <c r="AA70" s="499" t="s">
        <v>408</v>
      </c>
      <c r="AB70" s="499"/>
      <c r="AC70" s="499"/>
      <c r="AD70" s="499"/>
      <c r="AE70" s="499"/>
      <c r="AF70" s="499" t="s">
        <v>408</v>
      </c>
      <c r="AG70" s="499"/>
      <c r="AH70" s="499"/>
      <c r="AI70" s="499"/>
      <c r="AJ70" s="499"/>
      <c r="AK70" s="499" t="s">
        <v>64</v>
      </c>
      <c r="AL70" s="499"/>
      <c r="AM70" s="499"/>
      <c r="AN70" s="499"/>
      <c r="AO70" s="499"/>
      <c r="AP70" s="499" t="s">
        <v>64</v>
      </c>
      <c r="AQ70" s="499"/>
      <c r="AR70" s="499"/>
      <c r="AS70" s="499"/>
      <c r="AT70" s="499"/>
      <c r="AU70" s="499" t="s">
        <v>64</v>
      </c>
      <c r="AV70" s="499"/>
      <c r="AW70" s="499"/>
      <c r="AX70" s="499"/>
      <c r="AY70" s="499"/>
      <c r="AZ70" s="505"/>
      <c r="BA70" s="505"/>
      <c r="BB70" s="505"/>
      <c r="BC70" s="505"/>
      <c r="BD70" s="506"/>
      <c r="BE70" s="536"/>
      <c r="BF70" s="536"/>
      <c r="BG70" s="536"/>
      <c r="BH70" s="536"/>
      <c r="BI70" s="536"/>
      <c r="BJ70" s="536"/>
      <c r="BK70" s="536"/>
      <c r="BL70" s="536"/>
      <c r="BM70" s="536"/>
      <c r="BN70" s="536"/>
      <c r="BO70" s="536"/>
      <c r="BP70" s="536"/>
      <c r="BQ70" s="494">
        <v>64</v>
      </c>
      <c r="BR70" s="565"/>
      <c r="BS70" s="566"/>
      <c r="BT70" s="567"/>
      <c r="BU70" s="567"/>
      <c r="BV70" s="567"/>
      <c r="BW70" s="567"/>
      <c r="BX70" s="567"/>
      <c r="BY70" s="567"/>
      <c r="BZ70" s="567"/>
      <c r="CA70" s="567"/>
      <c r="CB70" s="567"/>
      <c r="CC70" s="567"/>
      <c r="CD70" s="567"/>
      <c r="CE70" s="567"/>
      <c r="CF70" s="567"/>
      <c r="CG70" s="568"/>
      <c r="CH70" s="569"/>
      <c r="CI70" s="570"/>
      <c r="CJ70" s="570"/>
      <c r="CK70" s="570"/>
      <c r="CL70" s="571"/>
      <c r="CM70" s="569"/>
      <c r="CN70" s="570"/>
      <c r="CO70" s="570"/>
      <c r="CP70" s="570"/>
      <c r="CQ70" s="571"/>
      <c r="CR70" s="569"/>
      <c r="CS70" s="570"/>
      <c r="CT70" s="570"/>
      <c r="CU70" s="570"/>
      <c r="CV70" s="571"/>
      <c r="CW70" s="569"/>
      <c r="CX70" s="570"/>
      <c r="CY70" s="570"/>
      <c r="CZ70" s="570"/>
      <c r="DA70" s="571"/>
      <c r="DB70" s="569"/>
      <c r="DC70" s="570"/>
      <c r="DD70" s="570"/>
      <c r="DE70" s="570"/>
      <c r="DF70" s="571"/>
      <c r="DG70" s="569"/>
      <c r="DH70" s="570"/>
      <c r="DI70" s="570"/>
      <c r="DJ70" s="570"/>
      <c r="DK70" s="571"/>
      <c r="DL70" s="569"/>
      <c r="DM70" s="570"/>
      <c r="DN70" s="570"/>
      <c r="DO70" s="570"/>
      <c r="DP70" s="571"/>
      <c r="DQ70" s="569"/>
      <c r="DR70" s="570"/>
      <c r="DS70" s="570"/>
      <c r="DT70" s="570"/>
      <c r="DU70" s="571"/>
      <c r="DV70" s="566"/>
      <c r="DW70" s="567"/>
      <c r="DX70" s="567"/>
      <c r="DY70" s="567"/>
      <c r="DZ70" s="572"/>
      <c r="EA70" s="443"/>
    </row>
    <row r="71" spans="1:131" ht="26.25" customHeight="1" x14ac:dyDescent="0.15">
      <c r="A71" s="494">
        <v>4</v>
      </c>
      <c r="B71" s="495" t="s">
        <v>409</v>
      </c>
      <c r="C71" s="496"/>
      <c r="D71" s="496"/>
      <c r="E71" s="496"/>
      <c r="F71" s="496"/>
      <c r="G71" s="496"/>
      <c r="H71" s="496"/>
      <c r="I71" s="496"/>
      <c r="J71" s="496"/>
      <c r="K71" s="496"/>
      <c r="L71" s="496"/>
      <c r="M71" s="496"/>
      <c r="N71" s="496"/>
      <c r="O71" s="496"/>
      <c r="P71" s="497"/>
      <c r="Q71" s="498" t="s">
        <v>329</v>
      </c>
      <c r="R71" s="499"/>
      <c r="S71" s="499"/>
      <c r="T71" s="499"/>
      <c r="U71" s="499"/>
      <c r="V71" s="499" t="s">
        <v>334</v>
      </c>
      <c r="W71" s="499"/>
      <c r="X71" s="499"/>
      <c r="Y71" s="499"/>
      <c r="Z71" s="499"/>
      <c r="AA71" s="499" t="s">
        <v>342</v>
      </c>
      <c r="AB71" s="499"/>
      <c r="AC71" s="499"/>
      <c r="AD71" s="499"/>
      <c r="AE71" s="499"/>
      <c r="AF71" s="499" t="s">
        <v>342</v>
      </c>
      <c r="AG71" s="499"/>
      <c r="AH71" s="499"/>
      <c r="AI71" s="499"/>
      <c r="AJ71" s="499"/>
      <c r="AK71" s="499" t="s">
        <v>64</v>
      </c>
      <c r="AL71" s="499"/>
      <c r="AM71" s="499"/>
      <c r="AN71" s="499"/>
      <c r="AO71" s="499"/>
      <c r="AP71" s="499" t="s">
        <v>64</v>
      </c>
      <c r="AQ71" s="499"/>
      <c r="AR71" s="499"/>
      <c r="AS71" s="499"/>
      <c r="AT71" s="499"/>
      <c r="AU71" s="499" t="s">
        <v>64</v>
      </c>
      <c r="AV71" s="499"/>
      <c r="AW71" s="499"/>
      <c r="AX71" s="499"/>
      <c r="AY71" s="499"/>
      <c r="AZ71" s="505"/>
      <c r="BA71" s="505"/>
      <c r="BB71" s="505"/>
      <c r="BC71" s="505"/>
      <c r="BD71" s="506"/>
      <c r="BE71" s="536"/>
      <c r="BF71" s="536"/>
      <c r="BG71" s="536"/>
      <c r="BH71" s="536"/>
      <c r="BI71" s="536"/>
      <c r="BJ71" s="536"/>
      <c r="BK71" s="536"/>
      <c r="BL71" s="536"/>
      <c r="BM71" s="536"/>
      <c r="BN71" s="536"/>
      <c r="BO71" s="536"/>
      <c r="BP71" s="536"/>
      <c r="BQ71" s="494">
        <v>65</v>
      </c>
      <c r="BR71" s="565"/>
      <c r="BS71" s="566"/>
      <c r="BT71" s="567"/>
      <c r="BU71" s="567"/>
      <c r="BV71" s="567"/>
      <c r="BW71" s="567"/>
      <c r="BX71" s="567"/>
      <c r="BY71" s="567"/>
      <c r="BZ71" s="567"/>
      <c r="CA71" s="567"/>
      <c r="CB71" s="567"/>
      <c r="CC71" s="567"/>
      <c r="CD71" s="567"/>
      <c r="CE71" s="567"/>
      <c r="CF71" s="567"/>
      <c r="CG71" s="568"/>
      <c r="CH71" s="569"/>
      <c r="CI71" s="570"/>
      <c r="CJ71" s="570"/>
      <c r="CK71" s="570"/>
      <c r="CL71" s="571"/>
      <c r="CM71" s="569"/>
      <c r="CN71" s="570"/>
      <c r="CO71" s="570"/>
      <c r="CP71" s="570"/>
      <c r="CQ71" s="571"/>
      <c r="CR71" s="569"/>
      <c r="CS71" s="570"/>
      <c r="CT71" s="570"/>
      <c r="CU71" s="570"/>
      <c r="CV71" s="571"/>
      <c r="CW71" s="569"/>
      <c r="CX71" s="570"/>
      <c r="CY71" s="570"/>
      <c r="CZ71" s="570"/>
      <c r="DA71" s="571"/>
      <c r="DB71" s="569"/>
      <c r="DC71" s="570"/>
      <c r="DD71" s="570"/>
      <c r="DE71" s="570"/>
      <c r="DF71" s="571"/>
      <c r="DG71" s="569"/>
      <c r="DH71" s="570"/>
      <c r="DI71" s="570"/>
      <c r="DJ71" s="570"/>
      <c r="DK71" s="571"/>
      <c r="DL71" s="569"/>
      <c r="DM71" s="570"/>
      <c r="DN71" s="570"/>
      <c r="DO71" s="570"/>
      <c r="DP71" s="571"/>
      <c r="DQ71" s="569"/>
      <c r="DR71" s="570"/>
      <c r="DS71" s="570"/>
      <c r="DT71" s="570"/>
      <c r="DU71" s="571"/>
      <c r="DV71" s="566"/>
      <c r="DW71" s="567"/>
      <c r="DX71" s="567"/>
      <c r="DY71" s="567"/>
      <c r="DZ71" s="572"/>
      <c r="EA71" s="443"/>
    </row>
    <row r="72" spans="1:131" ht="26.25" customHeight="1" x14ac:dyDescent="0.15">
      <c r="A72" s="494">
        <v>5</v>
      </c>
      <c r="B72" s="495" t="s">
        <v>410</v>
      </c>
      <c r="C72" s="496"/>
      <c r="D72" s="496"/>
      <c r="E72" s="496"/>
      <c r="F72" s="496"/>
      <c r="G72" s="496"/>
      <c r="H72" s="496"/>
      <c r="I72" s="496"/>
      <c r="J72" s="496"/>
      <c r="K72" s="496"/>
      <c r="L72" s="496"/>
      <c r="M72" s="496"/>
      <c r="N72" s="496"/>
      <c r="O72" s="496"/>
      <c r="P72" s="497"/>
      <c r="Q72" s="498" t="s">
        <v>411</v>
      </c>
      <c r="R72" s="499"/>
      <c r="S72" s="499"/>
      <c r="T72" s="499"/>
      <c r="U72" s="499"/>
      <c r="V72" s="499" t="s">
        <v>412</v>
      </c>
      <c r="W72" s="499"/>
      <c r="X72" s="499"/>
      <c r="Y72" s="499"/>
      <c r="Z72" s="499"/>
      <c r="AA72" s="499" t="s">
        <v>413</v>
      </c>
      <c r="AB72" s="499"/>
      <c r="AC72" s="499"/>
      <c r="AD72" s="499"/>
      <c r="AE72" s="499"/>
      <c r="AF72" s="499" t="s">
        <v>413</v>
      </c>
      <c r="AG72" s="499"/>
      <c r="AH72" s="499"/>
      <c r="AI72" s="499"/>
      <c r="AJ72" s="499"/>
      <c r="AK72" s="499" t="s">
        <v>344</v>
      </c>
      <c r="AL72" s="499"/>
      <c r="AM72" s="499"/>
      <c r="AN72" s="499"/>
      <c r="AO72" s="499"/>
      <c r="AP72" s="499" t="s">
        <v>414</v>
      </c>
      <c r="AQ72" s="499"/>
      <c r="AR72" s="499"/>
      <c r="AS72" s="499"/>
      <c r="AT72" s="499"/>
      <c r="AU72" s="499" t="s">
        <v>415</v>
      </c>
      <c r="AV72" s="499"/>
      <c r="AW72" s="499"/>
      <c r="AX72" s="499"/>
      <c r="AY72" s="499"/>
      <c r="AZ72" s="505"/>
      <c r="BA72" s="505"/>
      <c r="BB72" s="505"/>
      <c r="BC72" s="505"/>
      <c r="BD72" s="506"/>
      <c r="BE72" s="536"/>
      <c r="BF72" s="536"/>
      <c r="BG72" s="536"/>
      <c r="BH72" s="536"/>
      <c r="BI72" s="536"/>
      <c r="BJ72" s="536"/>
      <c r="BK72" s="536"/>
      <c r="BL72" s="536"/>
      <c r="BM72" s="536"/>
      <c r="BN72" s="536"/>
      <c r="BO72" s="536"/>
      <c r="BP72" s="536"/>
      <c r="BQ72" s="494">
        <v>66</v>
      </c>
      <c r="BR72" s="565"/>
      <c r="BS72" s="566"/>
      <c r="BT72" s="567"/>
      <c r="BU72" s="567"/>
      <c r="BV72" s="567"/>
      <c r="BW72" s="567"/>
      <c r="BX72" s="567"/>
      <c r="BY72" s="567"/>
      <c r="BZ72" s="567"/>
      <c r="CA72" s="567"/>
      <c r="CB72" s="567"/>
      <c r="CC72" s="567"/>
      <c r="CD72" s="567"/>
      <c r="CE72" s="567"/>
      <c r="CF72" s="567"/>
      <c r="CG72" s="568"/>
      <c r="CH72" s="569"/>
      <c r="CI72" s="570"/>
      <c r="CJ72" s="570"/>
      <c r="CK72" s="570"/>
      <c r="CL72" s="571"/>
      <c r="CM72" s="569"/>
      <c r="CN72" s="570"/>
      <c r="CO72" s="570"/>
      <c r="CP72" s="570"/>
      <c r="CQ72" s="571"/>
      <c r="CR72" s="569"/>
      <c r="CS72" s="570"/>
      <c r="CT72" s="570"/>
      <c r="CU72" s="570"/>
      <c r="CV72" s="571"/>
      <c r="CW72" s="569"/>
      <c r="CX72" s="570"/>
      <c r="CY72" s="570"/>
      <c r="CZ72" s="570"/>
      <c r="DA72" s="571"/>
      <c r="DB72" s="569"/>
      <c r="DC72" s="570"/>
      <c r="DD72" s="570"/>
      <c r="DE72" s="570"/>
      <c r="DF72" s="571"/>
      <c r="DG72" s="569"/>
      <c r="DH72" s="570"/>
      <c r="DI72" s="570"/>
      <c r="DJ72" s="570"/>
      <c r="DK72" s="571"/>
      <c r="DL72" s="569"/>
      <c r="DM72" s="570"/>
      <c r="DN72" s="570"/>
      <c r="DO72" s="570"/>
      <c r="DP72" s="571"/>
      <c r="DQ72" s="569"/>
      <c r="DR72" s="570"/>
      <c r="DS72" s="570"/>
      <c r="DT72" s="570"/>
      <c r="DU72" s="571"/>
      <c r="DV72" s="566"/>
      <c r="DW72" s="567"/>
      <c r="DX72" s="567"/>
      <c r="DY72" s="567"/>
      <c r="DZ72" s="572"/>
      <c r="EA72" s="443"/>
    </row>
    <row r="73" spans="1:131" ht="26.25" customHeight="1" x14ac:dyDescent="0.15">
      <c r="A73" s="494">
        <v>6</v>
      </c>
      <c r="B73" s="495" t="s">
        <v>416</v>
      </c>
      <c r="C73" s="496"/>
      <c r="D73" s="496"/>
      <c r="E73" s="496"/>
      <c r="F73" s="496"/>
      <c r="G73" s="496"/>
      <c r="H73" s="496"/>
      <c r="I73" s="496"/>
      <c r="J73" s="496"/>
      <c r="K73" s="496"/>
      <c r="L73" s="496"/>
      <c r="M73" s="496"/>
      <c r="N73" s="496"/>
      <c r="O73" s="496"/>
      <c r="P73" s="497"/>
      <c r="Q73" s="498" t="s">
        <v>417</v>
      </c>
      <c r="R73" s="499"/>
      <c r="S73" s="499"/>
      <c r="T73" s="499"/>
      <c r="U73" s="499"/>
      <c r="V73" s="499" t="s">
        <v>418</v>
      </c>
      <c r="W73" s="499"/>
      <c r="X73" s="499"/>
      <c r="Y73" s="499"/>
      <c r="Z73" s="499"/>
      <c r="AA73" s="499" t="s">
        <v>329</v>
      </c>
      <c r="AB73" s="499"/>
      <c r="AC73" s="499"/>
      <c r="AD73" s="499"/>
      <c r="AE73" s="499"/>
      <c r="AF73" s="499" t="s">
        <v>329</v>
      </c>
      <c r="AG73" s="499"/>
      <c r="AH73" s="499"/>
      <c r="AI73" s="499"/>
      <c r="AJ73" s="499"/>
      <c r="AK73" s="499">
        <v>2</v>
      </c>
      <c r="AL73" s="499"/>
      <c r="AM73" s="499"/>
      <c r="AN73" s="499"/>
      <c r="AO73" s="499"/>
      <c r="AP73" s="499" t="s">
        <v>64</v>
      </c>
      <c r="AQ73" s="499"/>
      <c r="AR73" s="499"/>
      <c r="AS73" s="499"/>
      <c r="AT73" s="499"/>
      <c r="AU73" s="499" t="s">
        <v>64</v>
      </c>
      <c r="AV73" s="499"/>
      <c r="AW73" s="499"/>
      <c r="AX73" s="499"/>
      <c r="AY73" s="499"/>
      <c r="AZ73" s="505"/>
      <c r="BA73" s="505"/>
      <c r="BB73" s="505"/>
      <c r="BC73" s="505"/>
      <c r="BD73" s="506"/>
      <c r="BE73" s="536"/>
      <c r="BF73" s="536"/>
      <c r="BG73" s="536"/>
      <c r="BH73" s="536"/>
      <c r="BI73" s="536"/>
      <c r="BJ73" s="536"/>
      <c r="BK73" s="536"/>
      <c r="BL73" s="536"/>
      <c r="BM73" s="536"/>
      <c r="BN73" s="536"/>
      <c r="BO73" s="536"/>
      <c r="BP73" s="536"/>
      <c r="BQ73" s="494">
        <v>67</v>
      </c>
      <c r="BR73" s="565"/>
      <c r="BS73" s="566"/>
      <c r="BT73" s="567"/>
      <c r="BU73" s="567"/>
      <c r="BV73" s="567"/>
      <c r="BW73" s="567"/>
      <c r="BX73" s="567"/>
      <c r="BY73" s="567"/>
      <c r="BZ73" s="567"/>
      <c r="CA73" s="567"/>
      <c r="CB73" s="567"/>
      <c r="CC73" s="567"/>
      <c r="CD73" s="567"/>
      <c r="CE73" s="567"/>
      <c r="CF73" s="567"/>
      <c r="CG73" s="568"/>
      <c r="CH73" s="569"/>
      <c r="CI73" s="570"/>
      <c r="CJ73" s="570"/>
      <c r="CK73" s="570"/>
      <c r="CL73" s="571"/>
      <c r="CM73" s="569"/>
      <c r="CN73" s="570"/>
      <c r="CO73" s="570"/>
      <c r="CP73" s="570"/>
      <c r="CQ73" s="571"/>
      <c r="CR73" s="569"/>
      <c r="CS73" s="570"/>
      <c r="CT73" s="570"/>
      <c r="CU73" s="570"/>
      <c r="CV73" s="571"/>
      <c r="CW73" s="569"/>
      <c r="CX73" s="570"/>
      <c r="CY73" s="570"/>
      <c r="CZ73" s="570"/>
      <c r="DA73" s="571"/>
      <c r="DB73" s="569"/>
      <c r="DC73" s="570"/>
      <c r="DD73" s="570"/>
      <c r="DE73" s="570"/>
      <c r="DF73" s="571"/>
      <c r="DG73" s="569"/>
      <c r="DH73" s="570"/>
      <c r="DI73" s="570"/>
      <c r="DJ73" s="570"/>
      <c r="DK73" s="571"/>
      <c r="DL73" s="569"/>
      <c r="DM73" s="570"/>
      <c r="DN73" s="570"/>
      <c r="DO73" s="570"/>
      <c r="DP73" s="571"/>
      <c r="DQ73" s="569"/>
      <c r="DR73" s="570"/>
      <c r="DS73" s="570"/>
      <c r="DT73" s="570"/>
      <c r="DU73" s="571"/>
      <c r="DV73" s="566"/>
      <c r="DW73" s="567"/>
      <c r="DX73" s="567"/>
      <c r="DY73" s="567"/>
      <c r="DZ73" s="572"/>
      <c r="EA73" s="443"/>
    </row>
    <row r="74" spans="1:131" ht="26.25" customHeight="1" x14ac:dyDescent="0.15">
      <c r="A74" s="494">
        <v>7</v>
      </c>
      <c r="B74" s="495" t="s">
        <v>419</v>
      </c>
      <c r="C74" s="496"/>
      <c r="D74" s="496"/>
      <c r="E74" s="496"/>
      <c r="F74" s="496"/>
      <c r="G74" s="496"/>
      <c r="H74" s="496"/>
      <c r="I74" s="496"/>
      <c r="J74" s="496"/>
      <c r="K74" s="496"/>
      <c r="L74" s="496"/>
      <c r="M74" s="496"/>
      <c r="N74" s="496"/>
      <c r="O74" s="496"/>
      <c r="P74" s="497"/>
      <c r="Q74" s="498" t="s">
        <v>404</v>
      </c>
      <c r="R74" s="499"/>
      <c r="S74" s="499"/>
      <c r="T74" s="499"/>
      <c r="U74" s="499"/>
      <c r="V74" s="499" t="s">
        <v>420</v>
      </c>
      <c r="W74" s="499"/>
      <c r="X74" s="499"/>
      <c r="Y74" s="499"/>
      <c r="Z74" s="499"/>
      <c r="AA74" s="499" t="s">
        <v>342</v>
      </c>
      <c r="AB74" s="499"/>
      <c r="AC74" s="499"/>
      <c r="AD74" s="499"/>
      <c r="AE74" s="499"/>
      <c r="AF74" s="499" t="s">
        <v>342</v>
      </c>
      <c r="AG74" s="499"/>
      <c r="AH74" s="499"/>
      <c r="AI74" s="499"/>
      <c r="AJ74" s="499"/>
      <c r="AK74" s="499" t="s">
        <v>421</v>
      </c>
      <c r="AL74" s="499"/>
      <c r="AM74" s="499"/>
      <c r="AN74" s="499"/>
      <c r="AO74" s="499"/>
      <c r="AP74" s="499" t="s">
        <v>64</v>
      </c>
      <c r="AQ74" s="499"/>
      <c r="AR74" s="499"/>
      <c r="AS74" s="499"/>
      <c r="AT74" s="499"/>
      <c r="AU74" s="499" t="s">
        <v>64</v>
      </c>
      <c r="AV74" s="499"/>
      <c r="AW74" s="499"/>
      <c r="AX74" s="499"/>
      <c r="AY74" s="499"/>
      <c r="AZ74" s="505"/>
      <c r="BA74" s="505"/>
      <c r="BB74" s="505"/>
      <c r="BC74" s="505"/>
      <c r="BD74" s="506"/>
      <c r="BE74" s="536"/>
      <c r="BF74" s="536"/>
      <c r="BG74" s="536"/>
      <c r="BH74" s="536"/>
      <c r="BI74" s="536"/>
      <c r="BJ74" s="536"/>
      <c r="BK74" s="536"/>
      <c r="BL74" s="536"/>
      <c r="BM74" s="536"/>
      <c r="BN74" s="536"/>
      <c r="BO74" s="536"/>
      <c r="BP74" s="536"/>
      <c r="BQ74" s="494">
        <v>68</v>
      </c>
      <c r="BR74" s="565"/>
      <c r="BS74" s="566"/>
      <c r="BT74" s="567"/>
      <c r="BU74" s="567"/>
      <c r="BV74" s="567"/>
      <c r="BW74" s="567"/>
      <c r="BX74" s="567"/>
      <c r="BY74" s="567"/>
      <c r="BZ74" s="567"/>
      <c r="CA74" s="567"/>
      <c r="CB74" s="567"/>
      <c r="CC74" s="567"/>
      <c r="CD74" s="567"/>
      <c r="CE74" s="567"/>
      <c r="CF74" s="567"/>
      <c r="CG74" s="568"/>
      <c r="CH74" s="569"/>
      <c r="CI74" s="570"/>
      <c r="CJ74" s="570"/>
      <c r="CK74" s="570"/>
      <c r="CL74" s="571"/>
      <c r="CM74" s="569"/>
      <c r="CN74" s="570"/>
      <c r="CO74" s="570"/>
      <c r="CP74" s="570"/>
      <c r="CQ74" s="571"/>
      <c r="CR74" s="569"/>
      <c r="CS74" s="570"/>
      <c r="CT74" s="570"/>
      <c r="CU74" s="570"/>
      <c r="CV74" s="571"/>
      <c r="CW74" s="569"/>
      <c r="CX74" s="570"/>
      <c r="CY74" s="570"/>
      <c r="CZ74" s="570"/>
      <c r="DA74" s="571"/>
      <c r="DB74" s="569"/>
      <c r="DC74" s="570"/>
      <c r="DD74" s="570"/>
      <c r="DE74" s="570"/>
      <c r="DF74" s="571"/>
      <c r="DG74" s="569"/>
      <c r="DH74" s="570"/>
      <c r="DI74" s="570"/>
      <c r="DJ74" s="570"/>
      <c r="DK74" s="571"/>
      <c r="DL74" s="569"/>
      <c r="DM74" s="570"/>
      <c r="DN74" s="570"/>
      <c r="DO74" s="570"/>
      <c r="DP74" s="571"/>
      <c r="DQ74" s="569"/>
      <c r="DR74" s="570"/>
      <c r="DS74" s="570"/>
      <c r="DT74" s="570"/>
      <c r="DU74" s="571"/>
      <c r="DV74" s="566"/>
      <c r="DW74" s="567"/>
      <c r="DX74" s="567"/>
      <c r="DY74" s="567"/>
      <c r="DZ74" s="572"/>
      <c r="EA74" s="443"/>
    </row>
    <row r="75" spans="1:131" ht="26.25" customHeight="1" x14ac:dyDescent="0.15">
      <c r="A75" s="494">
        <v>8</v>
      </c>
      <c r="B75" s="495" t="s">
        <v>422</v>
      </c>
      <c r="C75" s="496"/>
      <c r="D75" s="496"/>
      <c r="E75" s="496"/>
      <c r="F75" s="496"/>
      <c r="G75" s="496"/>
      <c r="H75" s="496"/>
      <c r="I75" s="496"/>
      <c r="J75" s="496"/>
      <c r="K75" s="496"/>
      <c r="L75" s="496"/>
      <c r="M75" s="496"/>
      <c r="N75" s="496"/>
      <c r="O75" s="496"/>
      <c r="P75" s="497"/>
      <c r="Q75" s="508" t="s">
        <v>423</v>
      </c>
      <c r="R75" s="502"/>
      <c r="S75" s="502"/>
      <c r="T75" s="502"/>
      <c r="U75" s="504"/>
      <c r="V75" s="500" t="s">
        <v>424</v>
      </c>
      <c r="W75" s="502"/>
      <c r="X75" s="502"/>
      <c r="Y75" s="502"/>
      <c r="Z75" s="504"/>
      <c r="AA75" s="500" t="s">
        <v>425</v>
      </c>
      <c r="AB75" s="502"/>
      <c r="AC75" s="502"/>
      <c r="AD75" s="502"/>
      <c r="AE75" s="504"/>
      <c r="AF75" s="500" t="s">
        <v>425</v>
      </c>
      <c r="AG75" s="502"/>
      <c r="AH75" s="502"/>
      <c r="AI75" s="502"/>
      <c r="AJ75" s="504"/>
      <c r="AK75" s="500" t="s">
        <v>426</v>
      </c>
      <c r="AL75" s="502"/>
      <c r="AM75" s="502"/>
      <c r="AN75" s="502"/>
      <c r="AO75" s="504"/>
      <c r="AP75" s="500" t="s">
        <v>64</v>
      </c>
      <c r="AQ75" s="502"/>
      <c r="AR75" s="502"/>
      <c r="AS75" s="502"/>
      <c r="AT75" s="504"/>
      <c r="AU75" s="500" t="s">
        <v>64</v>
      </c>
      <c r="AV75" s="502"/>
      <c r="AW75" s="502"/>
      <c r="AX75" s="502"/>
      <c r="AY75" s="504"/>
      <c r="AZ75" s="505"/>
      <c r="BA75" s="505"/>
      <c r="BB75" s="505"/>
      <c r="BC75" s="505"/>
      <c r="BD75" s="506"/>
      <c r="BE75" s="536"/>
      <c r="BF75" s="536"/>
      <c r="BG75" s="536"/>
      <c r="BH75" s="536"/>
      <c r="BI75" s="536"/>
      <c r="BJ75" s="536"/>
      <c r="BK75" s="536"/>
      <c r="BL75" s="536"/>
      <c r="BM75" s="536"/>
      <c r="BN75" s="536"/>
      <c r="BO75" s="536"/>
      <c r="BP75" s="536"/>
      <c r="BQ75" s="494">
        <v>69</v>
      </c>
      <c r="BR75" s="565"/>
      <c r="BS75" s="566"/>
      <c r="BT75" s="567"/>
      <c r="BU75" s="567"/>
      <c r="BV75" s="567"/>
      <c r="BW75" s="567"/>
      <c r="BX75" s="567"/>
      <c r="BY75" s="567"/>
      <c r="BZ75" s="567"/>
      <c r="CA75" s="567"/>
      <c r="CB75" s="567"/>
      <c r="CC75" s="567"/>
      <c r="CD75" s="567"/>
      <c r="CE75" s="567"/>
      <c r="CF75" s="567"/>
      <c r="CG75" s="568"/>
      <c r="CH75" s="569"/>
      <c r="CI75" s="570"/>
      <c r="CJ75" s="570"/>
      <c r="CK75" s="570"/>
      <c r="CL75" s="571"/>
      <c r="CM75" s="569"/>
      <c r="CN75" s="570"/>
      <c r="CO75" s="570"/>
      <c r="CP75" s="570"/>
      <c r="CQ75" s="571"/>
      <c r="CR75" s="569"/>
      <c r="CS75" s="570"/>
      <c r="CT75" s="570"/>
      <c r="CU75" s="570"/>
      <c r="CV75" s="571"/>
      <c r="CW75" s="569"/>
      <c r="CX75" s="570"/>
      <c r="CY75" s="570"/>
      <c r="CZ75" s="570"/>
      <c r="DA75" s="571"/>
      <c r="DB75" s="569"/>
      <c r="DC75" s="570"/>
      <c r="DD75" s="570"/>
      <c r="DE75" s="570"/>
      <c r="DF75" s="571"/>
      <c r="DG75" s="569"/>
      <c r="DH75" s="570"/>
      <c r="DI75" s="570"/>
      <c r="DJ75" s="570"/>
      <c r="DK75" s="571"/>
      <c r="DL75" s="569"/>
      <c r="DM75" s="570"/>
      <c r="DN75" s="570"/>
      <c r="DO75" s="570"/>
      <c r="DP75" s="571"/>
      <c r="DQ75" s="569"/>
      <c r="DR75" s="570"/>
      <c r="DS75" s="570"/>
      <c r="DT75" s="570"/>
      <c r="DU75" s="571"/>
      <c r="DV75" s="566"/>
      <c r="DW75" s="567"/>
      <c r="DX75" s="567"/>
      <c r="DY75" s="567"/>
      <c r="DZ75" s="572"/>
      <c r="EA75" s="443"/>
    </row>
    <row r="76" spans="1:131" ht="26.25" customHeight="1" x14ac:dyDescent="0.15">
      <c r="A76" s="494">
        <v>9</v>
      </c>
      <c r="B76" s="495" t="s">
        <v>427</v>
      </c>
      <c r="C76" s="496"/>
      <c r="D76" s="496"/>
      <c r="E76" s="496"/>
      <c r="F76" s="496"/>
      <c r="G76" s="496"/>
      <c r="H76" s="496"/>
      <c r="I76" s="496"/>
      <c r="J76" s="496"/>
      <c r="K76" s="496"/>
      <c r="L76" s="496"/>
      <c r="M76" s="496"/>
      <c r="N76" s="496"/>
      <c r="O76" s="496"/>
      <c r="P76" s="497"/>
      <c r="Q76" s="508" t="s">
        <v>428</v>
      </c>
      <c r="R76" s="502"/>
      <c r="S76" s="502"/>
      <c r="T76" s="502"/>
      <c r="U76" s="504"/>
      <c r="V76" s="500" t="s">
        <v>429</v>
      </c>
      <c r="W76" s="502"/>
      <c r="X76" s="502"/>
      <c r="Y76" s="502"/>
      <c r="Z76" s="504"/>
      <c r="AA76" s="500" t="s">
        <v>426</v>
      </c>
      <c r="AB76" s="502"/>
      <c r="AC76" s="502"/>
      <c r="AD76" s="502"/>
      <c r="AE76" s="504"/>
      <c r="AF76" s="500" t="s">
        <v>426</v>
      </c>
      <c r="AG76" s="502"/>
      <c r="AH76" s="502"/>
      <c r="AI76" s="502"/>
      <c r="AJ76" s="504"/>
      <c r="AK76" s="500" t="s">
        <v>430</v>
      </c>
      <c r="AL76" s="502"/>
      <c r="AM76" s="502"/>
      <c r="AN76" s="502"/>
      <c r="AO76" s="504"/>
      <c r="AP76" s="500" t="s">
        <v>64</v>
      </c>
      <c r="AQ76" s="502"/>
      <c r="AR76" s="502"/>
      <c r="AS76" s="502"/>
      <c r="AT76" s="504"/>
      <c r="AU76" s="500" t="s">
        <v>64</v>
      </c>
      <c r="AV76" s="502"/>
      <c r="AW76" s="502"/>
      <c r="AX76" s="502"/>
      <c r="AY76" s="504"/>
      <c r="AZ76" s="505"/>
      <c r="BA76" s="505"/>
      <c r="BB76" s="505"/>
      <c r="BC76" s="505"/>
      <c r="BD76" s="506"/>
      <c r="BE76" s="536"/>
      <c r="BF76" s="536"/>
      <c r="BG76" s="536"/>
      <c r="BH76" s="536"/>
      <c r="BI76" s="536"/>
      <c r="BJ76" s="536"/>
      <c r="BK76" s="536"/>
      <c r="BL76" s="536"/>
      <c r="BM76" s="536"/>
      <c r="BN76" s="536"/>
      <c r="BO76" s="536"/>
      <c r="BP76" s="536"/>
      <c r="BQ76" s="494">
        <v>70</v>
      </c>
      <c r="BR76" s="565"/>
      <c r="BS76" s="566"/>
      <c r="BT76" s="567"/>
      <c r="BU76" s="567"/>
      <c r="BV76" s="567"/>
      <c r="BW76" s="567"/>
      <c r="BX76" s="567"/>
      <c r="BY76" s="567"/>
      <c r="BZ76" s="567"/>
      <c r="CA76" s="567"/>
      <c r="CB76" s="567"/>
      <c r="CC76" s="567"/>
      <c r="CD76" s="567"/>
      <c r="CE76" s="567"/>
      <c r="CF76" s="567"/>
      <c r="CG76" s="568"/>
      <c r="CH76" s="569"/>
      <c r="CI76" s="570"/>
      <c r="CJ76" s="570"/>
      <c r="CK76" s="570"/>
      <c r="CL76" s="571"/>
      <c r="CM76" s="569"/>
      <c r="CN76" s="570"/>
      <c r="CO76" s="570"/>
      <c r="CP76" s="570"/>
      <c r="CQ76" s="571"/>
      <c r="CR76" s="569"/>
      <c r="CS76" s="570"/>
      <c r="CT76" s="570"/>
      <c r="CU76" s="570"/>
      <c r="CV76" s="571"/>
      <c r="CW76" s="569"/>
      <c r="CX76" s="570"/>
      <c r="CY76" s="570"/>
      <c r="CZ76" s="570"/>
      <c r="DA76" s="571"/>
      <c r="DB76" s="569"/>
      <c r="DC76" s="570"/>
      <c r="DD76" s="570"/>
      <c r="DE76" s="570"/>
      <c r="DF76" s="571"/>
      <c r="DG76" s="569"/>
      <c r="DH76" s="570"/>
      <c r="DI76" s="570"/>
      <c r="DJ76" s="570"/>
      <c r="DK76" s="571"/>
      <c r="DL76" s="569"/>
      <c r="DM76" s="570"/>
      <c r="DN76" s="570"/>
      <c r="DO76" s="570"/>
      <c r="DP76" s="571"/>
      <c r="DQ76" s="569"/>
      <c r="DR76" s="570"/>
      <c r="DS76" s="570"/>
      <c r="DT76" s="570"/>
      <c r="DU76" s="571"/>
      <c r="DV76" s="566"/>
      <c r="DW76" s="567"/>
      <c r="DX76" s="567"/>
      <c r="DY76" s="567"/>
      <c r="DZ76" s="572"/>
      <c r="EA76" s="443"/>
    </row>
    <row r="77" spans="1:131" ht="26.25" customHeight="1" x14ac:dyDescent="0.15">
      <c r="A77" s="494">
        <v>10</v>
      </c>
      <c r="B77" s="495" t="s">
        <v>431</v>
      </c>
      <c r="C77" s="496"/>
      <c r="D77" s="496"/>
      <c r="E77" s="496"/>
      <c r="F77" s="496"/>
      <c r="G77" s="496"/>
      <c r="H77" s="496"/>
      <c r="I77" s="496"/>
      <c r="J77" s="496"/>
      <c r="K77" s="496"/>
      <c r="L77" s="496"/>
      <c r="M77" s="496"/>
      <c r="N77" s="496"/>
      <c r="O77" s="496"/>
      <c r="P77" s="497"/>
      <c r="Q77" s="508" t="s">
        <v>432</v>
      </c>
      <c r="R77" s="502"/>
      <c r="S77" s="502"/>
      <c r="T77" s="502"/>
      <c r="U77" s="504"/>
      <c r="V77" s="500" t="s">
        <v>433</v>
      </c>
      <c r="W77" s="502"/>
      <c r="X77" s="502"/>
      <c r="Y77" s="502"/>
      <c r="Z77" s="504"/>
      <c r="AA77" s="500" t="s">
        <v>434</v>
      </c>
      <c r="AB77" s="502"/>
      <c r="AC77" s="502"/>
      <c r="AD77" s="502"/>
      <c r="AE77" s="504"/>
      <c r="AF77" s="500" t="s">
        <v>434</v>
      </c>
      <c r="AG77" s="502"/>
      <c r="AH77" s="502"/>
      <c r="AI77" s="502"/>
      <c r="AJ77" s="504"/>
      <c r="AK77" s="500" t="s">
        <v>435</v>
      </c>
      <c r="AL77" s="502"/>
      <c r="AM77" s="502"/>
      <c r="AN77" s="502"/>
      <c r="AO77" s="504"/>
      <c r="AP77" s="500" t="s">
        <v>64</v>
      </c>
      <c r="AQ77" s="502"/>
      <c r="AR77" s="502"/>
      <c r="AS77" s="502"/>
      <c r="AT77" s="504"/>
      <c r="AU77" s="500" t="s">
        <v>64</v>
      </c>
      <c r="AV77" s="502"/>
      <c r="AW77" s="502"/>
      <c r="AX77" s="502"/>
      <c r="AY77" s="504"/>
      <c r="AZ77" s="505"/>
      <c r="BA77" s="505"/>
      <c r="BB77" s="505"/>
      <c r="BC77" s="505"/>
      <c r="BD77" s="506"/>
      <c r="BE77" s="536"/>
      <c r="BF77" s="536"/>
      <c r="BG77" s="536"/>
      <c r="BH77" s="536"/>
      <c r="BI77" s="536"/>
      <c r="BJ77" s="536"/>
      <c r="BK77" s="536"/>
      <c r="BL77" s="536"/>
      <c r="BM77" s="536"/>
      <c r="BN77" s="536"/>
      <c r="BO77" s="536"/>
      <c r="BP77" s="536"/>
      <c r="BQ77" s="494">
        <v>71</v>
      </c>
      <c r="BR77" s="565"/>
      <c r="BS77" s="566"/>
      <c r="BT77" s="567"/>
      <c r="BU77" s="567"/>
      <c r="BV77" s="567"/>
      <c r="BW77" s="567"/>
      <c r="BX77" s="567"/>
      <c r="BY77" s="567"/>
      <c r="BZ77" s="567"/>
      <c r="CA77" s="567"/>
      <c r="CB77" s="567"/>
      <c r="CC77" s="567"/>
      <c r="CD77" s="567"/>
      <c r="CE77" s="567"/>
      <c r="CF77" s="567"/>
      <c r="CG77" s="568"/>
      <c r="CH77" s="569"/>
      <c r="CI77" s="570"/>
      <c r="CJ77" s="570"/>
      <c r="CK77" s="570"/>
      <c r="CL77" s="571"/>
      <c r="CM77" s="569"/>
      <c r="CN77" s="570"/>
      <c r="CO77" s="570"/>
      <c r="CP77" s="570"/>
      <c r="CQ77" s="571"/>
      <c r="CR77" s="569"/>
      <c r="CS77" s="570"/>
      <c r="CT77" s="570"/>
      <c r="CU77" s="570"/>
      <c r="CV77" s="571"/>
      <c r="CW77" s="569"/>
      <c r="CX77" s="570"/>
      <c r="CY77" s="570"/>
      <c r="CZ77" s="570"/>
      <c r="DA77" s="571"/>
      <c r="DB77" s="569"/>
      <c r="DC77" s="570"/>
      <c r="DD77" s="570"/>
      <c r="DE77" s="570"/>
      <c r="DF77" s="571"/>
      <c r="DG77" s="569"/>
      <c r="DH77" s="570"/>
      <c r="DI77" s="570"/>
      <c r="DJ77" s="570"/>
      <c r="DK77" s="571"/>
      <c r="DL77" s="569"/>
      <c r="DM77" s="570"/>
      <c r="DN77" s="570"/>
      <c r="DO77" s="570"/>
      <c r="DP77" s="571"/>
      <c r="DQ77" s="569"/>
      <c r="DR77" s="570"/>
      <c r="DS77" s="570"/>
      <c r="DT77" s="570"/>
      <c r="DU77" s="571"/>
      <c r="DV77" s="566"/>
      <c r="DW77" s="567"/>
      <c r="DX77" s="567"/>
      <c r="DY77" s="567"/>
      <c r="DZ77" s="572"/>
      <c r="EA77" s="443"/>
    </row>
    <row r="78" spans="1:131" ht="26.25" customHeight="1" x14ac:dyDescent="0.15">
      <c r="A78" s="494">
        <v>11</v>
      </c>
      <c r="B78" s="495" t="s">
        <v>436</v>
      </c>
      <c r="C78" s="496"/>
      <c r="D78" s="496"/>
      <c r="E78" s="496"/>
      <c r="F78" s="496"/>
      <c r="G78" s="496"/>
      <c r="H78" s="496"/>
      <c r="I78" s="496"/>
      <c r="J78" s="496"/>
      <c r="K78" s="496"/>
      <c r="L78" s="496"/>
      <c r="M78" s="496"/>
      <c r="N78" s="496"/>
      <c r="O78" s="496"/>
      <c r="P78" s="497"/>
      <c r="Q78" s="498" t="s">
        <v>437</v>
      </c>
      <c r="R78" s="499"/>
      <c r="S78" s="499"/>
      <c r="T78" s="499"/>
      <c r="U78" s="499"/>
      <c r="V78" s="499" t="s">
        <v>438</v>
      </c>
      <c r="W78" s="499"/>
      <c r="X78" s="499"/>
      <c r="Y78" s="499"/>
      <c r="Z78" s="499"/>
      <c r="AA78" s="499" t="s">
        <v>342</v>
      </c>
      <c r="AB78" s="499"/>
      <c r="AC78" s="499"/>
      <c r="AD78" s="499"/>
      <c r="AE78" s="499"/>
      <c r="AF78" s="499" t="s">
        <v>342</v>
      </c>
      <c r="AG78" s="499"/>
      <c r="AH78" s="499"/>
      <c r="AI78" s="499"/>
      <c r="AJ78" s="499"/>
      <c r="AK78" s="499" t="s">
        <v>64</v>
      </c>
      <c r="AL78" s="499"/>
      <c r="AM78" s="499"/>
      <c r="AN78" s="499"/>
      <c r="AO78" s="499"/>
      <c r="AP78" s="499" t="s">
        <v>64</v>
      </c>
      <c r="AQ78" s="499"/>
      <c r="AR78" s="499"/>
      <c r="AS78" s="499"/>
      <c r="AT78" s="499"/>
      <c r="AU78" s="499" t="s">
        <v>64</v>
      </c>
      <c r="AV78" s="499"/>
      <c r="AW78" s="499"/>
      <c r="AX78" s="499"/>
      <c r="AY78" s="499"/>
      <c r="AZ78" s="505"/>
      <c r="BA78" s="505"/>
      <c r="BB78" s="505"/>
      <c r="BC78" s="505"/>
      <c r="BD78" s="506"/>
      <c r="BE78" s="536"/>
      <c r="BF78" s="536"/>
      <c r="BG78" s="536"/>
      <c r="BH78" s="536"/>
      <c r="BI78" s="536"/>
      <c r="BJ78" s="443"/>
      <c r="BK78" s="443"/>
      <c r="BL78" s="443"/>
      <c r="BM78" s="443"/>
      <c r="BN78" s="443"/>
      <c r="BO78" s="536"/>
      <c r="BP78" s="536"/>
      <c r="BQ78" s="494">
        <v>72</v>
      </c>
      <c r="BR78" s="565"/>
      <c r="BS78" s="566"/>
      <c r="BT78" s="567"/>
      <c r="BU78" s="567"/>
      <c r="BV78" s="567"/>
      <c r="BW78" s="567"/>
      <c r="BX78" s="567"/>
      <c r="BY78" s="567"/>
      <c r="BZ78" s="567"/>
      <c r="CA78" s="567"/>
      <c r="CB78" s="567"/>
      <c r="CC78" s="567"/>
      <c r="CD78" s="567"/>
      <c r="CE78" s="567"/>
      <c r="CF78" s="567"/>
      <c r="CG78" s="568"/>
      <c r="CH78" s="569"/>
      <c r="CI78" s="570"/>
      <c r="CJ78" s="570"/>
      <c r="CK78" s="570"/>
      <c r="CL78" s="571"/>
      <c r="CM78" s="569"/>
      <c r="CN78" s="570"/>
      <c r="CO78" s="570"/>
      <c r="CP78" s="570"/>
      <c r="CQ78" s="571"/>
      <c r="CR78" s="569"/>
      <c r="CS78" s="570"/>
      <c r="CT78" s="570"/>
      <c r="CU78" s="570"/>
      <c r="CV78" s="571"/>
      <c r="CW78" s="569"/>
      <c r="CX78" s="570"/>
      <c r="CY78" s="570"/>
      <c r="CZ78" s="570"/>
      <c r="DA78" s="571"/>
      <c r="DB78" s="569"/>
      <c r="DC78" s="570"/>
      <c r="DD78" s="570"/>
      <c r="DE78" s="570"/>
      <c r="DF78" s="571"/>
      <c r="DG78" s="569"/>
      <c r="DH78" s="570"/>
      <c r="DI78" s="570"/>
      <c r="DJ78" s="570"/>
      <c r="DK78" s="571"/>
      <c r="DL78" s="569"/>
      <c r="DM78" s="570"/>
      <c r="DN78" s="570"/>
      <c r="DO78" s="570"/>
      <c r="DP78" s="571"/>
      <c r="DQ78" s="569"/>
      <c r="DR78" s="570"/>
      <c r="DS78" s="570"/>
      <c r="DT78" s="570"/>
      <c r="DU78" s="571"/>
      <c r="DV78" s="566"/>
      <c r="DW78" s="567"/>
      <c r="DX78" s="567"/>
      <c r="DY78" s="567"/>
      <c r="DZ78" s="572"/>
      <c r="EA78" s="443"/>
    </row>
    <row r="79" spans="1:131" ht="26.25" customHeight="1" x14ac:dyDescent="0.15">
      <c r="A79" s="494">
        <v>12</v>
      </c>
      <c r="B79" s="495"/>
      <c r="C79" s="496"/>
      <c r="D79" s="496"/>
      <c r="E79" s="496"/>
      <c r="F79" s="496"/>
      <c r="G79" s="496"/>
      <c r="H79" s="496"/>
      <c r="I79" s="496"/>
      <c r="J79" s="496"/>
      <c r="K79" s="496"/>
      <c r="L79" s="496"/>
      <c r="M79" s="496"/>
      <c r="N79" s="496"/>
      <c r="O79" s="496"/>
      <c r="P79" s="497"/>
      <c r="Q79" s="498"/>
      <c r="R79" s="499"/>
      <c r="S79" s="499"/>
      <c r="T79" s="499"/>
      <c r="U79" s="499"/>
      <c r="V79" s="499"/>
      <c r="W79" s="499"/>
      <c r="X79" s="499"/>
      <c r="Y79" s="499"/>
      <c r="Z79" s="499"/>
      <c r="AA79" s="499"/>
      <c r="AB79" s="499"/>
      <c r="AC79" s="499"/>
      <c r="AD79" s="499"/>
      <c r="AE79" s="499"/>
      <c r="AF79" s="499"/>
      <c r="AG79" s="499"/>
      <c r="AH79" s="499"/>
      <c r="AI79" s="499"/>
      <c r="AJ79" s="499"/>
      <c r="AK79" s="499"/>
      <c r="AL79" s="499"/>
      <c r="AM79" s="499"/>
      <c r="AN79" s="499"/>
      <c r="AO79" s="499"/>
      <c r="AP79" s="499"/>
      <c r="AQ79" s="499"/>
      <c r="AR79" s="499"/>
      <c r="AS79" s="499"/>
      <c r="AT79" s="499"/>
      <c r="AU79" s="499"/>
      <c r="AV79" s="499"/>
      <c r="AW79" s="499"/>
      <c r="AX79" s="499"/>
      <c r="AY79" s="499"/>
      <c r="AZ79" s="505"/>
      <c r="BA79" s="505"/>
      <c r="BB79" s="505"/>
      <c r="BC79" s="505"/>
      <c r="BD79" s="506"/>
      <c r="BE79" s="536"/>
      <c r="BF79" s="536"/>
      <c r="BG79" s="536"/>
      <c r="BH79" s="536"/>
      <c r="BI79" s="536"/>
      <c r="BJ79" s="443"/>
      <c r="BK79" s="443"/>
      <c r="BL79" s="443"/>
      <c r="BM79" s="443"/>
      <c r="BN79" s="443"/>
      <c r="BO79" s="536"/>
      <c r="BP79" s="536"/>
      <c r="BQ79" s="494">
        <v>73</v>
      </c>
      <c r="BR79" s="565"/>
      <c r="BS79" s="566"/>
      <c r="BT79" s="567"/>
      <c r="BU79" s="567"/>
      <c r="BV79" s="567"/>
      <c r="BW79" s="567"/>
      <c r="BX79" s="567"/>
      <c r="BY79" s="567"/>
      <c r="BZ79" s="567"/>
      <c r="CA79" s="567"/>
      <c r="CB79" s="567"/>
      <c r="CC79" s="567"/>
      <c r="CD79" s="567"/>
      <c r="CE79" s="567"/>
      <c r="CF79" s="567"/>
      <c r="CG79" s="568"/>
      <c r="CH79" s="569"/>
      <c r="CI79" s="570"/>
      <c r="CJ79" s="570"/>
      <c r="CK79" s="570"/>
      <c r="CL79" s="571"/>
      <c r="CM79" s="569"/>
      <c r="CN79" s="570"/>
      <c r="CO79" s="570"/>
      <c r="CP79" s="570"/>
      <c r="CQ79" s="571"/>
      <c r="CR79" s="569"/>
      <c r="CS79" s="570"/>
      <c r="CT79" s="570"/>
      <c r="CU79" s="570"/>
      <c r="CV79" s="571"/>
      <c r="CW79" s="569"/>
      <c r="CX79" s="570"/>
      <c r="CY79" s="570"/>
      <c r="CZ79" s="570"/>
      <c r="DA79" s="571"/>
      <c r="DB79" s="569"/>
      <c r="DC79" s="570"/>
      <c r="DD79" s="570"/>
      <c r="DE79" s="570"/>
      <c r="DF79" s="571"/>
      <c r="DG79" s="569"/>
      <c r="DH79" s="570"/>
      <c r="DI79" s="570"/>
      <c r="DJ79" s="570"/>
      <c r="DK79" s="571"/>
      <c r="DL79" s="569"/>
      <c r="DM79" s="570"/>
      <c r="DN79" s="570"/>
      <c r="DO79" s="570"/>
      <c r="DP79" s="571"/>
      <c r="DQ79" s="569"/>
      <c r="DR79" s="570"/>
      <c r="DS79" s="570"/>
      <c r="DT79" s="570"/>
      <c r="DU79" s="571"/>
      <c r="DV79" s="566"/>
      <c r="DW79" s="567"/>
      <c r="DX79" s="567"/>
      <c r="DY79" s="567"/>
      <c r="DZ79" s="572"/>
      <c r="EA79" s="443"/>
    </row>
    <row r="80" spans="1:131" ht="26.25" customHeight="1" x14ac:dyDescent="0.15">
      <c r="A80" s="494">
        <v>13</v>
      </c>
      <c r="B80" s="495"/>
      <c r="C80" s="496"/>
      <c r="D80" s="496"/>
      <c r="E80" s="496"/>
      <c r="F80" s="496"/>
      <c r="G80" s="496"/>
      <c r="H80" s="496"/>
      <c r="I80" s="496"/>
      <c r="J80" s="496"/>
      <c r="K80" s="496"/>
      <c r="L80" s="496"/>
      <c r="M80" s="496"/>
      <c r="N80" s="496"/>
      <c r="O80" s="496"/>
      <c r="P80" s="497"/>
      <c r="Q80" s="498"/>
      <c r="R80" s="499"/>
      <c r="S80" s="499"/>
      <c r="T80" s="499"/>
      <c r="U80" s="499"/>
      <c r="V80" s="499"/>
      <c r="W80" s="499"/>
      <c r="X80" s="499"/>
      <c r="Y80" s="499"/>
      <c r="Z80" s="499"/>
      <c r="AA80" s="499"/>
      <c r="AB80" s="499"/>
      <c r="AC80" s="499"/>
      <c r="AD80" s="499"/>
      <c r="AE80" s="499"/>
      <c r="AF80" s="499"/>
      <c r="AG80" s="499"/>
      <c r="AH80" s="499"/>
      <c r="AI80" s="499"/>
      <c r="AJ80" s="499"/>
      <c r="AK80" s="499"/>
      <c r="AL80" s="499"/>
      <c r="AM80" s="499"/>
      <c r="AN80" s="499"/>
      <c r="AO80" s="499"/>
      <c r="AP80" s="499"/>
      <c r="AQ80" s="499"/>
      <c r="AR80" s="499"/>
      <c r="AS80" s="499"/>
      <c r="AT80" s="499"/>
      <c r="AU80" s="499"/>
      <c r="AV80" s="499"/>
      <c r="AW80" s="499"/>
      <c r="AX80" s="499"/>
      <c r="AY80" s="499"/>
      <c r="AZ80" s="505"/>
      <c r="BA80" s="505"/>
      <c r="BB80" s="505"/>
      <c r="BC80" s="505"/>
      <c r="BD80" s="506"/>
      <c r="BE80" s="536"/>
      <c r="BF80" s="536"/>
      <c r="BG80" s="536"/>
      <c r="BH80" s="536"/>
      <c r="BI80" s="536"/>
      <c r="BJ80" s="536"/>
      <c r="BK80" s="536"/>
      <c r="BL80" s="536"/>
      <c r="BM80" s="536"/>
      <c r="BN80" s="536"/>
      <c r="BO80" s="536"/>
      <c r="BP80" s="536"/>
      <c r="BQ80" s="494">
        <v>74</v>
      </c>
      <c r="BR80" s="565"/>
      <c r="BS80" s="566"/>
      <c r="BT80" s="567"/>
      <c r="BU80" s="567"/>
      <c r="BV80" s="567"/>
      <c r="BW80" s="567"/>
      <c r="BX80" s="567"/>
      <c r="BY80" s="567"/>
      <c r="BZ80" s="567"/>
      <c r="CA80" s="567"/>
      <c r="CB80" s="567"/>
      <c r="CC80" s="567"/>
      <c r="CD80" s="567"/>
      <c r="CE80" s="567"/>
      <c r="CF80" s="567"/>
      <c r="CG80" s="568"/>
      <c r="CH80" s="569"/>
      <c r="CI80" s="570"/>
      <c r="CJ80" s="570"/>
      <c r="CK80" s="570"/>
      <c r="CL80" s="571"/>
      <c r="CM80" s="569"/>
      <c r="CN80" s="570"/>
      <c r="CO80" s="570"/>
      <c r="CP80" s="570"/>
      <c r="CQ80" s="571"/>
      <c r="CR80" s="569"/>
      <c r="CS80" s="570"/>
      <c r="CT80" s="570"/>
      <c r="CU80" s="570"/>
      <c r="CV80" s="571"/>
      <c r="CW80" s="569"/>
      <c r="CX80" s="570"/>
      <c r="CY80" s="570"/>
      <c r="CZ80" s="570"/>
      <c r="DA80" s="571"/>
      <c r="DB80" s="569"/>
      <c r="DC80" s="570"/>
      <c r="DD80" s="570"/>
      <c r="DE80" s="570"/>
      <c r="DF80" s="571"/>
      <c r="DG80" s="569"/>
      <c r="DH80" s="570"/>
      <c r="DI80" s="570"/>
      <c r="DJ80" s="570"/>
      <c r="DK80" s="571"/>
      <c r="DL80" s="569"/>
      <c r="DM80" s="570"/>
      <c r="DN80" s="570"/>
      <c r="DO80" s="570"/>
      <c r="DP80" s="571"/>
      <c r="DQ80" s="569"/>
      <c r="DR80" s="570"/>
      <c r="DS80" s="570"/>
      <c r="DT80" s="570"/>
      <c r="DU80" s="571"/>
      <c r="DV80" s="566"/>
      <c r="DW80" s="567"/>
      <c r="DX80" s="567"/>
      <c r="DY80" s="567"/>
      <c r="DZ80" s="572"/>
      <c r="EA80" s="443"/>
    </row>
    <row r="81" spans="1:131" ht="26.25" customHeight="1" x14ac:dyDescent="0.15">
      <c r="A81" s="494">
        <v>14</v>
      </c>
      <c r="B81" s="495"/>
      <c r="C81" s="496"/>
      <c r="D81" s="496"/>
      <c r="E81" s="496"/>
      <c r="F81" s="496"/>
      <c r="G81" s="496"/>
      <c r="H81" s="496"/>
      <c r="I81" s="496"/>
      <c r="J81" s="496"/>
      <c r="K81" s="496"/>
      <c r="L81" s="496"/>
      <c r="M81" s="496"/>
      <c r="N81" s="496"/>
      <c r="O81" s="496"/>
      <c r="P81" s="497"/>
      <c r="Q81" s="498"/>
      <c r="R81" s="499"/>
      <c r="S81" s="499"/>
      <c r="T81" s="499"/>
      <c r="U81" s="499"/>
      <c r="V81" s="499"/>
      <c r="W81" s="499"/>
      <c r="X81" s="499"/>
      <c r="Y81" s="499"/>
      <c r="Z81" s="499"/>
      <c r="AA81" s="499"/>
      <c r="AB81" s="499"/>
      <c r="AC81" s="499"/>
      <c r="AD81" s="499"/>
      <c r="AE81" s="499"/>
      <c r="AF81" s="499"/>
      <c r="AG81" s="499"/>
      <c r="AH81" s="499"/>
      <c r="AI81" s="499"/>
      <c r="AJ81" s="499"/>
      <c r="AK81" s="499"/>
      <c r="AL81" s="499"/>
      <c r="AM81" s="499"/>
      <c r="AN81" s="499"/>
      <c r="AO81" s="499"/>
      <c r="AP81" s="499"/>
      <c r="AQ81" s="499"/>
      <c r="AR81" s="499"/>
      <c r="AS81" s="499"/>
      <c r="AT81" s="499"/>
      <c r="AU81" s="499"/>
      <c r="AV81" s="499"/>
      <c r="AW81" s="499"/>
      <c r="AX81" s="499"/>
      <c r="AY81" s="499"/>
      <c r="AZ81" s="505"/>
      <c r="BA81" s="505"/>
      <c r="BB81" s="505"/>
      <c r="BC81" s="505"/>
      <c r="BD81" s="506"/>
      <c r="BE81" s="536"/>
      <c r="BF81" s="536"/>
      <c r="BG81" s="536"/>
      <c r="BH81" s="536"/>
      <c r="BI81" s="536"/>
      <c r="BJ81" s="536"/>
      <c r="BK81" s="536"/>
      <c r="BL81" s="536"/>
      <c r="BM81" s="536"/>
      <c r="BN81" s="536"/>
      <c r="BO81" s="536"/>
      <c r="BP81" s="536"/>
      <c r="BQ81" s="494">
        <v>75</v>
      </c>
      <c r="BR81" s="565"/>
      <c r="BS81" s="566"/>
      <c r="BT81" s="567"/>
      <c r="BU81" s="567"/>
      <c r="BV81" s="567"/>
      <c r="BW81" s="567"/>
      <c r="BX81" s="567"/>
      <c r="BY81" s="567"/>
      <c r="BZ81" s="567"/>
      <c r="CA81" s="567"/>
      <c r="CB81" s="567"/>
      <c r="CC81" s="567"/>
      <c r="CD81" s="567"/>
      <c r="CE81" s="567"/>
      <c r="CF81" s="567"/>
      <c r="CG81" s="568"/>
      <c r="CH81" s="569"/>
      <c r="CI81" s="570"/>
      <c r="CJ81" s="570"/>
      <c r="CK81" s="570"/>
      <c r="CL81" s="571"/>
      <c r="CM81" s="569"/>
      <c r="CN81" s="570"/>
      <c r="CO81" s="570"/>
      <c r="CP81" s="570"/>
      <c r="CQ81" s="571"/>
      <c r="CR81" s="569"/>
      <c r="CS81" s="570"/>
      <c r="CT81" s="570"/>
      <c r="CU81" s="570"/>
      <c r="CV81" s="571"/>
      <c r="CW81" s="569"/>
      <c r="CX81" s="570"/>
      <c r="CY81" s="570"/>
      <c r="CZ81" s="570"/>
      <c r="DA81" s="571"/>
      <c r="DB81" s="569"/>
      <c r="DC81" s="570"/>
      <c r="DD81" s="570"/>
      <c r="DE81" s="570"/>
      <c r="DF81" s="571"/>
      <c r="DG81" s="569"/>
      <c r="DH81" s="570"/>
      <c r="DI81" s="570"/>
      <c r="DJ81" s="570"/>
      <c r="DK81" s="571"/>
      <c r="DL81" s="569"/>
      <c r="DM81" s="570"/>
      <c r="DN81" s="570"/>
      <c r="DO81" s="570"/>
      <c r="DP81" s="571"/>
      <c r="DQ81" s="569"/>
      <c r="DR81" s="570"/>
      <c r="DS81" s="570"/>
      <c r="DT81" s="570"/>
      <c r="DU81" s="571"/>
      <c r="DV81" s="566"/>
      <c r="DW81" s="567"/>
      <c r="DX81" s="567"/>
      <c r="DY81" s="567"/>
      <c r="DZ81" s="572"/>
      <c r="EA81" s="443"/>
    </row>
    <row r="82" spans="1:131" ht="26.25" customHeight="1" x14ac:dyDescent="0.15">
      <c r="A82" s="494">
        <v>15</v>
      </c>
      <c r="B82" s="495"/>
      <c r="C82" s="496"/>
      <c r="D82" s="496"/>
      <c r="E82" s="496"/>
      <c r="F82" s="496"/>
      <c r="G82" s="496"/>
      <c r="H82" s="496"/>
      <c r="I82" s="496"/>
      <c r="J82" s="496"/>
      <c r="K82" s="496"/>
      <c r="L82" s="496"/>
      <c r="M82" s="496"/>
      <c r="N82" s="496"/>
      <c r="O82" s="496"/>
      <c r="P82" s="497"/>
      <c r="Q82" s="498"/>
      <c r="R82" s="499"/>
      <c r="S82" s="499"/>
      <c r="T82" s="499"/>
      <c r="U82" s="499"/>
      <c r="V82" s="499"/>
      <c r="W82" s="499"/>
      <c r="X82" s="499"/>
      <c r="Y82" s="499"/>
      <c r="Z82" s="499"/>
      <c r="AA82" s="499"/>
      <c r="AB82" s="499"/>
      <c r="AC82" s="499"/>
      <c r="AD82" s="499"/>
      <c r="AE82" s="499"/>
      <c r="AF82" s="499"/>
      <c r="AG82" s="499"/>
      <c r="AH82" s="499"/>
      <c r="AI82" s="499"/>
      <c r="AJ82" s="499"/>
      <c r="AK82" s="499"/>
      <c r="AL82" s="499"/>
      <c r="AM82" s="499"/>
      <c r="AN82" s="499"/>
      <c r="AO82" s="499"/>
      <c r="AP82" s="499"/>
      <c r="AQ82" s="499"/>
      <c r="AR82" s="499"/>
      <c r="AS82" s="499"/>
      <c r="AT82" s="499"/>
      <c r="AU82" s="499"/>
      <c r="AV82" s="499"/>
      <c r="AW82" s="499"/>
      <c r="AX82" s="499"/>
      <c r="AY82" s="499"/>
      <c r="AZ82" s="505"/>
      <c r="BA82" s="505"/>
      <c r="BB82" s="505"/>
      <c r="BC82" s="505"/>
      <c r="BD82" s="506"/>
      <c r="BE82" s="536"/>
      <c r="BF82" s="536"/>
      <c r="BG82" s="536"/>
      <c r="BH82" s="536"/>
      <c r="BI82" s="536"/>
      <c r="BJ82" s="536"/>
      <c r="BK82" s="536"/>
      <c r="BL82" s="536"/>
      <c r="BM82" s="536"/>
      <c r="BN82" s="536"/>
      <c r="BO82" s="536"/>
      <c r="BP82" s="536"/>
      <c r="BQ82" s="494">
        <v>76</v>
      </c>
      <c r="BR82" s="565"/>
      <c r="BS82" s="566"/>
      <c r="BT82" s="567"/>
      <c r="BU82" s="567"/>
      <c r="BV82" s="567"/>
      <c r="BW82" s="567"/>
      <c r="BX82" s="567"/>
      <c r="BY82" s="567"/>
      <c r="BZ82" s="567"/>
      <c r="CA82" s="567"/>
      <c r="CB82" s="567"/>
      <c r="CC82" s="567"/>
      <c r="CD82" s="567"/>
      <c r="CE82" s="567"/>
      <c r="CF82" s="567"/>
      <c r="CG82" s="568"/>
      <c r="CH82" s="569"/>
      <c r="CI82" s="570"/>
      <c r="CJ82" s="570"/>
      <c r="CK82" s="570"/>
      <c r="CL82" s="571"/>
      <c r="CM82" s="569"/>
      <c r="CN82" s="570"/>
      <c r="CO82" s="570"/>
      <c r="CP82" s="570"/>
      <c r="CQ82" s="571"/>
      <c r="CR82" s="569"/>
      <c r="CS82" s="570"/>
      <c r="CT82" s="570"/>
      <c r="CU82" s="570"/>
      <c r="CV82" s="571"/>
      <c r="CW82" s="569"/>
      <c r="CX82" s="570"/>
      <c r="CY82" s="570"/>
      <c r="CZ82" s="570"/>
      <c r="DA82" s="571"/>
      <c r="DB82" s="569"/>
      <c r="DC82" s="570"/>
      <c r="DD82" s="570"/>
      <c r="DE82" s="570"/>
      <c r="DF82" s="571"/>
      <c r="DG82" s="569"/>
      <c r="DH82" s="570"/>
      <c r="DI82" s="570"/>
      <c r="DJ82" s="570"/>
      <c r="DK82" s="571"/>
      <c r="DL82" s="569"/>
      <c r="DM82" s="570"/>
      <c r="DN82" s="570"/>
      <c r="DO82" s="570"/>
      <c r="DP82" s="571"/>
      <c r="DQ82" s="569"/>
      <c r="DR82" s="570"/>
      <c r="DS82" s="570"/>
      <c r="DT82" s="570"/>
      <c r="DU82" s="571"/>
      <c r="DV82" s="566"/>
      <c r="DW82" s="567"/>
      <c r="DX82" s="567"/>
      <c r="DY82" s="567"/>
      <c r="DZ82" s="572"/>
      <c r="EA82" s="443"/>
    </row>
    <row r="83" spans="1:131" ht="26.25" customHeight="1" x14ac:dyDescent="0.15">
      <c r="A83" s="494">
        <v>16</v>
      </c>
      <c r="B83" s="495"/>
      <c r="C83" s="496"/>
      <c r="D83" s="496"/>
      <c r="E83" s="496"/>
      <c r="F83" s="496"/>
      <c r="G83" s="496"/>
      <c r="H83" s="496"/>
      <c r="I83" s="496"/>
      <c r="J83" s="496"/>
      <c r="K83" s="496"/>
      <c r="L83" s="496"/>
      <c r="M83" s="496"/>
      <c r="N83" s="496"/>
      <c r="O83" s="496"/>
      <c r="P83" s="497"/>
      <c r="Q83" s="498"/>
      <c r="R83" s="499"/>
      <c r="S83" s="499"/>
      <c r="T83" s="499"/>
      <c r="U83" s="499"/>
      <c r="V83" s="499"/>
      <c r="W83" s="499"/>
      <c r="X83" s="499"/>
      <c r="Y83" s="499"/>
      <c r="Z83" s="499"/>
      <c r="AA83" s="499"/>
      <c r="AB83" s="499"/>
      <c r="AC83" s="499"/>
      <c r="AD83" s="499"/>
      <c r="AE83" s="499"/>
      <c r="AF83" s="499"/>
      <c r="AG83" s="499"/>
      <c r="AH83" s="499"/>
      <c r="AI83" s="499"/>
      <c r="AJ83" s="499"/>
      <c r="AK83" s="499"/>
      <c r="AL83" s="499"/>
      <c r="AM83" s="499"/>
      <c r="AN83" s="499"/>
      <c r="AO83" s="499"/>
      <c r="AP83" s="499"/>
      <c r="AQ83" s="499"/>
      <c r="AR83" s="499"/>
      <c r="AS83" s="499"/>
      <c r="AT83" s="499"/>
      <c r="AU83" s="499"/>
      <c r="AV83" s="499"/>
      <c r="AW83" s="499"/>
      <c r="AX83" s="499"/>
      <c r="AY83" s="499"/>
      <c r="AZ83" s="505"/>
      <c r="BA83" s="505"/>
      <c r="BB83" s="505"/>
      <c r="BC83" s="505"/>
      <c r="BD83" s="506"/>
      <c r="BE83" s="536"/>
      <c r="BF83" s="536"/>
      <c r="BG83" s="536"/>
      <c r="BH83" s="536"/>
      <c r="BI83" s="536"/>
      <c r="BJ83" s="536"/>
      <c r="BK83" s="536"/>
      <c r="BL83" s="536"/>
      <c r="BM83" s="536"/>
      <c r="BN83" s="536"/>
      <c r="BO83" s="536"/>
      <c r="BP83" s="536"/>
      <c r="BQ83" s="494">
        <v>77</v>
      </c>
      <c r="BR83" s="565"/>
      <c r="BS83" s="566"/>
      <c r="BT83" s="567"/>
      <c r="BU83" s="567"/>
      <c r="BV83" s="567"/>
      <c r="BW83" s="567"/>
      <c r="BX83" s="567"/>
      <c r="BY83" s="567"/>
      <c r="BZ83" s="567"/>
      <c r="CA83" s="567"/>
      <c r="CB83" s="567"/>
      <c r="CC83" s="567"/>
      <c r="CD83" s="567"/>
      <c r="CE83" s="567"/>
      <c r="CF83" s="567"/>
      <c r="CG83" s="568"/>
      <c r="CH83" s="569"/>
      <c r="CI83" s="570"/>
      <c r="CJ83" s="570"/>
      <c r="CK83" s="570"/>
      <c r="CL83" s="571"/>
      <c r="CM83" s="569"/>
      <c r="CN83" s="570"/>
      <c r="CO83" s="570"/>
      <c r="CP83" s="570"/>
      <c r="CQ83" s="571"/>
      <c r="CR83" s="569"/>
      <c r="CS83" s="570"/>
      <c r="CT83" s="570"/>
      <c r="CU83" s="570"/>
      <c r="CV83" s="571"/>
      <c r="CW83" s="569"/>
      <c r="CX83" s="570"/>
      <c r="CY83" s="570"/>
      <c r="CZ83" s="570"/>
      <c r="DA83" s="571"/>
      <c r="DB83" s="569"/>
      <c r="DC83" s="570"/>
      <c r="DD83" s="570"/>
      <c r="DE83" s="570"/>
      <c r="DF83" s="571"/>
      <c r="DG83" s="569"/>
      <c r="DH83" s="570"/>
      <c r="DI83" s="570"/>
      <c r="DJ83" s="570"/>
      <c r="DK83" s="571"/>
      <c r="DL83" s="569"/>
      <c r="DM83" s="570"/>
      <c r="DN83" s="570"/>
      <c r="DO83" s="570"/>
      <c r="DP83" s="571"/>
      <c r="DQ83" s="569"/>
      <c r="DR83" s="570"/>
      <c r="DS83" s="570"/>
      <c r="DT83" s="570"/>
      <c r="DU83" s="571"/>
      <c r="DV83" s="566"/>
      <c r="DW83" s="567"/>
      <c r="DX83" s="567"/>
      <c r="DY83" s="567"/>
      <c r="DZ83" s="572"/>
      <c r="EA83" s="443"/>
    </row>
    <row r="84" spans="1:131" ht="26.25" customHeight="1" x14ac:dyDescent="0.15">
      <c r="A84" s="494">
        <v>17</v>
      </c>
      <c r="B84" s="495"/>
      <c r="C84" s="496"/>
      <c r="D84" s="496"/>
      <c r="E84" s="496"/>
      <c r="F84" s="496"/>
      <c r="G84" s="496"/>
      <c r="H84" s="496"/>
      <c r="I84" s="496"/>
      <c r="J84" s="496"/>
      <c r="K84" s="496"/>
      <c r="L84" s="496"/>
      <c r="M84" s="496"/>
      <c r="N84" s="496"/>
      <c r="O84" s="496"/>
      <c r="P84" s="497"/>
      <c r="Q84" s="498"/>
      <c r="R84" s="499"/>
      <c r="S84" s="499"/>
      <c r="T84" s="499"/>
      <c r="U84" s="499"/>
      <c r="V84" s="499"/>
      <c r="W84" s="499"/>
      <c r="X84" s="499"/>
      <c r="Y84" s="499"/>
      <c r="Z84" s="499"/>
      <c r="AA84" s="499"/>
      <c r="AB84" s="499"/>
      <c r="AC84" s="499"/>
      <c r="AD84" s="499"/>
      <c r="AE84" s="499"/>
      <c r="AF84" s="499"/>
      <c r="AG84" s="499"/>
      <c r="AH84" s="499"/>
      <c r="AI84" s="499"/>
      <c r="AJ84" s="499"/>
      <c r="AK84" s="499"/>
      <c r="AL84" s="499"/>
      <c r="AM84" s="499"/>
      <c r="AN84" s="499"/>
      <c r="AO84" s="499"/>
      <c r="AP84" s="499"/>
      <c r="AQ84" s="499"/>
      <c r="AR84" s="499"/>
      <c r="AS84" s="499"/>
      <c r="AT84" s="499"/>
      <c r="AU84" s="499"/>
      <c r="AV84" s="499"/>
      <c r="AW84" s="499"/>
      <c r="AX84" s="499"/>
      <c r="AY84" s="499"/>
      <c r="AZ84" s="505"/>
      <c r="BA84" s="505"/>
      <c r="BB84" s="505"/>
      <c r="BC84" s="505"/>
      <c r="BD84" s="506"/>
      <c r="BE84" s="536"/>
      <c r="BF84" s="536"/>
      <c r="BG84" s="536"/>
      <c r="BH84" s="536"/>
      <c r="BI84" s="536"/>
      <c r="BJ84" s="536"/>
      <c r="BK84" s="536"/>
      <c r="BL84" s="536"/>
      <c r="BM84" s="536"/>
      <c r="BN84" s="536"/>
      <c r="BO84" s="536"/>
      <c r="BP84" s="536"/>
      <c r="BQ84" s="494">
        <v>78</v>
      </c>
      <c r="BR84" s="565"/>
      <c r="BS84" s="566"/>
      <c r="BT84" s="567"/>
      <c r="BU84" s="567"/>
      <c r="BV84" s="567"/>
      <c r="BW84" s="567"/>
      <c r="BX84" s="567"/>
      <c r="BY84" s="567"/>
      <c r="BZ84" s="567"/>
      <c r="CA84" s="567"/>
      <c r="CB84" s="567"/>
      <c r="CC84" s="567"/>
      <c r="CD84" s="567"/>
      <c r="CE84" s="567"/>
      <c r="CF84" s="567"/>
      <c r="CG84" s="568"/>
      <c r="CH84" s="569"/>
      <c r="CI84" s="570"/>
      <c r="CJ84" s="570"/>
      <c r="CK84" s="570"/>
      <c r="CL84" s="571"/>
      <c r="CM84" s="569"/>
      <c r="CN84" s="570"/>
      <c r="CO84" s="570"/>
      <c r="CP84" s="570"/>
      <c r="CQ84" s="571"/>
      <c r="CR84" s="569"/>
      <c r="CS84" s="570"/>
      <c r="CT84" s="570"/>
      <c r="CU84" s="570"/>
      <c r="CV84" s="571"/>
      <c r="CW84" s="569"/>
      <c r="CX84" s="570"/>
      <c r="CY84" s="570"/>
      <c r="CZ84" s="570"/>
      <c r="DA84" s="571"/>
      <c r="DB84" s="569"/>
      <c r="DC84" s="570"/>
      <c r="DD84" s="570"/>
      <c r="DE84" s="570"/>
      <c r="DF84" s="571"/>
      <c r="DG84" s="569"/>
      <c r="DH84" s="570"/>
      <c r="DI84" s="570"/>
      <c r="DJ84" s="570"/>
      <c r="DK84" s="571"/>
      <c r="DL84" s="569"/>
      <c r="DM84" s="570"/>
      <c r="DN84" s="570"/>
      <c r="DO84" s="570"/>
      <c r="DP84" s="571"/>
      <c r="DQ84" s="569"/>
      <c r="DR84" s="570"/>
      <c r="DS84" s="570"/>
      <c r="DT84" s="570"/>
      <c r="DU84" s="571"/>
      <c r="DV84" s="566"/>
      <c r="DW84" s="567"/>
      <c r="DX84" s="567"/>
      <c r="DY84" s="567"/>
      <c r="DZ84" s="572"/>
      <c r="EA84" s="443"/>
    </row>
    <row r="85" spans="1:131" ht="26.25" customHeight="1" x14ac:dyDescent="0.15">
      <c r="A85" s="494">
        <v>18</v>
      </c>
      <c r="B85" s="495"/>
      <c r="C85" s="496"/>
      <c r="D85" s="496"/>
      <c r="E85" s="496"/>
      <c r="F85" s="496"/>
      <c r="G85" s="496"/>
      <c r="H85" s="496"/>
      <c r="I85" s="496"/>
      <c r="J85" s="496"/>
      <c r="K85" s="496"/>
      <c r="L85" s="496"/>
      <c r="M85" s="496"/>
      <c r="N85" s="496"/>
      <c r="O85" s="496"/>
      <c r="P85" s="497"/>
      <c r="Q85" s="498"/>
      <c r="R85" s="499"/>
      <c r="S85" s="499"/>
      <c r="T85" s="499"/>
      <c r="U85" s="499"/>
      <c r="V85" s="499"/>
      <c r="W85" s="499"/>
      <c r="X85" s="499"/>
      <c r="Y85" s="499"/>
      <c r="Z85" s="499"/>
      <c r="AA85" s="499"/>
      <c r="AB85" s="499"/>
      <c r="AC85" s="499"/>
      <c r="AD85" s="499"/>
      <c r="AE85" s="499"/>
      <c r="AF85" s="499"/>
      <c r="AG85" s="499"/>
      <c r="AH85" s="499"/>
      <c r="AI85" s="499"/>
      <c r="AJ85" s="499"/>
      <c r="AK85" s="499"/>
      <c r="AL85" s="499"/>
      <c r="AM85" s="499"/>
      <c r="AN85" s="499"/>
      <c r="AO85" s="499"/>
      <c r="AP85" s="499"/>
      <c r="AQ85" s="499"/>
      <c r="AR85" s="499"/>
      <c r="AS85" s="499"/>
      <c r="AT85" s="499"/>
      <c r="AU85" s="499"/>
      <c r="AV85" s="499"/>
      <c r="AW85" s="499"/>
      <c r="AX85" s="499"/>
      <c r="AY85" s="499"/>
      <c r="AZ85" s="505"/>
      <c r="BA85" s="505"/>
      <c r="BB85" s="505"/>
      <c r="BC85" s="505"/>
      <c r="BD85" s="506"/>
      <c r="BE85" s="536"/>
      <c r="BF85" s="536"/>
      <c r="BG85" s="536"/>
      <c r="BH85" s="536"/>
      <c r="BI85" s="536"/>
      <c r="BJ85" s="536"/>
      <c r="BK85" s="536"/>
      <c r="BL85" s="536"/>
      <c r="BM85" s="536"/>
      <c r="BN85" s="536"/>
      <c r="BO85" s="536"/>
      <c r="BP85" s="536"/>
      <c r="BQ85" s="494">
        <v>79</v>
      </c>
      <c r="BR85" s="565"/>
      <c r="BS85" s="566"/>
      <c r="BT85" s="567"/>
      <c r="BU85" s="567"/>
      <c r="BV85" s="567"/>
      <c r="BW85" s="567"/>
      <c r="BX85" s="567"/>
      <c r="BY85" s="567"/>
      <c r="BZ85" s="567"/>
      <c r="CA85" s="567"/>
      <c r="CB85" s="567"/>
      <c r="CC85" s="567"/>
      <c r="CD85" s="567"/>
      <c r="CE85" s="567"/>
      <c r="CF85" s="567"/>
      <c r="CG85" s="568"/>
      <c r="CH85" s="569"/>
      <c r="CI85" s="570"/>
      <c r="CJ85" s="570"/>
      <c r="CK85" s="570"/>
      <c r="CL85" s="571"/>
      <c r="CM85" s="569"/>
      <c r="CN85" s="570"/>
      <c r="CO85" s="570"/>
      <c r="CP85" s="570"/>
      <c r="CQ85" s="571"/>
      <c r="CR85" s="569"/>
      <c r="CS85" s="570"/>
      <c r="CT85" s="570"/>
      <c r="CU85" s="570"/>
      <c r="CV85" s="571"/>
      <c r="CW85" s="569"/>
      <c r="CX85" s="570"/>
      <c r="CY85" s="570"/>
      <c r="CZ85" s="570"/>
      <c r="DA85" s="571"/>
      <c r="DB85" s="569"/>
      <c r="DC85" s="570"/>
      <c r="DD85" s="570"/>
      <c r="DE85" s="570"/>
      <c r="DF85" s="571"/>
      <c r="DG85" s="569"/>
      <c r="DH85" s="570"/>
      <c r="DI85" s="570"/>
      <c r="DJ85" s="570"/>
      <c r="DK85" s="571"/>
      <c r="DL85" s="569"/>
      <c r="DM85" s="570"/>
      <c r="DN85" s="570"/>
      <c r="DO85" s="570"/>
      <c r="DP85" s="571"/>
      <c r="DQ85" s="569"/>
      <c r="DR85" s="570"/>
      <c r="DS85" s="570"/>
      <c r="DT85" s="570"/>
      <c r="DU85" s="571"/>
      <c r="DV85" s="566"/>
      <c r="DW85" s="567"/>
      <c r="DX85" s="567"/>
      <c r="DY85" s="567"/>
      <c r="DZ85" s="572"/>
      <c r="EA85" s="443"/>
    </row>
    <row r="86" spans="1:131" ht="26.25" customHeight="1" x14ac:dyDescent="0.15">
      <c r="A86" s="494">
        <v>19</v>
      </c>
      <c r="B86" s="495"/>
      <c r="C86" s="496"/>
      <c r="D86" s="496"/>
      <c r="E86" s="496"/>
      <c r="F86" s="496"/>
      <c r="G86" s="496"/>
      <c r="H86" s="496"/>
      <c r="I86" s="496"/>
      <c r="J86" s="496"/>
      <c r="K86" s="496"/>
      <c r="L86" s="496"/>
      <c r="M86" s="496"/>
      <c r="N86" s="496"/>
      <c r="O86" s="496"/>
      <c r="P86" s="497"/>
      <c r="Q86" s="498"/>
      <c r="R86" s="499"/>
      <c r="S86" s="499"/>
      <c r="T86" s="499"/>
      <c r="U86" s="499"/>
      <c r="V86" s="499"/>
      <c r="W86" s="499"/>
      <c r="X86" s="499"/>
      <c r="Y86" s="499"/>
      <c r="Z86" s="499"/>
      <c r="AA86" s="499"/>
      <c r="AB86" s="499"/>
      <c r="AC86" s="499"/>
      <c r="AD86" s="499"/>
      <c r="AE86" s="499"/>
      <c r="AF86" s="499"/>
      <c r="AG86" s="499"/>
      <c r="AH86" s="499"/>
      <c r="AI86" s="499"/>
      <c r="AJ86" s="499"/>
      <c r="AK86" s="499"/>
      <c r="AL86" s="499"/>
      <c r="AM86" s="499"/>
      <c r="AN86" s="499"/>
      <c r="AO86" s="499"/>
      <c r="AP86" s="499"/>
      <c r="AQ86" s="499"/>
      <c r="AR86" s="499"/>
      <c r="AS86" s="499"/>
      <c r="AT86" s="499"/>
      <c r="AU86" s="499"/>
      <c r="AV86" s="499"/>
      <c r="AW86" s="499"/>
      <c r="AX86" s="499"/>
      <c r="AY86" s="499"/>
      <c r="AZ86" s="505"/>
      <c r="BA86" s="505"/>
      <c r="BB86" s="505"/>
      <c r="BC86" s="505"/>
      <c r="BD86" s="506"/>
      <c r="BE86" s="536"/>
      <c r="BF86" s="536"/>
      <c r="BG86" s="536"/>
      <c r="BH86" s="536"/>
      <c r="BI86" s="536"/>
      <c r="BJ86" s="536"/>
      <c r="BK86" s="536"/>
      <c r="BL86" s="536"/>
      <c r="BM86" s="536"/>
      <c r="BN86" s="536"/>
      <c r="BO86" s="536"/>
      <c r="BP86" s="536"/>
      <c r="BQ86" s="494">
        <v>80</v>
      </c>
      <c r="BR86" s="565"/>
      <c r="BS86" s="566"/>
      <c r="BT86" s="567"/>
      <c r="BU86" s="567"/>
      <c r="BV86" s="567"/>
      <c r="BW86" s="567"/>
      <c r="BX86" s="567"/>
      <c r="BY86" s="567"/>
      <c r="BZ86" s="567"/>
      <c r="CA86" s="567"/>
      <c r="CB86" s="567"/>
      <c r="CC86" s="567"/>
      <c r="CD86" s="567"/>
      <c r="CE86" s="567"/>
      <c r="CF86" s="567"/>
      <c r="CG86" s="568"/>
      <c r="CH86" s="569"/>
      <c r="CI86" s="570"/>
      <c r="CJ86" s="570"/>
      <c r="CK86" s="570"/>
      <c r="CL86" s="571"/>
      <c r="CM86" s="569"/>
      <c r="CN86" s="570"/>
      <c r="CO86" s="570"/>
      <c r="CP86" s="570"/>
      <c r="CQ86" s="571"/>
      <c r="CR86" s="569"/>
      <c r="CS86" s="570"/>
      <c r="CT86" s="570"/>
      <c r="CU86" s="570"/>
      <c r="CV86" s="571"/>
      <c r="CW86" s="569"/>
      <c r="CX86" s="570"/>
      <c r="CY86" s="570"/>
      <c r="CZ86" s="570"/>
      <c r="DA86" s="571"/>
      <c r="DB86" s="569"/>
      <c r="DC86" s="570"/>
      <c r="DD86" s="570"/>
      <c r="DE86" s="570"/>
      <c r="DF86" s="571"/>
      <c r="DG86" s="569"/>
      <c r="DH86" s="570"/>
      <c r="DI86" s="570"/>
      <c r="DJ86" s="570"/>
      <c r="DK86" s="571"/>
      <c r="DL86" s="569"/>
      <c r="DM86" s="570"/>
      <c r="DN86" s="570"/>
      <c r="DO86" s="570"/>
      <c r="DP86" s="571"/>
      <c r="DQ86" s="569"/>
      <c r="DR86" s="570"/>
      <c r="DS86" s="570"/>
      <c r="DT86" s="570"/>
      <c r="DU86" s="571"/>
      <c r="DV86" s="566"/>
      <c r="DW86" s="567"/>
      <c r="DX86" s="567"/>
      <c r="DY86" s="567"/>
      <c r="DZ86" s="572"/>
      <c r="EA86" s="443"/>
    </row>
    <row r="87" spans="1:131" ht="26.25" customHeight="1" x14ac:dyDescent="0.15">
      <c r="A87" s="576">
        <v>20</v>
      </c>
      <c r="B87" s="577"/>
      <c r="C87" s="578"/>
      <c r="D87" s="578"/>
      <c r="E87" s="578"/>
      <c r="F87" s="578"/>
      <c r="G87" s="578"/>
      <c r="H87" s="578"/>
      <c r="I87" s="578"/>
      <c r="J87" s="578"/>
      <c r="K87" s="578"/>
      <c r="L87" s="578"/>
      <c r="M87" s="578"/>
      <c r="N87" s="578"/>
      <c r="O87" s="578"/>
      <c r="P87" s="579"/>
      <c r="Q87" s="580"/>
      <c r="R87" s="581"/>
      <c r="S87" s="581"/>
      <c r="T87" s="581"/>
      <c r="U87" s="581"/>
      <c r="V87" s="581"/>
      <c r="W87" s="581"/>
      <c r="X87" s="581"/>
      <c r="Y87" s="581"/>
      <c r="Z87" s="581"/>
      <c r="AA87" s="581"/>
      <c r="AB87" s="581"/>
      <c r="AC87" s="581"/>
      <c r="AD87" s="581"/>
      <c r="AE87" s="581"/>
      <c r="AF87" s="581"/>
      <c r="AG87" s="581"/>
      <c r="AH87" s="581"/>
      <c r="AI87" s="581"/>
      <c r="AJ87" s="581"/>
      <c r="AK87" s="581"/>
      <c r="AL87" s="581"/>
      <c r="AM87" s="581"/>
      <c r="AN87" s="581"/>
      <c r="AO87" s="581"/>
      <c r="AP87" s="581"/>
      <c r="AQ87" s="581"/>
      <c r="AR87" s="581"/>
      <c r="AS87" s="581"/>
      <c r="AT87" s="581"/>
      <c r="AU87" s="581"/>
      <c r="AV87" s="581"/>
      <c r="AW87" s="581"/>
      <c r="AX87" s="581"/>
      <c r="AY87" s="581"/>
      <c r="AZ87" s="582"/>
      <c r="BA87" s="582"/>
      <c r="BB87" s="582"/>
      <c r="BC87" s="582"/>
      <c r="BD87" s="583"/>
      <c r="BE87" s="536"/>
      <c r="BF87" s="536"/>
      <c r="BG87" s="536"/>
      <c r="BH87" s="536"/>
      <c r="BI87" s="536"/>
      <c r="BJ87" s="536"/>
      <c r="BK87" s="536"/>
      <c r="BL87" s="536"/>
      <c r="BM87" s="536"/>
      <c r="BN87" s="536"/>
      <c r="BO87" s="536"/>
      <c r="BP87" s="536"/>
      <c r="BQ87" s="494">
        <v>81</v>
      </c>
      <c r="BR87" s="565"/>
      <c r="BS87" s="566"/>
      <c r="BT87" s="567"/>
      <c r="BU87" s="567"/>
      <c r="BV87" s="567"/>
      <c r="BW87" s="567"/>
      <c r="BX87" s="567"/>
      <c r="BY87" s="567"/>
      <c r="BZ87" s="567"/>
      <c r="CA87" s="567"/>
      <c r="CB87" s="567"/>
      <c r="CC87" s="567"/>
      <c r="CD87" s="567"/>
      <c r="CE87" s="567"/>
      <c r="CF87" s="567"/>
      <c r="CG87" s="568"/>
      <c r="CH87" s="569"/>
      <c r="CI87" s="570"/>
      <c r="CJ87" s="570"/>
      <c r="CK87" s="570"/>
      <c r="CL87" s="571"/>
      <c r="CM87" s="569"/>
      <c r="CN87" s="570"/>
      <c r="CO87" s="570"/>
      <c r="CP87" s="570"/>
      <c r="CQ87" s="571"/>
      <c r="CR87" s="569"/>
      <c r="CS87" s="570"/>
      <c r="CT87" s="570"/>
      <c r="CU87" s="570"/>
      <c r="CV87" s="571"/>
      <c r="CW87" s="569"/>
      <c r="CX87" s="570"/>
      <c r="CY87" s="570"/>
      <c r="CZ87" s="570"/>
      <c r="DA87" s="571"/>
      <c r="DB87" s="569"/>
      <c r="DC87" s="570"/>
      <c r="DD87" s="570"/>
      <c r="DE87" s="570"/>
      <c r="DF87" s="571"/>
      <c r="DG87" s="569"/>
      <c r="DH87" s="570"/>
      <c r="DI87" s="570"/>
      <c r="DJ87" s="570"/>
      <c r="DK87" s="571"/>
      <c r="DL87" s="569"/>
      <c r="DM87" s="570"/>
      <c r="DN87" s="570"/>
      <c r="DO87" s="570"/>
      <c r="DP87" s="571"/>
      <c r="DQ87" s="569"/>
      <c r="DR87" s="570"/>
      <c r="DS87" s="570"/>
      <c r="DT87" s="570"/>
      <c r="DU87" s="571"/>
      <c r="DV87" s="566"/>
      <c r="DW87" s="567"/>
      <c r="DX87" s="567"/>
      <c r="DY87" s="567"/>
      <c r="DZ87" s="572"/>
      <c r="EA87" s="443"/>
    </row>
    <row r="88" spans="1:131" ht="26.25" customHeight="1" thickBot="1" x14ac:dyDescent="0.2">
      <c r="A88" s="519" t="s">
        <v>350</v>
      </c>
      <c r="B88" s="520" t="s">
        <v>439</v>
      </c>
      <c r="C88" s="521"/>
      <c r="D88" s="521"/>
      <c r="E88" s="521"/>
      <c r="F88" s="521"/>
      <c r="G88" s="521"/>
      <c r="H88" s="521"/>
      <c r="I88" s="521"/>
      <c r="J88" s="521"/>
      <c r="K88" s="521"/>
      <c r="L88" s="521"/>
      <c r="M88" s="521"/>
      <c r="N88" s="521"/>
      <c r="O88" s="521"/>
      <c r="P88" s="522"/>
      <c r="Q88" s="560"/>
      <c r="R88" s="529"/>
      <c r="S88" s="529"/>
      <c r="T88" s="529"/>
      <c r="U88" s="529"/>
      <c r="V88" s="529"/>
      <c r="W88" s="529"/>
      <c r="X88" s="529"/>
      <c r="Y88" s="529"/>
      <c r="Z88" s="529"/>
      <c r="AA88" s="529"/>
      <c r="AB88" s="529"/>
      <c r="AC88" s="529"/>
      <c r="AD88" s="529"/>
      <c r="AE88" s="529"/>
      <c r="AF88" s="524" t="s">
        <v>440</v>
      </c>
      <c r="AG88" s="524"/>
      <c r="AH88" s="524"/>
      <c r="AI88" s="524"/>
      <c r="AJ88" s="524"/>
      <c r="AK88" s="529" t="s">
        <v>441</v>
      </c>
      <c r="AL88" s="529"/>
      <c r="AM88" s="529"/>
      <c r="AN88" s="529"/>
      <c r="AO88" s="529"/>
      <c r="AP88" s="524" t="s">
        <v>442</v>
      </c>
      <c r="AQ88" s="524"/>
      <c r="AR88" s="524"/>
      <c r="AS88" s="524"/>
      <c r="AT88" s="524"/>
      <c r="AU88" s="524" t="s">
        <v>415</v>
      </c>
      <c r="AV88" s="524"/>
      <c r="AW88" s="524"/>
      <c r="AX88" s="524"/>
      <c r="AY88" s="524"/>
      <c r="AZ88" s="530"/>
      <c r="BA88" s="530"/>
      <c r="BB88" s="530"/>
      <c r="BC88" s="530"/>
      <c r="BD88" s="531"/>
      <c r="BE88" s="536"/>
      <c r="BF88" s="536"/>
      <c r="BG88" s="536"/>
      <c r="BH88" s="536"/>
      <c r="BI88" s="536"/>
      <c r="BJ88" s="536"/>
      <c r="BK88" s="536"/>
      <c r="BL88" s="536"/>
      <c r="BM88" s="536"/>
      <c r="BN88" s="536"/>
      <c r="BO88" s="536"/>
      <c r="BP88" s="536"/>
      <c r="BQ88" s="494">
        <v>82</v>
      </c>
      <c r="BR88" s="565"/>
      <c r="BS88" s="566"/>
      <c r="BT88" s="567"/>
      <c r="BU88" s="567"/>
      <c r="BV88" s="567"/>
      <c r="BW88" s="567"/>
      <c r="BX88" s="567"/>
      <c r="BY88" s="567"/>
      <c r="BZ88" s="567"/>
      <c r="CA88" s="567"/>
      <c r="CB88" s="567"/>
      <c r="CC88" s="567"/>
      <c r="CD88" s="567"/>
      <c r="CE88" s="567"/>
      <c r="CF88" s="567"/>
      <c r="CG88" s="568"/>
      <c r="CH88" s="569"/>
      <c r="CI88" s="570"/>
      <c r="CJ88" s="570"/>
      <c r="CK88" s="570"/>
      <c r="CL88" s="571"/>
      <c r="CM88" s="569"/>
      <c r="CN88" s="570"/>
      <c r="CO88" s="570"/>
      <c r="CP88" s="570"/>
      <c r="CQ88" s="571"/>
      <c r="CR88" s="569"/>
      <c r="CS88" s="570"/>
      <c r="CT88" s="570"/>
      <c r="CU88" s="570"/>
      <c r="CV88" s="571"/>
      <c r="CW88" s="569"/>
      <c r="CX88" s="570"/>
      <c r="CY88" s="570"/>
      <c r="CZ88" s="570"/>
      <c r="DA88" s="571"/>
      <c r="DB88" s="569"/>
      <c r="DC88" s="570"/>
      <c r="DD88" s="570"/>
      <c r="DE88" s="570"/>
      <c r="DF88" s="571"/>
      <c r="DG88" s="569"/>
      <c r="DH88" s="570"/>
      <c r="DI88" s="570"/>
      <c r="DJ88" s="570"/>
      <c r="DK88" s="571"/>
      <c r="DL88" s="569"/>
      <c r="DM88" s="570"/>
      <c r="DN88" s="570"/>
      <c r="DO88" s="570"/>
      <c r="DP88" s="571"/>
      <c r="DQ88" s="569"/>
      <c r="DR88" s="570"/>
      <c r="DS88" s="570"/>
      <c r="DT88" s="570"/>
      <c r="DU88" s="571"/>
      <c r="DV88" s="566"/>
      <c r="DW88" s="567"/>
      <c r="DX88" s="567"/>
      <c r="DY88" s="567"/>
      <c r="DZ88" s="572"/>
      <c r="EA88" s="443"/>
    </row>
    <row r="89" spans="1:131" ht="26.25" hidden="1" customHeight="1" x14ac:dyDescent="0.15">
      <c r="A89" s="584"/>
      <c r="B89" s="585"/>
      <c r="C89" s="585"/>
      <c r="D89" s="585"/>
      <c r="E89" s="585"/>
      <c r="F89" s="585"/>
      <c r="G89" s="585"/>
      <c r="H89" s="585"/>
      <c r="I89" s="585"/>
      <c r="J89" s="585"/>
      <c r="K89" s="585"/>
      <c r="L89" s="585"/>
      <c r="M89" s="585"/>
      <c r="N89" s="585"/>
      <c r="O89" s="585"/>
      <c r="P89" s="585"/>
      <c r="Q89" s="586"/>
      <c r="R89" s="586"/>
      <c r="S89" s="586"/>
      <c r="T89" s="586"/>
      <c r="U89" s="586"/>
      <c r="V89" s="586"/>
      <c r="W89" s="586"/>
      <c r="X89" s="586"/>
      <c r="Y89" s="586"/>
      <c r="Z89" s="586"/>
      <c r="AA89" s="586"/>
      <c r="AB89" s="586"/>
      <c r="AC89" s="586"/>
      <c r="AD89" s="586"/>
      <c r="AE89" s="586"/>
      <c r="AF89" s="586"/>
      <c r="AG89" s="586"/>
      <c r="AH89" s="586"/>
      <c r="AI89" s="586"/>
      <c r="AJ89" s="586"/>
      <c r="AK89" s="586"/>
      <c r="AL89" s="586"/>
      <c r="AM89" s="586"/>
      <c r="AN89" s="586"/>
      <c r="AO89" s="586"/>
      <c r="AP89" s="586"/>
      <c r="AQ89" s="586"/>
      <c r="AR89" s="586"/>
      <c r="AS89" s="586"/>
      <c r="AT89" s="586"/>
      <c r="AU89" s="586"/>
      <c r="AV89" s="586"/>
      <c r="AW89" s="586"/>
      <c r="AX89" s="586"/>
      <c r="AY89" s="586"/>
      <c r="AZ89" s="587"/>
      <c r="BA89" s="587"/>
      <c r="BB89" s="587"/>
      <c r="BC89" s="587"/>
      <c r="BD89" s="587"/>
      <c r="BE89" s="536"/>
      <c r="BF89" s="536"/>
      <c r="BG89" s="536"/>
      <c r="BH89" s="536"/>
      <c r="BI89" s="536"/>
      <c r="BJ89" s="536"/>
      <c r="BK89" s="536"/>
      <c r="BL89" s="536"/>
      <c r="BM89" s="536"/>
      <c r="BN89" s="536"/>
      <c r="BO89" s="536"/>
      <c r="BP89" s="536"/>
      <c r="BQ89" s="494">
        <v>83</v>
      </c>
      <c r="BR89" s="565"/>
      <c r="BS89" s="566"/>
      <c r="BT89" s="567"/>
      <c r="BU89" s="567"/>
      <c r="BV89" s="567"/>
      <c r="BW89" s="567"/>
      <c r="BX89" s="567"/>
      <c r="BY89" s="567"/>
      <c r="BZ89" s="567"/>
      <c r="CA89" s="567"/>
      <c r="CB89" s="567"/>
      <c r="CC89" s="567"/>
      <c r="CD89" s="567"/>
      <c r="CE89" s="567"/>
      <c r="CF89" s="567"/>
      <c r="CG89" s="568"/>
      <c r="CH89" s="569"/>
      <c r="CI89" s="570"/>
      <c r="CJ89" s="570"/>
      <c r="CK89" s="570"/>
      <c r="CL89" s="571"/>
      <c r="CM89" s="569"/>
      <c r="CN89" s="570"/>
      <c r="CO89" s="570"/>
      <c r="CP89" s="570"/>
      <c r="CQ89" s="571"/>
      <c r="CR89" s="569"/>
      <c r="CS89" s="570"/>
      <c r="CT89" s="570"/>
      <c r="CU89" s="570"/>
      <c r="CV89" s="571"/>
      <c r="CW89" s="569"/>
      <c r="CX89" s="570"/>
      <c r="CY89" s="570"/>
      <c r="CZ89" s="570"/>
      <c r="DA89" s="571"/>
      <c r="DB89" s="569"/>
      <c r="DC89" s="570"/>
      <c r="DD89" s="570"/>
      <c r="DE89" s="570"/>
      <c r="DF89" s="571"/>
      <c r="DG89" s="569"/>
      <c r="DH89" s="570"/>
      <c r="DI89" s="570"/>
      <c r="DJ89" s="570"/>
      <c r="DK89" s="571"/>
      <c r="DL89" s="569"/>
      <c r="DM89" s="570"/>
      <c r="DN89" s="570"/>
      <c r="DO89" s="570"/>
      <c r="DP89" s="571"/>
      <c r="DQ89" s="569"/>
      <c r="DR89" s="570"/>
      <c r="DS89" s="570"/>
      <c r="DT89" s="570"/>
      <c r="DU89" s="571"/>
      <c r="DV89" s="566"/>
      <c r="DW89" s="567"/>
      <c r="DX89" s="567"/>
      <c r="DY89" s="567"/>
      <c r="DZ89" s="572"/>
      <c r="EA89" s="443"/>
    </row>
    <row r="90" spans="1:131" ht="26.25" hidden="1" customHeight="1" x14ac:dyDescent="0.15">
      <c r="A90" s="584"/>
      <c r="B90" s="585"/>
      <c r="C90" s="585"/>
      <c r="D90" s="585"/>
      <c r="E90" s="585"/>
      <c r="F90" s="585"/>
      <c r="G90" s="585"/>
      <c r="H90" s="585"/>
      <c r="I90" s="585"/>
      <c r="J90" s="585"/>
      <c r="K90" s="585"/>
      <c r="L90" s="585"/>
      <c r="M90" s="585"/>
      <c r="N90" s="585"/>
      <c r="O90" s="585"/>
      <c r="P90" s="585"/>
      <c r="Q90" s="586"/>
      <c r="R90" s="586"/>
      <c r="S90" s="586"/>
      <c r="T90" s="586"/>
      <c r="U90" s="586"/>
      <c r="V90" s="586"/>
      <c r="W90" s="586"/>
      <c r="X90" s="586"/>
      <c r="Y90" s="586"/>
      <c r="Z90" s="586"/>
      <c r="AA90" s="586"/>
      <c r="AB90" s="586"/>
      <c r="AC90" s="586"/>
      <c r="AD90" s="586"/>
      <c r="AE90" s="586"/>
      <c r="AF90" s="586"/>
      <c r="AG90" s="586"/>
      <c r="AH90" s="586"/>
      <c r="AI90" s="586"/>
      <c r="AJ90" s="586"/>
      <c r="AK90" s="586"/>
      <c r="AL90" s="586"/>
      <c r="AM90" s="586"/>
      <c r="AN90" s="586"/>
      <c r="AO90" s="586"/>
      <c r="AP90" s="586"/>
      <c r="AQ90" s="586"/>
      <c r="AR90" s="586"/>
      <c r="AS90" s="586"/>
      <c r="AT90" s="586"/>
      <c r="AU90" s="586"/>
      <c r="AV90" s="586"/>
      <c r="AW90" s="586"/>
      <c r="AX90" s="586"/>
      <c r="AY90" s="586"/>
      <c r="AZ90" s="587"/>
      <c r="BA90" s="587"/>
      <c r="BB90" s="587"/>
      <c r="BC90" s="587"/>
      <c r="BD90" s="587"/>
      <c r="BE90" s="536"/>
      <c r="BF90" s="536"/>
      <c r="BG90" s="536"/>
      <c r="BH90" s="536"/>
      <c r="BI90" s="536"/>
      <c r="BJ90" s="536"/>
      <c r="BK90" s="536"/>
      <c r="BL90" s="536"/>
      <c r="BM90" s="536"/>
      <c r="BN90" s="536"/>
      <c r="BO90" s="536"/>
      <c r="BP90" s="536"/>
      <c r="BQ90" s="494">
        <v>84</v>
      </c>
      <c r="BR90" s="565"/>
      <c r="BS90" s="566"/>
      <c r="BT90" s="567"/>
      <c r="BU90" s="567"/>
      <c r="BV90" s="567"/>
      <c r="BW90" s="567"/>
      <c r="BX90" s="567"/>
      <c r="BY90" s="567"/>
      <c r="BZ90" s="567"/>
      <c r="CA90" s="567"/>
      <c r="CB90" s="567"/>
      <c r="CC90" s="567"/>
      <c r="CD90" s="567"/>
      <c r="CE90" s="567"/>
      <c r="CF90" s="567"/>
      <c r="CG90" s="568"/>
      <c r="CH90" s="569"/>
      <c r="CI90" s="570"/>
      <c r="CJ90" s="570"/>
      <c r="CK90" s="570"/>
      <c r="CL90" s="571"/>
      <c r="CM90" s="569"/>
      <c r="CN90" s="570"/>
      <c r="CO90" s="570"/>
      <c r="CP90" s="570"/>
      <c r="CQ90" s="571"/>
      <c r="CR90" s="569"/>
      <c r="CS90" s="570"/>
      <c r="CT90" s="570"/>
      <c r="CU90" s="570"/>
      <c r="CV90" s="571"/>
      <c r="CW90" s="569"/>
      <c r="CX90" s="570"/>
      <c r="CY90" s="570"/>
      <c r="CZ90" s="570"/>
      <c r="DA90" s="571"/>
      <c r="DB90" s="569"/>
      <c r="DC90" s="570"/>
      <c r="DD90" s="570"/>
      <c r="DE90" s="570"/>
      <c r="DF90" s="571"/>
      <c r="DG90" s="569"/>
      <c r="DH90" s="570"/>
      <c r="DI90" s="570"/>
      <c r="DJ90" s="570"/>
      <c r="DK90" s="571"/>
      <c r="DL90" s="569"/>
      <c r="DM90" s="570"/>
      <c r="DN90" s="570"/>
      <c r="DO90" s="570"/>
      <c r="DP90" s="571"/>
      <c r="DQ90" s="569"/>
      <c r="DR90" s="570"/>
      <c r="DS90" s="570"/>
      <c r="DT90" s="570"/>
      <c r="DU90" s="571"/>
      <c r="DV90" s="566"/>
      <c r="DW90" s="567"/>
      <c r="DX90" s="567"/>
      <c r="DY90" s="567"/>
      <c r="DZ90" s="572"/>
      <c r="EA90" s="443"/>
    </row>
    <row r="91" spans="1:131" ht="26.25" hidden="1" customHeight="1" x14ac:dyDescent="0.15">
      <c r="A91" s="584"/>
      <c r="B91" s="585"/>
      <c r="C91" s="585"/>
      <c r="D91" s="585"/>
      <c r="E91" s="585"/>
      <c r="F91" s="585"/>
      <c r="G91" s="585"/>
      <c r="H91" s="585"/>
      <c r="I91" s="585"/>
      <c r="J91" s="585"/>
      <c r="K91" s="585"/>
      <c r="L91" s="585"/>
      <c r="M91" s="585"/>
      <c r="N91" s="585"/>
      <c r="O91" s="585"/>
      <c r="P91" s="585"/>
      <c r="Q91" s="586"/>
      <c r="R91" s="586"/>
      <c r="S91" s="586"/>
      <c r="T91" s="586"/>
      <c r="U91" s="586"/>
      <c r="V91" s="586"/>
      <c r="W91" s="586"/>
      <c r="X91" s="586"/>
      <c r="Y91" s="586"/>
      <c r="Z91" s="586"/>
      <c r="AA91" s="586"/>
      <c r="AB91" s="586"/>
      <c r="AC91" s="586"/>
      <c r="AD91" s="586"/>
      <c r="AE91" s="586"/>
      <c r="AF91" s="586"/>
      <c r="AG91" s="586"/>
      <c r="AH91" s="586"/>
      <c r="AI91" s="586"/>
      <c r="AJ91" s="586"/>
      <c r="AK91" s="586"/>
      <c r="AL91" s="586"/>
      <c r="AM91" s="586"/>
      <c r="AN91" s="586"/>
      <c r="AO91" s="586"/>
      <c r="AP91" s="586"/>
      <c r="AQ91" s="586"/>
      <c r="AR91" s="586"/>
      <c r="AS91" s="586"/>
      <c r="AT91" s="586"/>
      <c r="AU91" s="586"/>
      <c r="AV91" s="586"/>
      <c r="AW91" s="586"/>
      <c r="AX91" s="586"/>
      <c r="AY91" s="586"/>
      <c r="AZ91" s="587"/>
      <c r="BA91" s="587"/>
      <c r="BB91" s="587"/>
      <c r="BC91" s="587"/>
      <c r="BD91" s="587"/>
      <c r="BE91" s="536"/>
      <c r="BF91" s="536"/>
      <c r="BG91" s="536"/>
      <c r="BH91" s="536"/>
      <c r="BI91" s="536"/>
      <c r="BJ91" s="536"/>
      <c r="BK91" s="536"/>
      <c r="BL91" s="536"/>
      <c r="BM91" s="536"/>
      <c r="BN91" s="536"/>
      <c r="BO91" s="536"/>
      <c r="BP91" s="536"/>
      <c r="BQ91" s="494">
        <v>85</v>
      </c>
      <c r="BR91" s="565"/>
      <c r="BS91" s="566"/>
      <c r="BT91" s="567"/>
      <c r="BU91" s="567"/>
      <c r="BV91" s="567"/>
      <c r="BW91" s="567"/>
      <c r="BX91" s="567"/>
      <c r="BY91" s="567"/>
      <c r="BZ91" s="567"/>
      <c r="CA91" s="567"/>
      <c r="CB91" s="567"/>
      <c r="CC91" s="567"/>
      <c r="CD91" s="567"/>
      <c r="CE91" s="567"/>
      <c r="CF91" s="567"/>
      <c r="CG91" s="568"/>
      <c r="CH91" s="569"/>
      <c r="CI91" s="570"/>
      <c r="CJ91" s="570"/>
      <c r="CK91" s="570"/>
      <c r="CL91" s="571"/>
      <c r="CM91" s="569"/>
      <c r="CN91" s="570"/>
      <c r="CO91" s="570"/>
      <c r="CP91" s="570"/>
      <c r="CQ91" s="571"/>
      <c r="CR91" s="569"/>
      <c r="CS91" s="570"/>
      <c r="CT91" s="570"/>
      <c r="CU91" s="570"/>
      <c r="CV91" s="571"/>
      <c r="CW91" s="569"/>
      <c r="CX91" s="570"/>
      <c r="CY91" s="570"/>
      <c r="CZ91" s="570"/>
      <c r="DA91" s="571"/>
      <c r="DB91" s="569"/>
      <c r="DC91" s="570"/>
      <c r="DD91" s="570"/>
      <c r="DE91" s="570"/>
      <c r="DF91" s="571"/>
      <c r="DG91" s="569"/>
      <c r="DH91" s="570"/>
      <c r="DI91" s="570"/>
      <c r="DJ91" s="570"/>
      <c r="DK91" s="571"/>
      <c r="DL91" s="569"/>
      <c r="DM91" s="570"/>
      <c r="DN91" s="570"/>
      <c r="DO91" s="570"/>
      <c r="DP91" s="571"/>
      <c r="DQ91" s="569"/>
      <c r="DR91" s="570"/>
      <c r="DS91" s="570"/>
      <c r="DT91" s="570"/>
      <c r="DU91" s="571"/>
      <c r="DV91" s="566"/>
      <c r="DW91" s="567"/>
      <c r="DX91" s="567"/>
      <c r="DY91" s="567"/>
      <c r="DZ91" s="572"/>
      <c r="EA91" s="443"/>
    </row>
    <row r="92" spans="1:131" ht="26.25" hidden="1" customHeight="1" x14ac:dyDescent="0.15">
      <c r="A92" s="584"/>
      <c r="B92" s="585"/>
      <c r="C92" s="585"/>
      <c r="D92" s="585"/>
      <c r="E92" s="585"/>
      <c r="F92" s="585"/>
      <c r="G92" s="585"/>
      <c r="H92" s="585"/>
      <c r="I92" s="585"/>
      <c r="J92" s="585"/>
      <c r="K92" s="585"/>
      <c r="L92" s="585"/>
      <c r="M92" s="585"/>
      <c r="N92" s="585"/>
      <c r="O92" s="585"/>
      <c r="P92" s="585"/>
      <c r="Q92" s="586"/>
      <c r="R92" s="586"/>
      <c r="S92" s="586"/>
      <c r="T92" s="586"/>
      <c r="U92" s="586"/>
      <c r="V92" s="586"/>
      <c r="W92" s="586"/>
      <c r="X92" s="586"/>
      <c r="Y92" s="586"/>
      <c r="Z92" s="586"/>
      <c r="AA92" s="586"/>
      <c r="AB92" s="586"/>
      <c r="AC92" s="586"/>
      <c r="AD92" s="586"/>
      <c r="AE92" s="586"/>
      <c r="AF92" s="586"/>
      <c r="AG92" s="586"/>
      <c r="AH92" s="586"/>
      <c r="AI92" s="586"/>
      <c r="AJ92" s="586"/>
      <c r="AK92" s="586"/>
      <c r="AL92" s="586"/>
      <c r="AM92" s="586"/>
      <c r="AN92" s="586"/>
      <c r="AO92" s="586"/>
      <c r="AP92" s="586"/>
      <c r="AQ92" s="586"/>
      <c r="AR92" s="586"/>
      <c r="AS92" s="586"/>
      <c r="AT92" s="586"/>
      <c r="AU92" s="586"/>
      <c r="AV92" s="586"/>
      <c r="AW92" s="586"/>
      <c r="AX92" s="586"/>
      <c r="AY92" s="586"/>
      <c r="AZ92" s="587"/>
      <c r="BA92" s="587"/>
      <c r="BB92" s="587"/>
      <c r="BC92" s="587"/>
      <c r="BD92" s="587"/>
      <c r="BE92" s="536"/>
      <c r="BF92" s="536"/>
      <c r="BG92" s="536"/>
      <c r="BH92" s="536"/>
      <c r="BI92" s="536"/>
      <c r="BJ92" s="536"/>
      <c r="BK92" s="536"/>
      <c r="BL92" s="536"/>
      <c r="BM92" s="536"/>
      <c r="BN92" s="536"/>
      <c r="BO92" s="536"/>
      <c r="BP92" s="536"/>
      <c r="BQ92" s="494">
        <v>86</v>
      </c>
      <c r="BR92" s="565"/>
      <c r="BS92" s="566"/>
      <c r="BT92" s="567"/>
      <c r="BU92" s="567"/>
      <c r="BV92" s="567"/>
      <c r="BW92" s="567"/>
      <c r="BX92" s="567"/>
      <c r="BY92" s="567"/>
      <c r="BZ92" s="567"/>
      <c r="CA92" s="567"/>
      <c r="CB92" s="567"/>
      <c r="CC92" s="567"/>
      <c r="CD92" s="567"/>
      <c r="CE92" s="567"/>
      <c r="CF92" s="567"/>
      <c r="CG92" s="568"/>
      <c r="CH92" s="569"/>
      <c r="CI92" s="570"/>
      <c r="CJ92" s="570"/>
      <c r="CK92" s="570"/>
      <c r="CL92" s="571"/>
      <c r="CM92" s="569"/>
      <c r="CN92" s="570"/>
      <c r="CO92" s="570"/>
      <c r="CP92" s="570"/>
      <c r="CQ92" s="571"/>
      <c r="CR92" s="569"/>
      <c r="CS92" s="570"/>
      <c r="CT92" s="570"/>
      <c r="CU92" s="570"/>
      <c r="CV92" s="571"/>
      <c r="CW92" s="569"/>
      <c r="CX92" s="570"/>
      <c r="CY92" s="570"/>
      <c r="CZ92" s="570"/>
      <c r="DA92" s="571"/>
      <c r="DB92" s="569"/>
      <c r="DC92" s="570"/>
      <c r="DD92" s="570"/>
      <c r="DE92" s="570"/>
      <c r="DF92" s="571"/>
      <c r="DG92" s="569"/>
      <c r="DH92" s="570"/>
      <c r="DI92" s="570"/>
      <c r="DJ92" s="570"/>
      <c r="DK92" s="571"/>
      <c r="DL92" s="569"/>
      <c r="DM92" s="570"/>
      <c r="DN92" s="570"/>
      <c r="DO92" s="570"/>
      <c r="DP92" s="571"/>
      <c r="DQ92" s="569"/>
      <c r="DR92" s="570"/>
      <c r="DS92" s="570"/>
      <c r="DT92" s="570"/>
      <c r="DU92" s="571"/>
      <c r="DV92" s="566"/>
      <c r="DW92" s="567"/>
      <c r="DX92" s="567"/>
      <c r="DY92" s="567"/>
      <c r="DZ92" s="572"/>
      <c r="EA92" s="443"/>
    </row>
    <row r="93" spans="1:131" ht="26.25" hidden="1" customHeight="1" x14ac:dyDescent="0.15">
      <c r="A93" s="584"/>
      <c r="B93" s="585"/>
      <c r="C93" s="585"/>
      <c r="D93" s="585"/>
      <c r="E93" s="585"/>
      <c r="F93" s="585"/>
      <c r="G93" s="585"/>
      <c r="H93" s="585"/>
      <c r="I93" s="585"/>
      <c r="J93" s="585"/>
      <c r="K93" s="585"/>
      <c r="L93" s="585"/>
      <c r="M93" s="585"/>
      <c r="N93" s="585"/>
      <c r="O93" s="585"/>
      <c r="P93" s="585"/>
      <c r="Q93" s="586"/>
      <c r="R93" s="586"/>
      <c r="S93" s="586"/>
      <c r="T93" s="586"/>
      <c r="U93" s="586"/>
      <c r="V93" s="586"/>
      <c r="W93" s="586"/>
      <c r="X93" s="586"/>
      <c r="Y93" s="586"/>
      <c r="Z93" s="586"/>
      <c r="AA93" s="586"/>
      <c r="AB93" s="586"/>
      <c r="AC93" s="586"/>
      <c r="AD93" s="586"/>
      <c r="AE93" s="586"/>
      <c r="AF93" s="586"/>
      <c r="AG93" s="586"/>
      <c r="AH93" s="586"/>
      <c r="AI93" s="586"/>
      <c r="AJ93" s="586"/>
      <c r="AK93" s="586"/>
      <c r="AL93" s="586"/>
      <c r="AM93" s="586"/>
      <c r="AN93" s="586"/>
      <c r="AO93" s="586"/>
      <c r="AP93" s="586"/>
      <c r="AQ93" s="586"/>
      <c r="AR93" s="586"/>
      <c r="AS93" s="586"/>
      <c r="AT93" s="586"/>
      <c r="AU93" s="586"/>
      <c r="AV93" s="586"/>
      <c r="AW93" s="586"/>
      <c r="AX93" s="586"/>
      <c r="AY93" s="586"/>
      <c r="AZ93" s="587"/>
      <c r="BA93" s="587"/>
      <c r="BB93" s="587"/>
      <c r="BC93" s="587"/>
      <c r="BD93" s="587"/>
      <c r="BE93" s="536"/>
      <c r="BF93" s="536"/>
      <c r="BG93" s="536"/>
      <c r="BH93" s="536"/>
      <c r="BI93" s="536"/>
      <c r="BJ93" s="536"/>
      <c r="BK93" s="536"/>
      <c r="BL93" s="536"/>
      <c r="BM93" s="536"/>
      <c r="BN93" s="536"/>
      <c r="BO93" s="536"/>
      <c r="BP93" s="536"/>
      <c r="BQ93" s="494">
        <v>87</v>
      </c>
      <c r="BR93" s="565"/>
      <c r="BS93" s="566"/>
      <c r="BT93" s="567"/>
      <c r="BU93" s="567"/>
      <c r="BV93" s="567"/>
      <c r="BW93" s="567"/>
      <c r="BX93" s="567"/>
      <c r="BY93" s="567"/>
      <c r="BZ93" s="567"/>
      <c r="CA93" s="567"/>
      <c r="CB93" s="567"/>
      <c r="CC93" s="567"/>
      <c r="CD93" s="567"/>
      <c r="CE93" s="567"/>
      <c r="CF93" s="567"/>
      <c r="CG93" s="568"/>
      <c r="CH93" s="569"/>
      <c r="CI93" s="570"/>
      <c r="CJ93" s="570"/>
      <c r="CK93" s="570"/>
      <c r="CL93" s="571"/>
      <c r="CM93" s="569"/>
      <c r="CN93" s="570"/>
      <c r="CO93" s="570"/>
      <c r="CP93" s="570"/>
      <c r="CQ93" s="571"/>
      <c r="CR93" s="569"/>
      <c r="CS93" s="570"/>
      <c r="CT93" s="570"/>
      <c r="CU93" s="570"/>
      <c r="CV93" s="571"/>
      <c r="CW93" s="569"/>
      <c r="CX93" s="570"/>
      <c r="CY93" s="570"/>
      <c r="CZ93" s="570"/>
      <c r="DA93" s="571"/>
      <c r="DB93" s="569"/>
      <c r="DC93" s="570"/>
      <c r="DD93" s="570"/>
      <c r="DE93" s="570"/>
      <c r="DF93" s="571"/>
      <c r="DG93" s="569"/>
      <c r="DH93" s="570"/>
      <c r="DI93" s="570"/>
      <c r="DJ93" s="570"/>
      <c r="DK93" s="571"/>
      <c r="DL93" s="569"/>
      <c r="DM93" s="570"/>
      <c r="DN93" s="570"/>
      <c r="DO93" s="570"/>
      <c r="DP93" s="571"/>
      <c r="DQ93" s="569"/>
      <c r="DR93" s="570"/>
      <c r="DS93" s="570"/>
      <c r="DT93" s="570"/>
      <c r="DU93" s="571"/>
      <c r="DV93" s="566"/>
      <c r="DW93" s="567"/>
      <c r="DX93" s="567"/>
      <c r="DY93" s="567"/>
      <c r="DZ93" s="572"/>
      <c r="EA93" s="443"/>
    </row>
    <row r="94" spans="1:131" ht="26.25" hidden="1" customHeight="1" x14ac:dyDescent="0.15">
      <c r="A94" s="584"/>
      <c r="B94" s="585"/>
      <c r="C94" s="585"/>
      <c r="D94" s="585"/>
      <c r="E94" s="585"/>
      <c r="F94" s="585"/>
      <c r="G94" s="585"/>
      <c r="H94" s="585"/>
      <c r="I94" s="585"/>
      <c r="J94" s="585"/>
      <c r="K94" s="585"/>
      <c r="L94" s="585"/>
      <c r="M94" s="585"/>
      <c r="N94" s="585"/>
      <c r="O94" s="585"/>
      <c r="P94" s="585"/>
      <c r="Q94" s="586"/>
      <c r="R94" s="586"/>
      <c r="S94" s="586"/>
      <c r="T94" s="586"/>
      <c r="U94" s="586"/>
      <c r="V94" s="586"/>
      <c r="W94" s="586"/>
      <c r="X94" s="586"/>
      <c r="Y94" s="586"/>
      <c r="Z94" s="586"/>
      <c r="AA94" s="586"/>
      <c r="AB94" s="586"/>
      <c r="AC94" s="586"/>
      <c r="AD94" s="586"/>
      <c r="AE94" s="586"/>
      <c r="AF94" s="586"/>
      <c r="AG94" s="586"/>
      <c r="AH94" s="586"/>
      <c r="AI94" s="586"/>
      <c r="AJ94" s="586"/>
      <c r="AK94" s="586"/>
      <c r="AL94" s="586"/>
      <c r="AM94" s="586"/>
      <c r="AN94" s="586"/>
      <c r="AO94" s="586"/>
      <c r="AP94" s="586"/>
      <c r="AQ94" s="586"/>
      <c r="AR94" s="586"/>
      <c r="AS94" s="586"/>
      <c r="AT94" s="586"/>
      <c r="AU94" s="586"/>
      <c r="AV94" s="586"/>
      <c r="AW94" s="586"/>
      <c r="AX94" s="586"/>
      <c r="AY94" s="586"/>
      <c r="AZ94" s="587"/>
      <c r="BA94" s="587"/>
      <c r="BB94" s="587"/>
      <c r="BC94" s="587"/>
      <c r="BD94" s="587"/>
      <c r="BE94" s="536"/>
      <c r="BF94" s="536"/>
      <c r="BG94" s="536"/>
      <c r="BH94" s="536"/>
      <c r="BI94" s="536"/>
      <c r="BJ94" s="536"/>
      <c r="BK94" s="536"/>
      <c r="BL94" s="536"/>
      <c r="BM94" s="536"/>
      <c r="BN94" s="536"/>
      <c r="BO94" s="536"/>
      <c r="BP94" s="536"/>
      <c r="BQ94" s="494">
        <v>88</v>
      </c>
      <c r="BR94" s="565"/>
      <c r="BS94" s="566"/>
      <c r="BT94" s="567"/>
      <c r="BU94" s="567"/>
      <c r="BV94" s="567"/>
      <c r="BW94" s="567"/>
      <c r="BX94" s="567"/>
      <c r="BY94" s="567"/>
      <c r="BZ94" s="567"/>
      <c r="CA94" s="567"/>
      <c r="CB94" s="567"/>
      <c r="CC94" s="567"/>
      <c r="CD94" s="567"/>
      <c r="CE94" s="567"/>
      <c r="CF94" s="567"/>
      <c r="CG94" s="568"/>
      <c r="CH94" s="569"/>
      <c r="CI94" s="570"/>
      <c r="CJ94" s="570"/>
      <c r="CK94" s="570"/>
      <c r="CL94" s="571"/>
      <c r="CM94" s="569"/>
      <c r="CN94" s="570"/>
      <c r="CO94" s="570"/>
      <c r="CP94" s="570"/>
      <c r="CQ94" s="571"/>
      <c r="CR94" s="569"/>
      <c r="CS94" s="570"/>
      <c r="CT94" s="570"/>
      <c r="CU94" s="570"/>
      <c r="CV94" s="571"/>
      <c r="CW94" s="569"/>
      <c r="CX94" s="570"/>
      <c r="CY94" s="570"/>
      <c r="CZ94" s="570"/>
      <c r="DA94" s="571"/>
      <c r="DB94" s="569"/>
      <c r="DC94" s="570"/>
      <c r="DD94" s="570"/>
      <c r="DE94" s="570"/>
      <c r="DF94" s="571"/>
      <c r="DG94" s="569"/>
      <c r="DH94" s="570"/>
      <c r="DI94" s="570"/>
      <c r="DJ94" s="570"/>
      <c r="DK94" s="571"/>
      <c r="DL94" s="569"/>
      <c r="DM94" s="570"/>
      <c r="DN94" s="570"/>
      <c r="DO94" s="570"/>
      <c r="DP94" s="571"/>
      <c r="DQ94" s="569"/>
      <c r="DR94" s="570"/>
      <c r="DS94" s="570"/>
      <c r="DT94" s="570"/>
      <c r="DU94" s="571"/>
      <c r="DV94" s="566"/>
      <c r="DW94" s="567"/>
      <c r="DX94" s="567"/>
      <c r="DY94" s="567"/>
      <c r="DZ94" s="572"/>
      <c r="EA94" s="443"/>
    </row>
    <row r="95" spans="1:131" ht="26.25" hidden="1" customHeight="1" x14ac:dyDescent="0.15">
      <c r="A95" s="584"/>
      <c r="B95" s="585"/>
      <c r="C95" s="585"/>
      <c r="D95" s="585"/>
      <c r="E95" s="585"/>
      <c r="F95" s="585"/>
      <c r="G95" s="585"/>
      <c r="H95" s="585"/>
      <c r="I95" s="585"/>
      <c r="J95" s="585"/>
      <c r="K95" s="585"/>
      <c r="L95" s="585"/>
      <c r="M95" s="585"/>
      <c r="N95" s="585"/>
      <c r="O95" s="585"/>
      <c r="P95" s="585"/>
      <c r="Q95" s="586"/>
      <c r="R95" s="586"/>
      <c r="S95" s="586"/>
      <c r="T95" s="586"/>
      <c r="U95" s="586"/>
      <c r="V95" s="586"/>
      <c r="W95" s="586"/>
      <c r="X95" s="586"/>
      <c r="Y95" s="586"/>
      <c r="Z95" s="586"/>
      <c r="AA95" s="586"/>
      <c r="AB95" s="586"/>
      <c r="AC95" s="586"/>
      <c r="AD95" s="586"/>
      <c r="AE95" s="586"/>
      <c r="AF95" s="586"/>
      <c r="AG95" s="586"/>
      <c r="AH95" s="586"/>
      <c r="AI95" s="586"/>
      <c r="AJ95" s="586"/>
      <c r="AK95" s="586"/>
      <c r="AL95" s="586"/>
      <c r="AM95" s="586"/>
      <c r="AN95" s="586"/>
      <c r="AO95" s="586"/>
      <c r="AP95" s="586"/>
      <c r="AQ95" s="586"/>
      <c r="AR95" s="586"/>
      <c r="AS95" s="586"/>
      <c r="AT95" s="586"/>
      <c r="AU95" s="586"/>
      <c r="AV95" s="586"/>
      <c r="AW95" s="586"/>
      <c r="AX95" s="586"/>
      <c r="AY95" s="586"/>
      <c r="AZ95" s="587"/>
      <c r="BA95" s="587"/>
      <c r="BB95" s="587"/>
      <c r="BC95" s="587"/>
      <c r="BD95" s="587"/>
      <c r="BE95" s="536"/>
      <c r="BF95" s="536"/>
      <c r="BG95" s="536"/>
      <c r="BH95" s="536"/>
      <c r="BI95" s="536"/>
      <c r="BJ95" s="536"/>
      <c r="BK95" s="536"/>
      <c r="BL95" s="536"/>
      <c r="BM95" s="536"/>
      <c r="BN95" s="536"/>
      <c r="BO95" s="536"/>
      <c r="BP95" s="536"/>
      <c r="BQ95" s="494">
        <v>89</v>
      </c>
      <c r="BR95" s="565"/>
      <c r="BS95" s="566"/>
      <c r="BT95" s="567"/>
      <c r="BU95" s="567"/>
      <c r="BV95" s="567"/>
      <c r="BW95" s="567"/>
      <c r="BX95" s="567"/>
      <c r="BY95" s="567"/>
      <c r="BZ95" s="567"/>
      <c r="CA95" s="567"/>
      <c r="CB95" s="567"/>
      <c r="CC95" s="567"/>
      <c r="CD95" s="567"/>
      <c r="CE95" s="567"/>
      <c r="CF95" s="567"/>
      <c r="CG95" s="568"/>
      <c r="CH95" s="569"/>
      <c r="CI95" s="570"/>
      <c r="CJ95" s="570"/>
      <c r="CK95" s="570"/>
      <c r="CL95" s="571"/>
      <c r="CM95" s="569"/>
      <c r="CN95" s="570"/>
      <c r="CO95" s="570"/>
      <c r="CP95" s="570"/>
      <c r="CQ95" s="571"/>
      <c r="CR95" s="569"/>
      <c r="CS95" s="570"/>
      <c r="CT95" s="570"/>
      <c r="CU95" s="570"/>
      <c r="CV95" s="571"/>
      <c r="CW95" s="569"/>
      <c r="CX95" s="570"/>
      <c r="CY95" s="570"/>
      <c r="CZ95" s="570"/>
      <c r="DA95" s="571"/>
      <c r="DB95" s="569"/>
      <c r="DC95" s="570"/>
      <c r="DD95" s="570"/>
      <c r="DE95" s="570"/>
      <c r="DF95" s="571"/>
      <c r="DG95" s="569"/>
      <c r="DH95" s="570"/>
      <c r="DI95" s="570"/>
      <c r="DJ95" s="570"/>
      <c r="DK95" s="571"/>
      <c r="DL95" s="569"/>
      <c r="DM95" s="570"/>
      <c r="DN95" s="570"/>
      <c r="DO95" s="570"/>
      <c r="DP95" s="571"/>
      <c r="DQ95" s="569"/>
      <c r="DR95" s="570"/>
      <c r="DS95" s="570"/>
      <c r="DT95" s="570"/>
      <c r="DU95" s="571"/>
      <c r="DV95" s="566"/>
      <c r="DW95" s="567"/>
      <c r="DX95" s="567"/>
      <c r="DY95" s="567"/>
      <c r="DZ95" s="572"/>
      <c r="EA95" s="443"/>
    </row>
    <row r="96" spans="1:131" ht="26.25" hidden="1" customHeight="1" x14ac:dyDescent="0.15">
      <c r="A96" s="584"/>
      <c r="B96" s="585"/>
      <c r="C96" s="585"/>
      <c r="D96" s="585"/>
      <c r="E96" s="585"/>
      <c r="F96" s="585"/>
      <c r="G96" s="585"/>
      <c r="H96" s="585"/>
      <c r="I96" s="585"/>
      <c r="J96" s="585"/>
      <c r="K96" s="585"/>
      <c r="L96" s="585"/>
      <c r="M96" s="585"/>
      <c r="N96" s="585"/>
      <c r="O96" s="585"/>
      <c r="P96" s="585"/>
      <c r="Q96" s="586"/>
      <c r="R96" s="586"/>
      <c r="S96" s="586"/>
      <c r="T96" s="586"/>
      <c r="U96" s="586"/>
      <c r="V96" s="586"/>
      <c r="W96" s="586"/>
      <c r="X96" s="586"/>
      <c r="Y96" s="586"/>
      <c r="Z96" s="586"/>
      <c r="AA96" s="586"/>
      <c r="AB96" s="586"/>
      <c r="AC96" s="586"/>
      <c r="AD96" s="586"/>
      <c r="AE96" s="586"/>
      <c r="AF96" s="586"/>
      <c r="AG96" s="586"/>
      <c r="AH96" s="586"/>
      <c r="AI96" s="586"/>
      <c r="AJ96" s="586"/>
      <c r="AK96" s="586"/>
      <c r="AL96" s="586"/>
      <c r="AM96" s="586"/>
      <c r="AN96" s="586"/>
      <c r="AO96" s="586"/>
      <c r="AP96" s="586"/>
      <c r="AQ96" s="586"/>
      <c r="AR96" s="586"/>
      <c r="AS96" s="586"/>
      <c r="AT96" s="586"/>
      <c r="AU96" s="586"/>
      <c r="AV96" s="586"/>
      <c r="AW96" s="586"/>
      <c r="AX96" s="586"/>
      <c r="AY96" s="586"/>
      <c r="AZ96" s="587"/>
      <c r="BA96" s="587"/>
      <c r="BB96" s="587"/>
      <c r="BC96" s="587"/>
      <c r="BD96" s="587"/>
      <c r="BE96" s="536"/>
      <c r="BF96" s="536"/>
      <c r="BG96" s="536"/>
      <c r="BH96" s="536"/>
      <c r="BI96" s="536"/>
      <c r="BJ96" s="536"/>
      <c r="BK96" s="536"/>
      <c r="BL96" s="536"/>
      <c r="BM96" s="536"/>
      <c r="BN96" s="536"/>
      <c r="BO96" s="536"/>
      <c r="BP96" s="536"/>
      <c r="BQ96" s="494">
        <v>90</v>
      </c>
      <c r="BR96" s="565"/>
      <c r="BS96" s="566"/>
      <c r="BT96" s="567"/>
      <c r="BU96" s="567"/>
      <c r="BV96" s="567"/>
      <c r="BW96" s="567"/>
      <c r="BX96" s="567"/>
      <c r="BY96" s="567"/>
      <c r="BZ96" s="567"/>
      <c r="CA96" s="567"/>
      <c r="CB96" s="567"/>
      <c r="CC96" s="567"/>
      <c r="CD96" s="567"/>
      <c r="CE96" s="567"/>
      <c r="CF96" s="567"/>
      <c r="CG96" s="568"/>
      <c r="CH96" s="569"/>
      <c r="CI96" s="570"/>
      <c r="CJ96" s="570"/>
      <c r="CK96" s="570"/>
      <c r="CL96" s="571"/>
      <c r="CM96" s="569"/>
      <c r="CN96" s="570"/>
      <c r="CO96" s="570"/>
      <c r="CP96" s="570"/>
      <c r="CQ96" s="571"/>
      <c r="CR96" s="569"/>
      <c r="CS96" s="570"/>
      <c r="CT96" s="570"/>
      <c r="CU96" s="570"/>
      <c r="CV96" s="571"/>
      <c r="CW96" s="569"/>
      <c r="CX96" s="570"/>
      <c r="CY96" s="570"/>
      <c r="CZ96" s="570"/>
      <c r="DA96" s="571"/>
      <c r="DB96" s="569"/>
      <c r="DC96" s="570"/>
      <c r="DD96" s="570"/>
      <c r="DE96" s="570"/>
      <c r="DF96" s="571"/>
      <c r="DG96" s="569"/>
      <c r="DH96" s="570"/>
      <c r="DI96" s="570"/>
      <c r="DJ96" s="570"/>
      <c r="DK96" s="571"/>
      <c r="DL96" s="569"/>
      <c r="DM96" s="570"/>
      <c r="DN96" s="570"/>
      <c r="DO96" s="570"/>
      <c r="DP96" s="571"/>
      <c r="DQ96" s="569"/>
      <c r="DR96" s="570"/>
      <c r="DS96" s="570"/>
      <c r="DT96" s="570"/>
      <c r="DU96" s="571"/>
      <c r="DV96" s="566"/>
      <c r="DW96" s="567"/>
      <c r="DX96" s="567"/>
      <c r="DY96" s="567"/>
      <c r="DZ96" s="572"/>
      <c r="EA96" s="443"/>
    </row>
    <row r="97" spans="1:131" ht="26.25" hidden="1" customHeight="1" x14ac:dyDescent="0.15">
      <c r="A97" s="584"/>
      <c r="B97" s="585"/>
      <c r="C97" s="585"/>
      <c r="D97" s="585"/>
      <c r="E97" s="585"/>
      <c r="F97" s="585"/>
      <c r="G97" s="585"/>
      <c r="H97" s="585"/>
      <c r="I97" s="585"/>
      <c r="J97" s="585"/>
      <c r="K97" s="585"/>
      <c r="L97" s="585"/>
      <c r="M97" s="585"/>
      <c r="N97" s="585"/>
      <c r="O97" s="585"/>
      <c r="P97" s="585"/>
      <c r="Q97" s="586"/>
      <c r="R97" s="586"/>
      <c r="S97" s="586"/>
      <c r="T97" s="586"/>
      <c r="U97" s="586"/>
      <c r="V97" s="586"/>
      <c r="W97" s="586"/>
      <c r="X97" s="586"/>
      <c r="Y97" s="586"/>
      <c r="Z97" s="586"/>
      <c r="AA97" s="586"/>
      <c r="AB97" s="586"/>
      <c r="AC97" s="586"/>
      <c r="AD97" s="586"/>
      <c r="AE97" s="586"/>
      <c r="AF97" s="586"/>
      <c r="AG97" s="586"/>
      <c r="AH97" s="586"/>
      <c r="AI97" s="586"/>
      <c r="AJ97" s="586"/>
      <c r="AK97" s="586"/>
      <c r="AL97" s="586"/>
      <c r="AM97" s="586"/>
      <c r="AN97" s="586"/>
      <c r="AO97" s="586"/>
      <c r="AP97" s="586"/>
      <c r="AQ97" s="586"/>
      <c r="AR97" s="586"/>
      <c r="AS97" s="586"/>
      <c r="AT97" s="586"/>
      <c r="AU97" s="586"/>
      <c r="AV97" s="586"/>
      <c r="AW97" s="586"/>
      <c r="AX97" s="586"/>
      <c r="AY97" s="586"/>
      <c r="AZ97" s="587"/>
      <c r="BA97" s="587"/>
      <c r="BB97" s="587"/>
      <c r="BC97" s="587"/>
      <c r="BD97" s="587"/>
      <c r="BE97" s="536"/>
      <c r="BF97" s="536"/>
      <c r="BG97" s="536"/>
      <c r="BH97" s="536"/>
      <c r="BI97" s="536"/>
      <c r="BJ97" s="536"/>
      <c r="BK97" s="536"/>
      <c r="BL97" s="536"/>
      <c r="BM97" s="536"/>
      <c r="BN97" s="536"/>
      <c r="BO97" s="536"/>
      <c r="BP97" s="536"/>
      <c r="BQ97" s="494">
        <v>91</v>
      </c>
      <c r="BR97" s="565"/>
      <c r="BS97" s="566"/>
      <c r="BT97" s="567"/>
      <c r="BU97" s="567"/>
      <c r="BV97" s="567"/>
      <c r="BW97" s="567"/>
      <c r="BX97" s="567"/>
      <c r="BY97" s="567"/>
      <c r="BZ97" s="567"/>
      <c r="CA97" s="567"/>
      <c r="CB97" s="567"/>
      <c r="CC97" s="567"/>
      <c r="CD97" s="567"/>
      <c r="CE97" s="567"/>
      <c r="CF97" s="567"/>
      <c r="CG97" s="568"/>
      <c r="CH97" s="569"/>
      <c r="CI97" s="570"/>
      <c r="CJ97" s="570"/>
      <c r="CK97" s="570"/>
      <c r="CL97" s="571"/>
      <c r="CM97" s="569"/>
      <c r="CN97" s="570"/>
      <c r="CO97" s="570"/>
      <c r="CP97" s="570"/>
      <c r="CQ97" s="571"/>
      <c r="CR97" s="569"/>
      <c r="CS97" s="570"/>
      <c r="CT97" s="570"/>
      <c r="CU97" s="570"/>
      <c r="CV97" s="571"/>
      <c r="CW97" s="569"/>
      <c r="CX97" s="570"/>
      <c r="CY97" s="570"/>
      <c r="CZ97" s="570"/>
      <c r="DA97" s="571"/>
      <c r="DB97" s="569"/>
      <c r="DC97" s="570"/>
      <c r="DD97" s="570"/>
      <c r="DE97" s="570"/>
      <c r="DF97" s="571"/>
      <c r="DG97" s="569"/>
      <c r="DH97" s="570"/>
      <c r="DI97" s="570"/>
      <c r="DJ97" s="570"/>
      <c r="DK97" s="571"/>
      <c r="DL97" s="569"/>
      <c r="DM97" s="570"/>
      <c r="DN97" s="570"/>
      <c r="DO97" s="570"/>
      <c r="DP97" s="571"/>
      <c r="DQ97" s="569"/>
      <c r="DR97" s="570"/>
      <c r="DS97" s="570"/>
      <c r="DT97" s="570"/>
      <c r="DU97" s="571"/>
      <c r="DV97" s="566"/>
      <c r="DW97" s="567"/>
      <c r="DX97" s="567"/>
      <c r="DY97" s="567"/>
      <c r="DZ97" s="572"/>
      <c r="EA97" s="443"/>
    </row>
    <row r="98" spans="1:131" ht="26.25" hidden="1" customHeight="1" x14ac:dyDescent="0.15">
      <c r="A98" s="584"/>
      <c r="B98" s="585"/>
      <c r="C98" s="585"/>
      <c r="D98" s="585"/>
      <c r="E98" s="585"/>
      <c r="F98" s="585"/>
      <c r="G98" s="585"/>
      <c r="H98" s="585"/>
      <c r="I98" s="585"/>
      <c r="J98" s="585"/>
      <c r="K98" s="585"/>
      <c r="L98" s="585"/>
      <c r="M98" s="585"/>
      <c r="N98" s="585"/>
      <c r="O98" s="585"/>
      <c r="P98" s="585"/>
      <c r="Q98" s="586"/>
      <c r="R98" s="586"/>
      <c r="S98" s="586"/>
      <c r="T98" s="586"/>
      <c r="U98" s="586"/>
      <c r="V98" s="586"/>
      <c r="W98" s="586"/>
      <c r="X98" s="586"/>
      <c r="Y98" s="586"/>
      <c r="Z98" s="586"/>
      <c r="AA98" s="586"/>
      <c r="AB98" s="586"/>
      <c r="AC98" s="586"/>
      <c r="AD98" s="586"/>
      <c r="AE98" s="586"/>
      <c r="AF98" s="586"/>
      <c r="AG98" s="586"/>
      <c r="AH98" s="586"/>
      <c r="AI98" s="586"/>
      <c r="AJ98" s="586"/>
      <c r="AK98" s="586"/>
      <c r="AL98" s="586"/>
      <c r="AM98" s="586"/>
      <c r="AN98" s="586"/>
      <c r="AO98" s="586"/>
      <c r="AP98" s="586"/>
      <c r="AQ98" s="586"/>
      <c r="AR98" s="586"/>
      <c r="AS98" s="586"/>
      <c r="AT98" s="586"/>
      <c r="AU98" s="586"/>
      <c r="AV98" s="586"/>
      <c r="AW98" s="586"/>
      <c r="AX98" s="586"/>
      <c r="AY98" s="586"/>
      <c r="AZ98" s="587"/>
      <c r="BA98" s="587"/>
      <c r="BB98" s="587"/>
      <c r="BC98" s="587"/>
      <c r="BD98" s="587"/>
      <c r="BE98" s="536"/>
      <c r="BF98" s="536"/>
      <c r="BG98" s="536"/>
      <c r="BH98" s="536"/>
      <c r="BI98" s="536"/>
      <c r="BJ98" s="536"/>
      <c r="BK98" s="536"/>
      <c r="BL98" s="536"/>
      <c r="BM98" s="536"/>
      <c r="BN98" s="536"/>
      <c r="BO98" s="536"/>
      <c r="BP98" s="536"/>
      <c r="BQ98" s="494">
        <v>92</v>
      </c>
      <c r="BR98" s="565"/>
      <c r="BS98" s="566"/>
      <c r="BT98" s="567"/>
      <c r="BU98" s="567"/>
      <c r="BV98" s="567"/>
      <c r="BW98" s="567"/>
      <c r="BX98" s="567"/>
      <c r="BY98" s="567"/>
      <c r="BZ98" s="567"/>
      <c r="CA98" s="567"/>
      <c r="CB98" s="567"/>
      <c r="CC98" s="567"/>
      <c r="CD98" s="567"/>
      <c r="CE98" s="567"/>
      <c r="CF98" s="567"/>
      <c r="CG98" s="568"/>
      <c r="CH98" s="569"/>
      <c r="CI98" s="570"/>
      <c r="CJ98" s="570"/>
      <c r="CK98" s="570"/>
      <c r="CL98" s="571"/>
      <c r="CM98" s="569"/>
      <c r="CN98" s="570"/>
      <c r="CO98" s="570"/>
      <c r="CP98" s="570"/>
      <c r="CQ98" s="571"/>
      <c r="CR98" s="569"/>
      <c r="CS98" s="570"/>
      <c r="CT98" s="570"/>
      <c r="CU98" s="570"/>
      <c r="CV98" s="571"/>
      <c r="CW98" s="569"/>
      <c r="CX98" s="570"/>
      <c r="CY98" s="570"/>
      <c r="CZ98" s="570"/>
      <c r="DA98" s="571"/>
      <c r="DB98" s="569"/>
      <c r="DC98" s="570"/>
      <c r="DD98" s="570"/>
      <c r="DE98" s="570"/>
      <c r="DF98" s="571"/>
      <c r="DG98" s="569"/>
      <c r="DH98" s="570"/>
      <c r="DI98" s="570"/>
      <c r="DJ98" s="570"/>
      <c r="DK98" s="571"/>
      <c r="DL98" s="569"/>
      <c r="DM98" s="570"/>
      <c r="DN98" s="570"/>
      <c r="DO98" s="570"/>
      <c r="DP98" s="571"/>
      <c r="DQ98" s="569"/>
      <c r="DR98" s="570"/>
      <c r="DS98" s="570"/>
      <c r="DT98" s="570"/>
      <c r="DU98" s="571"/>
      <c r="DV98" s="566"/>
      <c r="DW98" s="567"/>
      <c r="DX98" s="567"/>
      <c r="DY98" s="567"/>
      <c r="DZ98" s="572"/>
      <c r="EA98" s="443"/>
    </row>
    <row r="99" spans="1:131" ht="26.25" hidden="1" customHeight="1" x14ac:dyDescent="0.15">
      <c r="A99" s="584"/>
      <c r="B99" s="585"/>
      <c r="C99" s="585"/>
      <c r="D99" s="585"/>
      <c r="E99" s="585"/>
      <c r="F99" s="585"/>
      <c r="G99" s="585"/>
      <c r="H99" s="585"/>
      <c r="I99" s="585"/>
      <c r="J99" s="585"/>
      <c r="K99" s="585"/>
      <c r="L99" s="585"/>
      <c r="M99" s="585"/>
      <c r="N99" s="585"/>
      <c r="O99" s="585"/>
      <c r="P99" s="585"/>
      <c r="Q99" s="586"/>
      <c r="R99" s="586"/>
      <c r="S99" s="586"/>
      <c r="T99" s="586"/>
      <c r="U99" s="586"/>
      <c r="V99" s="586"/>
      <c r="W99" s="586"/>
      <c r="X99" s="586"/>
      <c r="Y99" s="586"/>
      <c r="Z99" s="586"/>
      <c r="AA99" s="586"/>
      <c r="AB99" s="586"/>
      <c r="AC99" s="586"/>
      <c r="AD99" s="586"/>
      <c r="AE99" s="586"/>
      <c r="AF99" s="586"/>
      <c r="AG99" s="586"/>
      <c r="AH99" s="586"/>
      <c r="AI99" s="586"/>
      <c r="AJ99" s="586"/>
      <c r="AK99" s="586"/>
      <c r="AL99" s="586"/>
      <c r="AM99" s="586"/>
      <c r="AN99" s="586"/>
      <c r="AO99" s="586"/>
      <c r="AP99" s="586"/>
      <c r="AQ99" s="586"/>
      <c r="AR99" s="586"/>
      <c r="AS99" s="586"/>
      <c r="AT99" s="586"/>
      <c r="AU99" s="586"/>
      <c r="AV99" s="586"/>
      <c r="AW99" s="586"/>
      <c r="AX99" s="586"/>
      <c r="AY99" s="586"/>
      <c r="AZ99" s="587"/>
      <c r="BA99" s="587"/>
      <c r="BB99" s="587"/>
      <c r="BC99" s="587"/>
      <c r="BD99" s="587"/>
      <c r="BE99" s="536"/>
      <c r="BF99" s="536"/>
      <c r="BG99" s="536"/>
      <c r="BH99" s="536"/>
      <c r="BI99" s="536"/>
      <c r="BJ99" s="536"/>
      <c r="BK99" s="536"/>
      <c r="BL99" s="536"/>
      <c r="BM99" s="536"/>
      <c r="BN99" s="536"/>
      <c r="BO99" s="536"/>
      <c r="BP99" s="536"/>
      <c r="BQ99" s="494">
        <v>93</v>
      </c>
      <c r="BR99" s="565"/>
      <c r="BS99" s="566"/>
      <c r="BT99" s="567"/>
      <c r="BU99" s="567"/>
      <c r="BV99" s="567"/>
      <c r="BW99" s="567"/>
      <c r="BX99" s="567"/>
      <c r="BY99" s="567"/>
      <c r="BZ99" s="567"/>
      <c r="CA99" s="567"/>
      <c r="CB99" s="567"/>
      <c r="CC99" s="567"/>
      <c r="CD99" s="567"/>
      <c r="CE99" s="567"/>
      <c r="CF99" s="567"/>
      <c r="CG99" s="568"/>
      <c r="CH99" s="569"/>
      <c r="CI99" s="570"/>
      <c r="CJ99" s="570"/>
      <c r="CK99" s="570"/>
      <c r="CL99" s="571"/>
      <c r="CM99" s="569"/>
      <c r="CN99" s="570"/>
      <c r="CO99" s="570"/>
      <c r="CP99" s="570"/>
      <c r="CQ99" s="571"/>
      <c r="CR99" s="569"/>
      <c r="CS99" s="570"/>
      <c r="CT99" s="570"/>
      <c r="CU99" s="570"/>
      <c r="CV99" s="571"/>
      <c r="CW99" s="569"/>
      <c r="CX99" s="570"/>
      <c r="CY99" s="570"/>
      <c r="CZ99" s="570"/>
      <c r="DA99" s="571"/>
      <c r="DB99" s="569"/>
      <c r="DC99" s="570"/>
      <c r="DD99" s="570"/>
      <c r="DE99" s="570"/>
      <c r="DF99" s="571"/>
      <c r="DG99" s="569"/>
      <c r="DH99" s="570"/>
      <c r="DI99" s="570"/>
      <c r="DJ99" s="570"/>
      <c r="DK99" s="571"/>
      <c r="DL99" s="569"/>
      <c r="DM99" s="570"/>
      <c r="DN99" s="570"/>
      <c r="DO99" s="570"/>
      <c r="DP99" s="571"/>
      <c r="DQ99" s="569"/>
      <c r="DR99" s="570"/>
      <c r="DS99" s="570"/>
      <c r="DT99" s="570"/>
      <c r="DU99" s="571"/>
      <c r="DV99" s="566"/>
      <c r="DW99" s="567"/>
      <c r="DX99" s="567"/>
      <c r="DY99" s="567"/>
      <c r="DZ99" s="572"/>
      <c r="EA99" s="443"/>
    </row>
    <row r="100" spans="1:131" ht="26.25" hidden="1" customHeight="1" x14ac:dyDescent="0.15">
      <c r="A100" s="584"/>
      <c r="B100" s="585"/>
      <c r="C100" s="585"/>
      <c r="D100" s="585"/>
      <c r="E100" s="585"/>
      <c r="F100" s="585"/>
      <c r="G100" s="585"/>
      <c r="H100" s="585"/>
      <c r="I100" s="585"/>
      <c r="J100" s="585"/>
      <c r="K100" s="585"/>
      <c r="L100" s="585"/>
      <c r="M100" s="585"/>
      <c r="N100" s="585"/>
      <c r="O100" s="585"/>
      <c r="P100" s="585"/>
      <c r="Q100" s="586"/>
      <c r="R100" s="586"/>
      <c r="S100" s="586"/>
      <c r="T100" s="586"/>
      <c r="U100" s="586"/>
      <c r="V100" s="586"/>
      <c r="W100" s="586"/>
      <c r="X100" s="586"/>
      <c r="Y100" s="586"/>
      <c r="Z100" s="586"/>
      <c r="AA100" s="586"/>
      <c r="AB100" s="586"/>
      <c r="AC100" s="586"/>
      <c r="AD100" s="586"/>
      <c r="AE100" s="586"/>
      <c r="AF100" s="586"/>
      <c r="AG100" s="586"/>
      <c r="AH100" s="586"/>
      <c r="AI100" s="586"/>
      <c r="AJ100" s="586"/>
      <c r="AK100" s="586"/>
      <c r="AL100" s="586"/>
      <c r="AM100" s="586"/>
      <c r="AN100" s="586"/>
      <c r="AO100" s="586"/>
      <c r="AP100" s="586"/>
      <c r="AQ100" s="586"/>
      <c r="AR100" s="586"/>
      <c r="AS100" s="586"/>
      <c r="AT100" s="586"/>
      <c r="AU100" s="586"/>
      <c r="AV100" s="586"/>
      <c r="AW100" s="586"/>
      <c r="AX100" s="586"/>
      <c r="AY100" s="586"/>
      <c r="AZ100" s="587"/>
      <c r="BA100" s="587"/>
      <c r="BB100" s="587"/>
      <c r="BC100" s="587"/>
      <c r="BD100" s="587"/>
      <c r="BE100" s="536"/>
      <c r="BF100" s="536"/>
      <c r="BG100" s="536"/>
      <c r="BH100" s="536"/>
      <c r="BI100" s="536"/>
      <c r="BJ100" s="536"/>
      <c r="BK100" s="536"/>
      <c r="BL100" s="536"/>
      <c r="BM100" s="536"/>
      <c r="BN100" s="536"/>
      <c r="BO100" s="536"/>
      <c r="BP100" s="536"/>
      <c r="BQ100" s="494">
        <v>94</v>
      </c>
      <c r="BR100" s="565"/>
      <c r="BS100" s="566"/>
      <c r="BT100" s="567"/>
      <c r="BU100" s="567"/>
      <c r="BV100" s="567"/>
      <c r="BW100" s="567"/>
      <c r="BX100" s="567"/>
      <c r="BY100" s="567"/>
      <c r="BZ100" s="567"/>
      <c r="CA100" s="567"/>
      <c r="CB100" s="567"/>
      <c r="CC100" s="567"/>
      <c r="CD100" s="567"/>
      <c r="CE100" s="567"/>
      <c r="CF100" s="567"/>
      <c r="CG100" s="568"/>
      <c r="CH100" s="569"/>
      <c r="CI100" s="570"/>
      <c r="CJ100" s="570"/>
      <c r="CK100" s="570"/>
      <c r="CL100" s="571"/>
      <c r="CM100" s="569"/>
      <c r="CN100" s="570"/>
      <c r="CO100" s="570"/>
      <c r="CP100" s="570"/>
      <c r="CQ100" s="571"/>
      <c r="CR100" s="569"/>
      <c r="CS100" s="570"/>
      <c r="CT100" s="570"/>
      <c r="CU100" s="570"/>
      <c r="CV100" s="571"/>
      <c r="CW100" s="569"/>
      <c r="CX100" s="570"/>
      <c r="CY100" s="570"/>
      <c r="CZ100" s="570"/>
      <c r="DA100" s="571"/>
      <c r="DB100" s="569"/>
      <c r="DC100" s="570"/>
      <c r="DD100" s="570"/>
      <c r="DE100" s="570"/>
      <c r="DF100" s="571"/>
      <c r="DG100" s="569"/>
      <c r="DH100" s="570"/>
      <c r="DI100" s="570"/>
      <c r="DJ100" s="570"/>
      <c r="DK100" s="571"/>
      <c r="DL100" s="569"/>
      <c r="DM100" s="570"/>
      <c r="DN100" s="570"/>
      <c r="DO100" s="570"/>
      <c r="DP100" s="571"/>
      <c r="DQ100" s="569"/>
      <c r="DR100" s="570"/>
      <c r="DS100" s="570"/>
      <c r="DT100" s="570"/>
      <c r="DU100" s="571"/>
      <c r="DV100" s="566"/>
      <c r="DW100" s="567"/>
      <c r="DX100" s="567"/>
      <c r="DY100" s="567"/>
      <c r="DZ100" s="572"/>
      <c r="EA100" s="443"/>
    </row>
    <row r="101" spans="1:131" ht="26.25" hidden="1" customHeight="1" x14ac:dyDescent="0.15">
      <c r="A101" s="584"/>
      <c r="B101" s="585"/>
      <c r="C101" s="585"/>
      <c r="D101" s="585"/>
      <c r="E101" s="585"/>
      <c r="F101" s="585"/>
      <c r="G101" s="585"/>
      <c r="H101" s="585"/>
      <c r="I101" s="585"/>
      <c r="J101" s="585"/>
      <c r="K101" s="585"/>
      <c r="L101" s="585"/>
      <c r="M101" s="585"/>
      <c r="N101" s="585"/>
      <c r="O101" s="585"/>
      <c r="P101" s="585"/>
      <c r="Q101" s="586"/>
      <c r="R101" s="586"/>
      <c r="S101" s="586"/>
      <c r="T101" s="586"/>
      <c r="U101" s="586"/>
      <c r="V101" s="586"/>
      <c r="W101" s="586"/>
      <c r="X101" s="586"/>
      <c r="Y101" s="586"/>
      <c r="Z101" s="586"/>
      <c r="AA101" s="586"/>
      <c r="AB101" s="586"/>
      <c r="AC101" s="586"/>
      <c r="AD101" s="586"/>
      <c r="AE101" s="586"/>
      <c r="AF101" s="586"/>
      <c r="AG101" s="586"/>
      <c r="AH101" s="586"/>
      <c r="AI101" s="586"/>
      <c r="AJ101" s="586"/>
      <c r="AK101" s="586"/>
      <c r="AL101" s="586"/>
      <c r="AM101" s="586"/>
      <c r="AN101" s="586"/>
      <c r="AO101" s="586"/>
      <c r="AP101" s="586"/>
      <c r="AQ101" s="586"/>
      <c r="AR101" s="586"/>
      <c r="AS101" s="586"/>
      <c r="AT101" s="586"/>
      <c r="AU101" s="586"/>
      <c r="AV101" s="586"/>
      <c r="AW101" s="586"/>
      <c r="AX101" s="586"/>
      <c r="AY101" s="586"/>
      <c r="AZ101" s="587"/>
      <c r="BA101" s="587"/>
      <c r="BB101" s="587"/>
      <c r="BC101" s="587"/>
      <c r="BD101" s="587"/>
      <c r="BE101" s="536"/>
      <c r="BF101" s="536"/>
      <c r="BG101" s="536"/>
      <c r="BH101" s="536"/>
      <c r="BI101" s="536"/>
      <c r="BJ101" s="536"/>
      <c r="BK101" s="536"/>
      <c r="BL101" s="536"/>
      <c r="BM101" s="536"/>
      <c r="BN101" s="536"/>
      <c r="BO101" s="536"/>
      <c r="BP101" s="536"/>
      <c r="BQ101" s="494">
        <v>95</v>
      </c>
      <c r="BR101" s="565"/>
      <c r="BS101" s="566"/>
      <c r="BT101" s="567"/>
      <c r="BU101" s="567"/>
      <c r="BV101" s="567"/>
      <c r="BW101" s="567"/>
      <c r="BX101" s="567"/>
      <c r="BY101" s="567"/>
      <c r="BZ101" s="567"/>
      <c r="CA101" s="567"/>
      <c r="CB101" s="567"/>
      <c r="CC101" s="567"/>
      <c r="CD101" s="567"/>
      <c r="CE101" s="567"/>
      <c r="CF101" s="567"/>
      <c r="CG101" s="568"/>
      <c r="CH101" s="569"/>
      <c r="CI101" s="570"/>
      <c r="CJ101" s="570"/>
      <c r="CK101" s="570"/>
      <c r="CL101" s="571"/>
      <c r="CM101" s="569"/>
      <c r="CN101" s="570"/>
      <c r="CO101" s="570"/>
      <c r="CP101" s="570"/>
      <c r="CQ101" s="571"/>
      <c r="CR101" s="569"/>
      <c r="CS101" s="570"/>
      <c r="CT101" s="570"/>
      <c r="CU101" s="570"/>
      <c r="CV101" s="571"/>
      <c r="CW101" s="569"/>
      <c r="CX101" s="570"/>
      <c r="CY101" s="570"/>
      <c r="CZ101" s="570"/>
      <c r="DA101" s="571"/>
      <c r="DB101" s="569"/>
      <c r="DC101" s="570"/>
      <c r="DD101" s="570"/>
      <c r="DE101" s="570"/>
      <c r="DF101" s="571"/>
      <c r="DG101" s="569"/>
      <c r="DH101" s="570"/>
      <c r="DI101" s="570"/>
      <c r="DJ101" s="570"/>
      <c r="DK101" s="571"/>
      <c r="DL101" s="569"/>
      <c r="DM101" s="570"/>
      <c r="DN101" s="570"/>
      <c r="DO101" s="570"/>
      <c r="DP101" s="571"/>
      <c r="DQ101" s="569"/>
      <c r="DR101" s="570"/>
      <c r="DS101" s="570"/>
      <c r="DT101" s="570"/>
      <c r="DU101" s="571"/>
      <c r="DV101" s="566"/>
      <c r="DW101" s="567"/>
      <c r="DX101" s="567"/>
      <c r="DY101" s="567"/>
      <c r="DZ101" s="572"/>
      <c r="EA101" s="443"/>
    </row>
    <row r="102" spans="1:131" ht="26.25" customHeight="1" thickBot="1" x14ac:dyDescent="0.2">
      <c r="A102" s="584"/>
      <c r="B102" s="585"/>
      <c r="C102" s="585"/>
      <c r="D102" s="585"/>
      <c r="E102" s="585"/>
      <c r="F102" s="585"/>
      <c r="G102" s="585"/>
      <c r="H102" s="585"/>
      <c r="I102" s="585"/>
      <c r="J102" s="585"/>
      <c r="K102" s="585"/>
      <c r="L102" s="585"/>
      <c r="M102" s="585"/>
      <c r="N102" s="585"/>
      <c r="O102" s="585"/>
      <c r="P102" s="585"/>
      <c r="Q102" s="586"/>
      <c r="R102" s="586"/>
      <c r="S102" s="586"/>
      <c r="T102" s="586"/>
      <c r="U102" s="586"/>
      <c r="V102" s="586"/>
      <c r="W102" s="586"/>
      <c r="X102" s="586"/>
      <c r="Y102" s="586"/>
      <c r="Z102" s="586"/>
      <c r="AA102" s="586"/>
      <c r="AB102" s="586"/>
      <c r="AC102" s="586"/>
      <c r="AD102" s="586"/>
      <c r="AE102" s="586"/>
      <c r="AF102" s="586"/>
      <c r="AG102" s="586"/>
      <c r="AH102" s="586"/>
      <c r="AI102" s="586"/>
      <c r="AJ102" s="586"/>
      <c r="AK102" s="586"/>
      <c r="AL102" s="586"/>
      <c r="AM102" s="586"/>
      <c r="AN102" s="586"/>
      <c r="AO102" s="586"/>
      <c r="AP102" s="586"/>
      <c r="AQ102" s="586"/>
      <c r="AR102" s="586"/>
      <c r="AS102" s="586"/>
      <c r="AT102" s="586"/>
      <c r="AU102" s="586"/>
      <c r="AV102" s="586"/>
      <c r="AW102" s="586"/>
      <c r="AX102" s="586"/>
      <c r="AY102" s="586"/>
      <c r="AZ102" s="587"/>
      <c r="BA102" s="587"/>
      <c r="BB102" s="587"/>
      <c r="BC102" s="587"/>
      <c r="BD102" s="587"/>
      <c r="BE102" s="536"/>
      <c r="BF102" s="536"/>
      <c r="BG102" s="536"/>
      <c r="BH102" s="536"/>
      <c r="BI102" s="536"/>
      <c r="BJ102" s="536"/>
      <c r="BK102" s="536"/>
      <c r="BL102" s="536"/>
      <c r="BM102" s="536"/>
      <c r="BN102" s="536"/>
      <c r="BO102" s="536"/>
      <c r="BP102" s="536"/>
      <c r="BQ102" s="519" t="s">
        <v>350</v>
      </c>
      <c r="BR102" s="520" t="s">
        <v>443</v>
      </c>
      <c r="BS102" s="521"/>
      <c r="BT102" s="521"/>
      <c r="BU102" s="521"/>
      <c r="BV102" s="521"/>
      <c r="BW102" s="521"/>
      <c r="BX102" s="521"/>
      <c r="BY102" s="521"/>
      <c r="BZ102" s="521"/>
      <c r="CA102" s="521"/>
      <c r="CB102" s="521"/>
      <c r="CC102" s="521"/>
      <c r="CD102" s="521"/>
      <c r="CE102" s="521"/>
      <c r="CF102" s="521"/>
      <c r="CG102" s="522"/>
      <c r="CH102" s="588"/>
      <c r="CI102" s="589"/>
      <c r="CJ102" s="589"/>
      <c r="CK102" s="589"/>
      <c r="CL102" s="590"/>
      <c r="CM102" s="588"/>
      <c r="CN102" s="589"/>
      <c r="CO102" s="589"/>
      <c r="CP102" s="589"/>
      <c r="CQ102" s="590"/>
      <c r="CR102" s="591" t="s">
        <v>444</v>
      </c>
      <c r="CS102" s="533"/>
      <c r="CT102" s="533"/>
      <c r="CU102" s="533"/>
      <c r="CV102" s="592"/>
      <c r="CW102" s="591" t="s">
        <v>445</v>
      </c>
      <c r="CX102" s="533"/>
      <c r="CY102" s="533"/>
      <c r="CZ102" s="533"/>
      <c r="DA102" s="592"/>
      <c r="DB102" s="591" t="s">
        <v>64</v>
      </c>
      <c r="DC102" s="533"/>
      <c r="DD102" s="533"/>
      <c r="DE102" s="533"/>
      <c r="DF102" s="592"/>
      <c r="DG102" s="591" t="s">
        <v>64</v>
      </c>
      <c r="DH102" s="533"/>
      <c r="DI102" s="533"/>
      <c r="DJ102" s="533"/>
      <c r="DK102" s="592"/>
      <c r="DL102" s="591" t="s">
        <v>64</v>
      </c>
      <c r="DM102" s="533"/>
      <c r="DN102" s="533"/>
      <c r="DO102" s="533"/>
      <c r="DP102" s="592"/>
      <c r="DQ102" s="591" t="s">
        <v>64</v>
      </c>
      <c r="DR102" s="533"/>
      <c r="DS102" s="533"/>
      <c r="DT102" s="533"/>
      <c r="DU102" s="592"/>
      <c r="DV102" s="520"/>
      <c r="DW102" s="521"/>
      <c r="DX102" s="521"/>
      <c r="DY102" s="521"/>
      <c r="DZ102" s="593"/>
      <c r="EA102" s="443"/>
    </row>
    <row r="103" spans="1:131" ht="26.25" customHeight="1" x14ac:dyDescent="0.15">
      <c r="A103" s="584"/>
      <c r="B103" s="585"/>
      <c r="C103" s="585"/>
      <c r="D103" s="585"/>
      <c r="E103" s="585"/>
      <c r="F103" s="585"/>
      <c r="G103" s="585"/>
      <c r="H103" s="585"/>
      <c r="I103" s="585"/>
      <c r="J103" s="585"/>
      <c r="K103" s="585"/>
      <c r="L103" s="585"/>
      <c r="M103" s="585"/>
      <c r="N103" s="585"/>
      <c r="O103" s="585"/>
      <c r="P103" s="585"/>
      <c r="Q103" s="586"/>
      <c r="R103" s="586"/>
      <c r="S103" s="586"/>
      <c r="T103" s="586"/>
      <c r="U103" s="586"/>
      <c r="V103" s="586"/>
      <c r="W103" s="586"/>
      <c r="X103" s="586"/>
      <c r="Y103" s="586"/>
      <c r="Z103" s="586"/>
      <c r="AA103" s="586"/>
      <c r="AB103" s="586"/>
      <c r="AC103" s="586"/>
      <c r="AD103" s="586"/>
      <c r="AE103" s="586"/>
      <c r="AF103" s="586"/>
      <c r="AG103" s="586"/>
      <c r="AH103" s="586"/>
      <c r="AI103" s="586"/>
      <c r="AJ103" s="586"/>
      <c r="AK103" s="586"/>
      <c r="AL103" s="586"/>
      <c r="AM103" s="586"/>
      <c r="AN103" s="586"/>
      <c r="AO103" s="586"/>
      <c r="AP103" s="586"/>
      <c r="AQ103" s="586"/>
      <c r="AR103" s="586"/>
      <c r="AS103" s="586"/>
      <c r="AT103" s="586"/>
      <c r="AU103" s="586"/>
      <c r="AV103" s="586"/>
      <c r="AW103" s="586"/>
      <c r="AX103" s="586"/>
      <c r="AY103" s="586"/>
      <c r="AZ103" s="587"/>
      <c r="BA103" s="587"/>
      <c r="BB103" s="587"/>
      <c r="BC103" s="587"/>
      <c r="BD103" s="587"/>
      <c r="BE103" s="536"/>
      <c r="BF103" s="536"/>
      <c r="BG103" s="536"/>
      <c r="BH103" s="536"/>
      <c r="BI103" s="536"/>
      <c r="BJ103" s="536"/>
      <c r="BK103" s="536"/>
      <c r="BL103" s="536"/>
      <c r="BM103" s="536"/>
      <c r="BN103" s="536"/>
      <c r="BO103" s="536"/>
      <c r="BP103" s="536"/>
      <c r="BQ103" s="594" t="s">
        <v>446</v>
      </c>
      <c r="BR103" s="594"/>
      <c r="BS103" s="594"/>
      <c r="BT103" s="594"/>
      <c r="BU103" s="594"/>
      <c r="BV103" s="594"/>
      <c r="BW103" s="594"/>
      <c r="BX103" s="594"/>
      <c r="BY103" s="594"/>
      <c r="BZ103" s="594"/>
      <c r="CA103" s="594"/>
      <c r="CB103" s="594"/>
      <c r="CC103" s="594"/>
      <c r="CD103" s="594"/>
      <c r="CE103" s="594"/>
      <c r="CF103" s="594"/>
      <c r="CG103" s="594"/>
      <c r="CH103" s="594"/>
      <c r="CI103" s="594"/>
      <c r="CJ103" s="594"/>
      <c r="CK103" s="594"/>
      <c r="CL103" s="594"/>
      <c r="CM103" s="594"/>
      <c r="CN103" s="594"/>
      <c r="CO103" s="594"/>
      <c r="CP103" s="594"/>
      <c r="CQ103" s="594"/>
      <c r="CR103" s="594"/>
      <c r="CS103" s="594"/>
      <c r="CT103" s="594"/>
      <c r="CU103" s="594"/>
      <c r="CV103" s="594"/>
      <c r="CW103" s="594"/>
      <c r="CX103" s="594"/>
      <c r="CY103" s="594"/>
      <c r="CZ103" s="594"/>
      <c r="DA103" s="594"/>
      <c r="DB103" s="594"/>
      <c r="DC103" s="594"/>
      <c r="DD103" s="594"/>
      <c r="DE103" s="594"/>
      <c r="DF103" s="594"/>
      <c r="DG103" s="594"/>
      <c r="DH103" s="594"/>
      <c r="DI103" s="594"/>
      <c r="DJ103" s="594"/>
      <c r="DK103" s="594"/>
      <c r="DL103" s="594"/>
      <c r="DM103" s="594"/>
      <c r="DN103" s="594"/>
      <c r="DO103" s="594"/>
      <c r="DP103" s="594"/>
      <c r="DQ103" s="594"/>
      <c r="DR103" s="594"/>
      <c r="DS103" s="594"/>
      <c r="DT103" s="594"/>
      <c r="DU103" s="594"/>
      <c r="DV103" s="594"/>
      <c r="DW103" s="594"/>
      <c r="DX103" s="594"/>
      <c r="DY103" s="594"/>
      <c r="DZ103" s="594"/>
      <c r="EA103" s="443"/>
    </row>
    <row r="104" spans="1:131" ht="26.25" customHeight="1" x14ac:dyDescent="0.15">
      <c r="A104" s="584"/>
      <c r="B104" s="585"/>
      <c r="C104" s="585"/>
      <c r="D104" s="585"/>
      <c r="E104" s="585"/>
      <c r="F104" s="585"/>
      <c r="G104" s="585"/>
      <c r="H104" s="585"/>
      <c r="I104" s="585"/>
      <c r="J104" s="585"/>
      <c r="K104" s="585"/>
      <c r="L104" s="585"/>
      <c r="M104" s="585"/>
      <c r="N104" s="585"/>
      <c r="O104" s="585"/>
      <c r="P104" s="585"/>
      <c r="Q104" s="586"/>
      <c r="R104" s="586"/>
      <c r="S104" s="586"/>
      <c r="T104" s="586"/>
      <c r="U104" s="586"/>
      <c r="V104" s="586"/>
      <c r="W104" s="586"/>
      <c r="X104" s="586"/>
      <c r="Y104" s="586"/>
      <c r="Z104" s="586"/>
      <c r="AA104" s="586"/>
      <c r="AB104" s="586"/>
      <c r="AC104" s="586"/>
      <c r="AD104" s="586"/>
      <c r="AE104" s="586"/>
      <c r="AF104" s="586"/>
      <c r="AG104" s="586"/>
      <c r="AH104" s="586"/>
      <c r="AI104" s="586"/>
      <c r="AJ104" s="586"/>
      <c r="AK104" s="586"/>
      <c r="AL104" s="586"/>
      <c r="AM104" s="586"/>
      <c r="AN104" s="586"/>
      <c r="AO104" s="586"/>
      <c r="AP104" s="586"/>
      <c r="AQ104" s="586"/>
      <c r="AR104" s="586"/>
      <c r="AS104" s="586"/>
      <c r="AT104" s="586"/>
      <c r="AU104" s="586"/>
      <c r="AV104" s="586"/>
      <c r="AW104" s="586"/>
      <c r="AX104" s="586"/>
      <c r="AY104" s="586"/>
      <c r="AZ104" s="587"/>
      <c r="BA104" s="587"/>
      <c r="BB104" s="587"/>
      <c r="BC104" s="587"/>
      <c r="BD104" s="587"/>
      <c r="BE104" s="536"/>
      <c r="BF104" s="536"/>
      <c r="BG104" s="536"/>
      <c r="BH104" s="536"/>
      <c r="BI104" s="536"/>
      <c r="BJ104" s="536"/>
      <c r="BK104" s="536"/>
      <c r="BL104" s="536"/>
      <c r="BM104" s="536"/>
      <c r="BN104" s="536"/>
      <c r="BO104" s="536"/>
      <c r="BP104" s="536"/>
      <c r="BQ104" s="595" t="s">
        <v>447</v>
      </c>
      <c r="BR104" s="595"/>
      <c r="BS104" s="595"/>
      <c r="BT104" s="595"/>
      <c r="BU104" s="595"/>
      <c r="BV104" s="595"/>
      <c r="BW104" s="595"/>
      <c r="BX104" s="595"/>
      <c r="BY104" s="595"/>
      <c r="BZ104" s="595"/>
      <c r="CA104" s="595"/>
      <c r="CB104" s="595"/>
      <c r="CC104" s="595"/>
      <c r="CD104" s="595"/>
      <c r="CE104" s="595"/>
      <c r="CF104" s="595"/>
      <c r="CG104" s="595"/>
      <c r="CH104" s="595"/>
      <c r="CI104" s="595"/>
      <c r="CJ104" s="595"/>
      <c r="CK104" s="595"/>
      <c r="CL104" s="595"/>
      <c r="CM104" s="595"/>
      <c r="CN104" s="595"/>
      <c r="CO104" s="595"/>
      <c r="CP104" s="595"/>
      <c r="CQ104" s="595"/>
      <c r="CR104" s="595"/>
      <c r="CS104" s="595"/>
      <c r="CT104" s="595"/>
      <c r="CU104" s="595"/>
      <c r="CV104" s="595"/>
      <c r="CW104" s="595"/>
      <c r="CX104" s="595"/>
      <c r="CY104" s="595"/>
      <c r="CZ104" s="595"/>
      <c r="DA104" s="595"/>
      <c r="DB104" s="595"/>
      <c r="DC104" s="595"/>
      <c r="DD104" s="595"/>
      <c r="DE104" s="595"/>
      <c r="DF104" s="595"/>
      <c r="DG104" s="595"/>
      <c r="DH104" s="595"/>
      <c r="DI104" s="595"/>
      <c r="DJ104" s="595"/>
      <c r="DK104" s="595"/>
      <c r="DL104" s="595"/>
      <c r="DM104" s="595"/>
      <c r="DN104" s="595"/>
      <c r="DO104" s="595"/>
      <c r="DP104" s="595"/>
      <c r="DQ104" s="595"/>
      <c r="DR104" s="595"/>
      <c r="DS104" s="595"/>
      <c r="DT104" s="595"/>
      <c r="DU104" s="595"/>
      <c r="DV104" s="595"/>
      <c r="DW104" s="595"/>
      <c r="DX104" s="595"/>
      <c r="DY104" s="595"/>
      <c r="DZ104" s="595"/>
      <c r="EA104" s="443"/>
    </row>
    <row r="105" spans="1:131" ht="11.25" customHeight="1" x14ac:dyDescent="0.15">
      <c r="A105" s="536"/>
      <c r="B105" s="536"/>
      <c r="C105" s="536"/>
      <c r="D105" s="536"/>
      <c r="E105" s="536"/>
      <c r="F105" s="536"/>
      <c r="G105" s="536"/>
      <c r="H105" s="536"/>
      <c r="I105" s="536"/>
      <c r="J105" s="536"/>
      <c r="K105" s="536"/>
      <c r="L105" s="536"/>
      <c r="M105" s="536"/>
      <c r="N105" s="536"/>
      <c r="O105" s="536"/>
      <c r="P105" s="536"/>
      <c r="Q105" s="536"/>
      <c r="R105" s="536"/>
      <c r="S105" s="536"/>
      <c r="T105" s="536"/>
      <c r="U105" s="536"/>
      <c r="V105" s="536"/>
      <c r="W105" s="536"/>
      <c r="X105" s="536"/>
      <c r="Y105" s="536"/>
      <c r="Z105" s="536"/>
      <c r="AA105" s="536"/>
      <c r="AB105" s="536"/>
      <c r="AC105" s="536"/>
      <c r="AD105" s="536"/>
      <c r="AE105" s="536"/>
      <c r="AF105" s="536"/>
      <c r="AG105" s="536"/>
      <c r="AH105" s="536"/>
      <c r="AI105" s="536"/>
      <c r="AJ105" s="536"/>
      <c r="AK105" s="536"/>
      <c r="AL105" s="536"/>
      <c r="AM105" s="536"/>
      <c r="AN105" s="536"/>
      <c r="AO105" s="536"/>
      <c r="AP105" s="536"/>
      <c r="AQ105" s="536"/>
      <c r="AR105" s="536"/>
      <c r="AS105" s="536"/>
      <c r="AT105" s="536"/>
      <c r="AU105" s="536"/>
      <c r="AV105" s="536"/>
      <c r="AW105" s="536"/>
      <c r="AX105" s="536"/>
      <c r="AY105" s="536"/>
      <c r="AZ105" s="536"/>
      <c r="BA105" s="536"/>
      <c r="BB105" s="536"/>
      <c r="BC105" s="536"/>
      <c r="BD105" s="536"/>
      <c r="BE105" s="536"/>
      <c r="BF105" s="536"/>
      <c r="BG105" s="536"/>
      <c r="BH105" s="536"/>
      <c r="BI105" s="536"/>
      <c r="BJ105" s="536"/>
      <c r="BK105" s="536"/>
      <c r="BL105" s="536"/>
      <c r="BM105" s="536"/>
      <c r="BN105" s="536"/>
      <c r="BO105" s="536"/>
      <c r="BP105" s="536"/>
      <c r="BQ105" s="443"/>
      <c r="BR105" s="443"/>
      <c r="BS105" s="443"/>
      <c r="BT105" s="443"/>
      <c r="BU105" s="443"/>
      <c r="BV105" s="443"/>
      <c r="BW105" s="443"/>
      <c r="BX105" s="443"/>
      <c r="BY105" s="443"/>
      <c r="BZ105" s="443"/>
      <c r="CA105" s="443"/>
      <c r="CB105" s="443"/>
      <c r="CC105" s="443"/>
      <c r="CD105" s="443"/>
      <c r="CE105" s="443"/>
      <c r="CF105" s="443"/>
      <c r="CG105" s="443"/>
      <c r="CH105" s="443"/>
      <c r="CI105" s="443"/>
      <c r="CJ105" s="443"/>
      <c r="CK105" s="443"/>
      <c r="CL105" s="443"/>
      <c r="CM105" s="443"/>
      <c r="CN105" s="443"/>
      <c r="CO105" s="443"/>
      <c r="CP105" s="443"/>
      <c r="CQ105" s="443"/>
      <c r="CR105" s="443"/>
      <c r="CS105" s="443"/>
      <c r="CT105" s="443"/>
      <c r="CU105" s="443"/>
      <c r="CV105" s="443"/>
      <c r="CW105" s="443"/>
      <c r="CX105" s="443"/>
      <c r="CY105" s="443"/>
      <c r="CZ105" s="443"/>
      <c r="DA105" s="443"/>
      <c r="DB105" s="443"/>
      <c r="DC105" s="443"/>
      <c r="DD105" s="443"/>
      <c r="DE105" s="443"/>
      <c r="DF105" s="443"/>
      <c r="DG105" s="443"/>
      <c r="DH105" s="443"/>
      <c r="DI105" s="443"/>
      <c r="DJ105" s="443"/>
      <c r="DK105" s="443"/>
      <c r="DL105" s="443"/>
      <c r="DM105" s="443"/>
      <c r="DN105" s="443"/>
      <c r="DO105" s="443"/>
      <c r="DP105" s="443"/>
      <c r="DQ105" s="443"/>
      <c r="DR105" s="443"/>
      <c r="DS105" s="443"/>
      <c r="DT105" s="443"/>
      <c r="DU105" s="443"/>
      <c r="DV105" s="443"/>
      <c r="DW105" s="443"/>
      <c r="DX105" s="443"/>
      <c r="DY105" s="443"/>
      <c r="DZ105" s="443"/>
      <c r="EA105" s="443"/>
    </row>
    <row r="106" spans="1:131" ht="11.25" customHeight="1" x14ac:dyDescent="0.15">
      <c r="A106" s="536"/>
      <c r="B106" s="536"/>
      <c r="C106" s="536"/>
      <c r="D106" s="536"/>
      <c r="E106" s="536"/>
      <c r="F106" s="536"/>
      <c r="G106" s="536"/>
      <c r="H106" s="536"/>
      <c r="I106" s="536"/>
      <c r="J106" s="536"/>
      <c r="K106" s="536"/>
      <c r="L106" s="536"/>
      <c r="M106" s="536"/>
      <c r="N106" s="536"/>
      <c r="O106" s="536"/>
      <c r="P106" s="536"/>
      <c r="Q106" s="536"/>
      <c r="R106" s="536"/>
      <c r="S106" s="536"/>
      <c r="T106" s="536"/>
      <c r="U106" s="536"/>
      <c r="V106" s="536"/>
      <c r="W106" s="536"/>
      <c r="X106" s="536"/>
      <c r="Y106" s="536"/>
      <c r="Z106" s="536"/>
      <c r="AA106" s="536"/>
      <c r="AB106" s="536"/>
      <c r="AC106" s="536"/>
      <c r="AD106" s="536"/>
      <c r="AE106" s="536"/>
      <c r="AF106" s="536"/>
      <c r="AG106" s="536"/>
      <c r="AH106" s="536"/>
      <c r="AI106" s="536"/>
      <c r="AJ106" s="536"/>
      <c r="AK106" s="536"/>
      <c r="AL106" s="536"/>
      <c r="AM106" s="536"/>
      <c r="AN106" s="536"/>
      <c r="AO106" s="536"/>
      <c r="AP106" s="536"/>
      <c r="AQ106" s="536"/>
      <c r="AR106" s="536"/>
      <c r="AS106" s="536"/>
      <c r="AT106" s="536"/>
      <c r="AU106" s="536"/>
      <c r="AV106" s="536"/>
      <c r="AW106" s="536"/>
      <c r="AX106" s="536"/>
      <c r="AY106" s="536"/>
      <c r="AZ106" s="536"/>
      <c r="BA106" s="536"/>
      <c r="BB106" s="536"/>
      <c r="BC106" s="536"/>
      <c r="BD106" s="536"/>
      <c r="BE106" s="536"/>
      <c r="BF106" s="536"/>
      <c r="BG106" s="536"/>
      <c r="BH106" s="536"/>
      <c r="BI106" s="536"/>
      <c r="BJ106" s="536"/>
      <c r="BK106" s="536"/>
      <c r="BL106" s="536"/>
      <c r="BM106" s="536"/>
      <c r="BN106" s="536"/>
      <c r="BO106" s="536"/>
      <c r="BP106" s="536"/>
      <c r="BQ106" s="443"/>
      <c r="BR106" s="443"/>
      <c r="BS106" s="443"/>
      <c r="BT106" s="443"/>
      <c r="BU106" s="443"/>
      <c r="BV106" s="443"/>
      <c r="BW106" s="443"/>
      <c r="BX106" s="443"/>
      <c r="BY106" s="443"/>
      <c r="BZ106" s="443"/>
      <c r="CA106" s="443"/>
      <c r="CB106" s="443"/>
      <c r="CC106" s="443"/>
      <c r="CD106" s="443"/>
      <c r="CE106" s="443"/>
      <c r="CF106" s="443"/>
      <c r="CG106" s="443"/>
      <c r="CH106" s="443"/>
      <c r="CI106" s="443"/>
      <c r="CJ106" s="443"/>
      <c r="CK106" s="443"/>
      <c r="CL106" s="443"/>
      <c r="CM106" s="443"/>
      <c r="CN106" s="443"/>
      <c r="CO106" s="443"/>
      <c r="CP106" s="443"/>
      <c r="CQ106" s="443"/>
      <c r="CR106" s="443"/>
      <c r="CS106" s="443"/>
      <c r="CT106" s="443"/>
      <c r="CU106" s="443"/>
      <c r="CV106" s="443"/>
      <c r="CW106" s="443"/>
      <c r="CX106" s="443"/>
      <c r="CY106" s="443"/>
      <c r="CZ106" s="443"/>
      <c r="DA106" s="443"/>
      <c r="DB106" s="443"/>
      <c r="DC106" s="443"/>
      <c r="DD106" s="443"/>
      <c r="DE106" s="443"/>
      <c r="DF106" s="443"/>
      <c r="DG106" s="443"/>
      <c r="DH106" s="443"/>
      <c r="DI106" s="443"/>
      <c r="DJ106" s="443"/>
      <c r="DK106" s="443"/>
      <c r="DL106" s="443"/>
      <c r="DM106" s="443"/>
      <c r="DN106" s="443"/>
      <c r="DO106" s="443"/>
      <c r="DP106" s="443"/>
      <c r="DQ106" s="443"/>
      <c r="DR106" s="443"/>
      <c r="DS106" s="443"/>
      <c r="DT106" s="443"/>
      <c r="DU106" s="443"/>
      <c r="DV106" s="443"/>
      <c r="DW106" s="443"/>
      <c r="DX106" s="443"/>
      <c r="DY106" s="443"/>
      <c r="DZ106" s="443"/>
      <c r="EA106" s="443"/>
    </row>
    <row r="107" spans="1:131" s="443" customFormat="1" ht="26.25" customHeight="1" thickBot="1" x14ac:dyDescent="0.2">
      <c r="A107" s="596" t="s">
        <v>448</v>
      </c>
      <c r="B107" s="597"/>
      <c r="C107" s="597"/>
      <c r="D107" s="597"/>
      <c r="E107" s="597"/>
      <c r="F107" s="597"/>
      <c r="G107" s="597"/>
      <c r="H107" s="597"/>
      <c r="I107" s="597"/>
      <c r="J107" s="597"/>
      <c r="K107" s="597"/>
      <c r="L107" s="597"/>
      <c r="M107" s="597"/>
      <c r="N107" s="597"/>
      <c r="O107" s="597"/>
      <c r="P107" s="597"/>
      <c r="Q107" s="597"/>
      <c r="R107" s="597"/>
      <c r="S107" s="597"/>
      <c r="T107" s="597"/>
      <c r="U107" s="597"/>
      <c r="V107" s="597"/>
      <c r="W107" s="597"/>
      <c r="X107" s="597"/>
      <c r="Y107" s="597"/>
      <c r="Z107" s="597"/>
      <c r="AA107" s="597"/>
      <c r="AB107" s="597"/>
      <c r="AC107" s="597"/>
      <c r="AD107" s="597"/>
      <c r="AE107" s="597"/>
      <c r="AF107" s="597"/>
      <c r="AG107" s="597"/>
      <c r="AH107" s="597"/>
      <c r="AI107" s="597"/>
      <c r="AJ107" s="597"/>
      <c r="AK107" s="597"/>
      <c r="AL107" s="597"/>
      <c r="AM107" s="597"/>
      <c r="AN107" s="597"/>
      <c r="AO107" s="597"/>
      <c r="AP107" s="597"/>
      <c r="AQ107" s="597"/>
      <c r="AR107" s="597"/>
      <c r="AS107" s="597"/>
      <c r="AT107" s="597"/>
      <c r="AU107" s="596" t="s">
        <v>449</v>
      </c>
      <c r="AV107" s="597"/>
      <c r="AW107" s="597"/>
      <c r="AX107" s="597"/>
      <c r="AY107" s="597"/>
      <c r="AZ107" s="597"/>
      <c r="BA107" s="597"/>
      <c r="BB107" s="597"/>
      <c r="BC107" s="597"/>
      <c r="BD107" s="597"/>
      <c r="BE107" s="597"/>
      <c r="BF107" s="597"/>
      <c r="BG107" s="597"/>
      <c r="BH107" s="597"/>
      <c r="BI107" s="597"/>
      <c r="BJ107" s="597"/>
      <c r="BK107" s="597"/>
      <c r="BL107" s="597"/>
      <c r="BM107" s="597"/>
      <c r="BN107" s="597"/>
      <c r="BO107" s="597"/>
      <c r="BP107" s="597"/>
      <c r="BQ107" s="597"/>
      <c r="BR107" s="597"/>
      <c r="BS107" s="597"/>
      <c r="BT107" s="597"/>
      <c r="BU107" s="597"/>
      <c r="BV107" s="597"/>
      <c r="BW107" s="597"/>
      <c r="BX107" s="597"/>
      <c r="BY107" s="597"/>
      <c r="BZ107" s="597"/>
      <c r="CA107" s="597"/>
      <c r="CB107" s="597"/>
      <c r="CC107" s="597"/>
      <c r="CD107" s="597"/>
      <c r="CE107" s="597"/>
      <c r="CF107" s="597"/>
      <c r="CG107" s="597"/>
      <c r="CH107" s="597"/>
      <c r="CI107" s="597"/>
      <c r="CJ107" s="597"/>
      <c r="CK107" s="597"/>
      <c r="CL107" s="597"/>
      <c r="CM107" s="597"/>
      <c r="CN107" s="597"/>
      <c r="CO107" s="597"/>
      <c r="CP107" s="597"/>
      <c r="CQ107" s="597"/>
      <c r="CR107" s="597"/>
      <c r="CS107" s="597"/>
      <c r="CT107" s="597"/>
      <c r="CU107" s="597"/>
      <c r="CV107" s="597"/>
      <c r="CW107" s="597"/>
      <c r="CX107" s="597"/>
      <c r="CY107" s="597"/>
      <c r="CZ107" s="597"/>
      <c r="DA107" s="597"/>
      <c r="DB107" s="597"/>
      <c r="DC107" s="597"/>
      <c r="DD107" s="597"/>
      <c r="DE107" s="597"/>
      <c r="DF107" s="597"/>
      <c r="DG107" s="597"/>
      <c r="DH107" s="597"/>
      <c r="DI107" s="597"/>
      <c r="DJ107" s="597"/>
      <c r="DK107" s="597"/>
      <c r="DL107" s="597"/>
      <c r="DM107" s="597"/>
      <c r="DN107" s="597"/>
      <c r="DO107" s="597"/>
      <c r="DP107" s="597"/>
      <c r="DQ107" s="597"/>
      <c r="DR107" s="597"/>
      <c r="DS107" s="597"/>
      <c r="DT107" s="597"/>
      <c r="DU107" s="597"/>
      <c r="DV107" s="597"/>
      <c r="DW107" s="597"/>
      <c r="DX107" s="597"/>
      <c r="DY107" s="597"/>
      <c r="DZ107" s="597"/>
    </row>
    <row r="108" spans="1:131" s="443" customFormat="1" ht="26.25" customHeight="1" x14ac:dyDescent="0.15">
      <c r="A108" s="598" t="s">
        <v>450</v>
      </c>
      <c r="B108" s="599"/>
      <c r="C108" s="599"/>
      <c r="D108" s="599"/>
      <c r="E108" s="599"/>
      <c r="F108" s="599"/>
      <c r="G108" s="599"/>
      <c r="H108" s="599"/>
      <c r="I108" s="599"/>
      <c r="J108" s="599"/>
      <c r="K108" s="599"/>
      <c r="L108" s="599"/>
      <c r="M108" s="599"/>
      <c r="N108" s="599"/>
      <c r="O108" s="599"/>
      <c r="P108" s="599"/>
      <c r="Q108" s="599"/>
      <c r="R108" s="599"/>
      <c r="S108" s="599"/>
      <c r="T108" s="599"/>
      <c r="U108" s="599"/>
      <c r="V108" s="599"/>
      <c r="W108" s="599"/>
      <c r="X108" s="599"/>
      <c r="Y108" s="599"/>
      <c r="Z108" s="599"/>
      <c r="AA108" s="599"/>
      <c r="AB108" s="599"/>
      <c r="AC108" s="599"/>
      <c r="AD108" s="599"/>
      <c r="AE108" s="599"/>
      <c r="AF108" s="599"/>
      <c r="AG108" s="599"/>
      <c r="AH108" s="599"/>
      <c r="AI108" s="599"/>
      <c r="AJ108" s="599"/>
      <c r="AK108" s="599"/>
      <c r="AL108" s="599"/>
      <c r="AM108" s="599"/>
      <c r="AN108" s="599"/>
      <c r="AO108" s="599"/>
      <c r="AP108" s="599"/>
      <c r="AQ108" s="599"/>
      <c r="AR108" s="599"/>
      <c r="AS108" s="599"/>
      <c r="AT108" s="600"/>
      <c r="AU108" s="598" t="s">
        <v>451</v>
      </c>
      <c r="AV108" s="599"/>
      <c r="AW108" s="599"/>
      <c r="AX108" s="599"/>
      <c r="AY108" s="599"/>
      <c r="AZ108" s="599"/>
      <c r="BA108" s="599"/>
      <c r="BB108" s="599"/>
      <c r="BC108" s="599"/>
      <c r="BD108" s="599"/>
      <c r="BE108" s="599"/>
      <c r="BF108" s="599"/>
      <c r="BG108" s="599"/>
      <c r="BH108" s="599"/>
      <c r="BI108" s="599"/>
      <c r="BJ108" s="599"/>
      <c r="BK108" s="599"/>
      <c r="BL108" s="599"/>
      <c r="BM108" s="599"/>
      <c r="BN108" s="599"/>
      <c r="BO108" s="599"/>
      <c r="BP108" s="599"/>
      <c r="BQ108" s="599"/>
      <c r="BR108" s="599"/>
      <c r="BS108" s="599"/>
      <c r="BT108" s="599"/>
      <c r="BU108" s="599"/>
      <c r="BV108" s="599"/>
      <c r="BW108" s="599"/>
      <c r="BX108" s="599"/>
      <c r="BY108" s="599"/>
      <c r="BZ108" s="599"/>
      <c r="CA108" s="599"/>
      <c r="CB108" s="599"/>
      <c r="CC108" s="599"/>
      <c r="CD108" s="599"/>
      <c r="CE108" s="599"/>
      <c r="CF108" s="599"/>
      <c r="CG108" s="599"/>
      <c r="CH108" s="599"/>
      <c r="CI108" s="599"/>
      <c r="CJ108" s="599"/>
      <c r="CK108" s="599"/>
      <c r="CL108" s="599"/>
      <c r="CM108" s="599"/>
      <c r="CN108" s="599"/>
      <c r="CO108" s="599"/>
      <c r="CP108" s="599"/>
      <c r="CQ108" s="599"/>
      <c r="CR108" s="599"/>
      <c r="CS108" s="599"/>
      <c r="CT108" s="599"/>
      <c r="CU108" s="599"/>
      <c r="CV108" s="599"/>
      <c r="CW108" s="599"/>
      <c r="CX108" s="599"/>
      <c r="CY108" s="599"/>
      <c r="CZ108" s="599"/>
      <c r="DA108" s="599"/>
      <c r="DB108" s="599"/>
      <c r="DC108" s="599"/>
      <c r="DD108" s="599"/>
      <c r="DE108" s="599"/>
      <c r="DF108" s="599"/>
      <c r="DG108" s="599"/>
      <c r="DH108" s="599"/>
      <c r="DI108" s="599"/>
      <c r="DJ108" s="599"/>
      <c r="DK108" s="599"/>
      <c r="DL108" s="599"/>
      <c r="DM108" s="599"/>
      <c r="DN108" s="599"/>
      <c r="DO108" s="599"/>
      <c r="DP108" s="599"/>
      <c r="DQ108" s="599"/>
      <c r="DR108" s="599"/>
      <c r="DS108" s="599"/>
      <c r="DT108" s="599"/>
      <c r="DU108" s="599"/>
      <c r="DV108" s="599"/>
      <c r="DW108" s="599"/>
      <c r="DX108" s="599"/>
      <c r="DY108" s="599"/>
      <c r="DZ108" s="600"/>
    </row>
    <row r="109" spans="1:131" s="443" customFormat="1" ht="26.25" customHeight="1" x14ac:dyDescent="0.15">
      <c r="A109" s="601" t="s">
        <v>452</v>
      </c>
      <c r="B109" s="602"/>
      <c r="C109" s="602"/>
      <c r="D109" s="602"/>
      <c r="E109" s="602"/>
      <c r="F109" s="602"/>
      <c r="G109" s="602"/>
      <c r="H109" s="602"/>
      <c r="I109" s="602"/>
      <c r="J109" s="602"/>
      <c r="K109" s="602"/>
      <c r="L109" s="602"/>
      <c r="M109" s="602"/>
      <c r="N109" s="602"/>
      <c r="O109" s="602"/>
      <c r="P109" s="602"/>
      <c r="Q109" s="602"/>
      <c r="R109" s="602"/>
      <c r="S109" s="602"/>
      <c r="T109" s="602"/>
      <c r="U109" s="602"/>
      <c r="V109" s="602"/>
      <c r="W109" s="602"/>
      <c r="X109" s="602"/>
      <c r="Y109" s="602"/>
      <c r="Z109" s="603"/>
      <c r="AA109" s="604" t="s">
        <v>453</v>
      </c>
      <c r="AB109" s="602"/>
      <c r="AC109" s="602"/>
      <c r="AD109" s="602"/>
      <c r="AE109" s="603"/>
      <c r="AF109" s="604" t="s">
        <v>454</v>
      </c>
      <c r="AG109" s="602"/>
      <c r="AH109" s="602"/>
      <c r="AI109" s="602"/>
      <c r="AJ109" s="603"/>
      <c r="AK109" s="604" t="s">
        <v>240</v>
      </c>
      <c r="AL109" s="602"/>
      <c r="AM109" s="602"/>
      <c r="AN109" s="602"/>
      <c r="AO109" s="603"/>
      <c r="AP109" s="604" t="s">
        <v>455</v>
      </c>
      <c r="AQ109" s="602"/>
      <c r="AR109" s="602"/>
      <c r="AS109" s="602"/>
      <c r="AT109" s="605"/>
      <c r="AU109" s="601" t="s">
        <v>452</v>
      </c>
      <c r="AV109" s="602"/>
      <c r="AW109" s="602"/>
      <c r="AX109" s="602"/>
      <c r="AY109" s="602"/>
      <c r="AZ109" s="602"/>
      <c r="BA109" s="602"/>
      <c r="BB109" s="602"/>
      <c r="BC109" s="602"/>
      <c r="BD109" s="602"/>
      <c r="BE109" s="602"/>
      <c r="BF109" s="602"/>
      <c r="BG109" s="602"/>
      <c r="BH109" s="602"/>
      <c r="BI109" s="602"/>
      <c r="BJ109" s="602"/>
      <c r="BK109" s="602"/>
      <c r="BL109" s="602"/>
      <c r="BM109" s="602"/>
      <c r="BN109" s="602"/>
      <c r="BO109" s="602"/>
      <c r="BP109" s="603"/>
      <c r="BQ109" s="604" t="s">
        <v>453</v>
      </c>
      <c r="BR109" s="602"/>
      <c r="BS109" s="602"/>
      <c r="BT109" s="602"/>
      <c r="BU109" s="603"/>
      <c r="BV109" s="604" t="s">
        <v>454</v>
      </c>
      <c r="BW109" s="602"/>
      <c r="BX109" s="602"/>
      <c r="BY109" s="602"/>
      <c r="BZ109" s="603"/>
      <c r="CA109" s="604" t="s">
        <v>240</v>
      </c>
      <c r="CB109" s="602"/>
      <c r="CC109" s="602"/>
      <c r="CD109" s="602"/>
      <c r="CE109" s="603"/>
      <c r="CF109" s="606" t="s">
        <v>455</v>
      </c>
      <c r="CG109" s="606"/>
      <c r="CH109" s="606"/>
      <c r="CI109" s="606"/>
      <c r="CJ109" s="606"/>
      <c r="CK109" s="604" t="s">
        <v>456</v>
      </c>
      <c r="CL109" s="602"/>
      <c r="CM109" s="602"/>
      <c r="CN109" s="602"/>
      <c r="CO109" s="602"/>
      <c r="CP109" s="602"/>
      <c r="CQ109" s="602"/>
      <c r="CR109" s="602"/>
      <c r="CS109" s="602"/>
      <c r="CT109" s="602"/>
      <c r="CU109" s="602"/>
      <c r="CV109" s="602"/>
      <c r="CW109" s="602"/>
      <c r="CX109" s="602"/>
      <c r="CY109" s="602"/>
      <c r="CZ109" s="602"/>
      <c r="DA109" s="602"/>
      <c r="DB109" s="602"/>
      <c r="DC109" s="602"/>
      <c r="DD109" s="602"/>
      <c r="DE109" s="602"/>
      <c r="DF109" s="603"/>
      <c r="DG109" s="604" t="s">
        <v>453</v>
      </c>
      <c r="DH109" s="602"/>
      <c r="DI109" s="602"/>
      <c r="DJ109" s="602"/>
      <c r="DK109" s="603"/>
      <c r="DL109" s="604" t="s">
        <v>454</v>
      </c>
      <c r="DM109" s="602"/>
      <c r="DN109" s="602"/>
      <c r="DO109" s="602"/>
      <c r="DP109" s="603"/>
      <c r="DQ109" s="604" t="s">
        <v>240</v>
      </c>
      <c r="DR109" s="602"/>
      <c r="DS109" s="602"/>
      <c r="DT109" s="602"/>
      <c r="DU109" s="603"/>
      <c r="DV109" s="604" t="s">
        <v>455</v>
      </c>
      <c r="DW109" s="602"/>
      <c r="DX109" s="602"/>
      <c r="DY109" s="602"/>
      <c r="DZ109" s="605"/>
    </row>
    <row r="110" spans="1:131" s="443" customFormat="1" ht="26.25" customHeight="1" x14ac:dyDescent="0.15">
      <c r="A110" s="607" t="s">
        <v>457</v>
      </c>
      <c r="B110" s="608"/>
      <c r="C110" s="608"/>
      <c r="D110" s="608"/>
      <c r="E110" s="608"/>
      <c r="F110" s="608"/>
      <c r="G110" s="608"/>
      <c r="H110" s="608"/>
      <c r="I110" s="608"/>
      <c r="J110" s="608"/>
      <c r="K110" s="608"/>
      <c r="L110" s="608"/>
      <c r="M110" s="608"/>
      <c r="N110" s="608"/>
      <c r="O110" s="608"/>
      <c r="P110" s="608"/>
      <c r="Q110" s="608"/>
      <c r="R110" s="608"/>
      <c r="S110" s="608"/>
      <c r="T110" s="608"/>
      <c r="U110" s="608"/>
      <c r="V110" s="608"/>
      <c r="W110" s="608"/>
      <c r="X110" s="608"/>
      <c r="Y110" s="608"/>
      <c r="Z110" s="609"/>
      <c r="AA110" s="610">
        <v>1372615</v>
      </c>
      <c r="AB110" s="611"/>
      <c r="AC110" s="611"/>
      <c r="AD110" s="611"/>
      <c r="AE110" s="612"/>
      <c r="AF110" s="613">
        <v>1339189</v>
      </c>
      <c r="AG110" s="611"/>
      <c r="AH110" s="611"/>
      <c r="AI110" s="611"/>
      <c r="AJ110" s="612"/>
      <c r="AK110" s="613">
        <v>1337041</v>
      </c>
      <c r="AL110" s="611"/>
      <c r="AM110" s="611"/>
      <c r="AN110" s="611"/>
      <c r="AO110" s="612"/>
      <c r="AP110" s="614">
        <v>24.6</v>
      </c>
      <c r="AQ110" s="615"/>
      <c r="AR110" s="615"/>
      <c r="AS110" s="615"/>
      <c r="AT110" s="616"/>
      <c r="AU110" s="617" t="s">
        <v>458</v>
      </c>
      <c r="AV110" s="618"/>
      <c r="AW110" s="618"/>
      <c r="AX110" s="618"/>
      <c r="AY110" s="618"/>
      <c r="AZ110" s="619" t="s">
        <v>459</v>
      </c>
      <c r="BA110" s="608"/>
      <c r="BB110" s="608"/>
      <c r="BC110" s="608"/>
      <c r="BD110" s="608"/>
      <c r="BE110" s="608"/>
      <c r="BF110" s="608"/>
      <c r="BG110" s="608"/>
      <c r="BH110" s="608"/>
      <c r="BI110" s="608"/>
      <c r="BJ110" s="608"/>
      <c r="BK110" s="608"/>
      <c r="BL110" s="608"/>
      <c r="BM110" s="608"/>
      <c r="BN110" s="608"/>
      <c r="BO110" s="608"/>
      <c r="BP110" s="609"/>
      <c r="BQ110" s="620">
        <v>15227700</v>
      </c>
      <c r="BR110" s="621"/>
      <c r="BS110" s="621"/>
      <c r="BT110" s="621"/>
      <c r="BU110" s="621"/>
      <c r="BV110" s="621">
        <v>14314803</v>
      </c>
      <c r="BW110" s="621"/>
      <c r="BX110" s="621"/>
      <c r="BY110" s="621"/>
      <c r="BZ110" s="621"/>
      <c r="CA110" s="621">
        <v>13805964</v>
      </c>
      <c r="CB110" s="621"/>
      <c r="CC110" s="621"/>
      <c r="CD110" s="621"/>
      <c r="CE110" s="621"/>
      <c r="CF110" s="622">
        <v>254.2</v>
      </c>
      <c r="CG110" s="623"/>
      <c r="CH110" s="623"/>
      <c r="CI110" s="623"/>
      <c r="CJ110" s="623"/>
      <c r="CK110" s="624" t="s">
        <v>460</v>
      </c>
      <c r="CL110" s="625"/>
      <c r="CM110" s="619" t="s">
        <v>461</v>
      </c>
      <c r="CN110" s="608"/>
      <c r="CO110" s="608"/>
      <c r="CP110" s="608"/>
      <c r="CQ110" s="608"/>
      <c r="CR110" s="608"/>
      <c r="CS110" s="608"/>
      <c r="CT110" s="608"/>
      <c r="CU110" s="608"/>
      <c r="CV110" s="608"/>
      <c r="CW110" s="608"/>
      <c r="CX110" s="608"/>
      <c r="CY110" s="608"/>
      <c r="CZ110" s="608"/>
      <c r="DA110" s="608"/>
      <c r="DB110" s="608"/>
      <c r="DC110" s="608"/>
      <c r="DD110" s="608"/>
      <c r="DE110" s="608"/>
      <c r="DF110" s="609"/>
      <c r="DG110" s="620" t="s">
        <v>64</v>
      </c>
      <c r="DH110" s="621"/>
      <c r="DI110" s="621"/>
      <c r="DJ110" s="621"/>
      <c r="DK110" s="621"/>
      <c r="DL110" s="621" t="s">
        <v>64</v>
      </c>
      <c r="DM110" s="621"/>
      <c r="DN110" s="621"/>
      <c r="DO110" s="621"/>
      <c r="DP110" s="621"/>
      <c r="DQ110" s="621" t="s">
        <v>64</v>
      </c>
      <c r="DR110" s="621"/>
      <c r="DS110" s="621"/>
      <c r="DT110" s="621"/>
      <c r="DU110" s="621"/>
      <c r="DV110" s="626" t="s">
        <v>64</v>
      </c>
      <c r="DW110" s="626"/>
      <c r="DX110" s="626"/>
      <c r="DY110" s="626"/>
      <c r="DZ110" s="627"/>
    </row>
    <row r="111" spans="1:131" s="443" customFormat="1" ht="26.25" customHeight="1" x14ac:dyDescent="0.15">
      <c r="A111" s="628" t="s">
        <v>462</v>
      </c>
      <c r="B111" s="595"/>
      <c r="C111" s="595"/>
      <c r="D111" s="595"/>
      <c r="E111" s="595"/>
      <c r="F111" s="595"/>
      <c r="G111" s="595"/>
      <c r="H111" s="595"/>
      <c r="I111" s="595"/>
      <c r="J111" s="595"/>
      <c r="K111" s="595"/>
      <c r="L111" s="595"/>
      <c r="M111" s="595"/>
      <c r="N111" s="595"/>
      <c r="O111" s="595"/>
      <c r="P111" s="595"/>
      <c r="Q111" s="595"/>
      <c r="R111" s="595"/>
      <c r="S111" s="595"/>
      <c r="T111" s="595"/>
      <c r="U111" s="595"/>
      <c r="V111" s="595"/>
      <c r="W111" s="595"/>
      <c r="X111" s="595"/>
      <c r="Y111" s="595"/>
      <c r="Z111" s="629"/>
      <c r="AA111" s="630" t="s">
        <v>64</v>
      </c>
      <c r="AB111" s="631"/>
      <c r="AC111" s="631"/>
      <c r="AD111" s="631"/>
      <c r="AE111" s="632"/>
      <c r="AF111" s="633" t="s">
        <v>64</v>
      </c>
      <c r="AG111" s="631"/>
      <c r="AH111" s="631"/>
      <c r="AI111" s="631"/>
      <c r="AJ111" s="632"/>
      <c r="AK111" s="633" t="s">
        <v>64</v>
      </c>
      <c r="AL111" s="631"/>
      <c r="AM111" s="631"/>
      <c r="AN111" s="631"/>
      <c r="AO111" s="632"/>
      <c r="AP111" s="634" t="s">
        <v>64</v>
      </c>
      <c r="AQ111" s="635"/>
      <c r="AR111" s="635"/>
      <c r="AS111" s="635"/>
      <c r="AT111" s="636"/>
      <c r="AU111" s="637"/>
      <c r="AV111" s="638"/>
      <c r="AW111" s="638"/>
      <c r="AX111" s="638"/>
      <c r="AY111" s="638"/>
      <c r="AZ111" s="639" t="s">
        <v>463</v>
      </c>
      <c r="BA111" s="640"/>
      <c r="BB111" s="640"/>
      <c r="BC111" s="640"/>
      <c r="BD111" s="640"/>
      <c r="BE111" s="640"/>
      <c r="BF111" s="640"/>
      <c r="BG111" s="640"/>
      <c r="BH111" s="640"/>
      <c r="BI111" s="640"/>
      <c r="BJ111" s="640"/>
      <c r="BK111" s="640"/>
      <c r="BL111" s="640"/>
      <c r="BM111" s="640"/>
      <c r="BN111" s="640"/>
      <c r="BO111" s="640"/>
      <c r="BP111" s="641"/>
      <c r="BQ111" s="642" t="s">
        <v>64</v>
      </c>
      <c r="BR111" s="643"/>
      <c r="BS111" s="643"/>
      <c r="BT111" s="643"/>
      <c r="BU111" s="643"/>
      <c r="BV111" s="643" t="s">
        <v>64</v>
      </c>
      <c r="BW111" s="643"/>
      <c r="BX111" s="643"/>
      <c r="BY111" s="643"/>
      <c r="BZ111" s="643"/>
      <c r="CA111" s="643" t="s">
        <v>64</v>
      </c>
      <c r="CB111" s="643"/>
      <c r="CC111" s="643"/>
      <c r="CD111" s="643"/>
      <c r="CE111" s="643"/>
      <c r="CF111" s="644" t="s">
        <v>64</v>
      </c>
      <c r="CG111" s="645"/>
      <c r="CH111" s="645"/>
      <c r="CI111" s="645"/>
      <c r="CJ111" s="645"/>
      <c r="CK111" s="646"/>
      <c r="CL111" s="647"/>
      <c r="CM111" s="639" t="s">
        <v>464</v>
      </c>
      <c r="CN111" s="640"/>
      <c r="CO111" s="640"/>
      <c r="CP111" s="640"/>
      <c r="CQ111" s="640"/>
      <c r="CR111" s="640"/>
      <c r="CS111" s="640"/>
      <c r="CT111" s="640"/>
      <c r="CU111" s="640"/>
      <c r="CV111" s="640"/>
      <c r="CW111" s="640"/>
      <c r="CX111" s="640"/>
      <c r="CY111" s="640"/>
      <c r="CZ111" s="640"/>
      <c r="DA111" s="640"/>
      <c r="DB111" s="640"/>
      <c r="DC111" s="640"/>
      <c r="DD111" s="640"/>
      <c r="DE111" s="640"/>
      <c r="DF111" s="641"/>
      <c r="DG111" s="642" t="s">
        <v>64</v>
      </c>
      <c r="DH111" s="643"/>
      <c r="DI111" s="643"/>
      <c r="DJ111" s="643"/>
      <c r="DK111" s="643"/>
      <c r="DL111" s="643" t="s">
        <v>64</v>
      </c>
      <c r="DM111" s="643"/>
      <c r="DN111" s="643"/>
      <c r="DO111" s="643"/>
      <c r="DP111" s="643"/>
      <c r="DQ111" s="643" t="s">
        <v>64</v>
      </c>
      <c r="DR111" s="643"/>
      <c r="DS111" s="643"/>
      <c r="DT111" s="643"/>
      <c r="DU111" s="643"/>
      <c r="DV111" s="648" t="s">
        <v>64</v>
      </c>
      <c r="DW111" s="648"/>
      <c r="DX111" s="648"/>
      <c r="DY111" s="648"/>
      <c r="DZ111" s="649"/>
    </row>
    <row r="112" spans="1:131" s="443" customFormat="1" ht="26.25" customHeight="1" x14ac:dyDescent="0.15">
      <c r="A112" s="650" t="s">
        <v>465</v>
      </c>
      <c r="B112" s="651"/>
      <c r="C112" s="640" t="s">
        <v>466</v>
      </c>
      <c r="D112" s="640"/>
      <c r="E112" s="640"/>
      <c r="F112" s="640"/>
      <c r="G112" s="640"/>
      <c r="H112" s="640"/>
      <c r="I112" s="640"/>
      <c r="J112" s="640"/>
      <c r="K112" s="640"/>
      <c r="L112" s="640"/>
      <c r="M112" s="640"/>
      <c r="N112" s="640"/>
      <c r="O112" s="640"/>
      <c r="P112" s="640"/>
      <c r="Q112" s="640"/>
      <c r="R112" s="640"/>
      <c r="S112" s="640"/>
      <c r="T112" s="640"/>
      <c r="U112" s="640"/>
      <c r="V112" s="640"/>
      <c r="W112" s="640"/>
      <c r="X112" s="640"/>
      <c r="Y112" s="640"/>
      <c r="Z112" s="641"/>
      <c r="AA112" s="630" t="s">
        <v>64</v>
      </c>
      <c r="AB112" s="631"/>
      <c r="AC112" s="631"/>
      <c r="AD112" s="631"/>
      <c r="AE112" s="632"/>
      <c r="AF112" s="633" t="s">
        <v>64</v>
      </c>
      <c r="AG112" s="631"/>
      <c r="AH112" s="631"/>
      <c r="AI112" s="631"/>
      <c r="AJ112" s="632"/>
      <c r="AK112" s="633" t="s">
        <v>64</v>
      </c>
      <c r="AL112" s="631"/>
      <c r="AM112" s="631"/>
      <c r="AN112" s="631"/>
      <c r="AO112" s="632"/>
      <c r="AP112" s="634" t="s">
        <v>64</v>
      </c>
      <c r="AQ112" s="635"/>
      <c r="AR112" s="635"/>
      <c r="AS112" s="635"/>
      <c r="AT112" s="636"/>
      <c r="AU112" s="637"/>
      <c r="AV112" s="638"/>
      <c r="AW112" s="638"/>
      <c r="AX112" s="638"/>
      <c r="AY112" s="638"/>
      <c r="AZ112" s="639" t="s">
        <v>467</v>
      </c>
      <c r="BA112" s="640"/>
      <c r="BB112" s="640"/>
      <c r="BC112" s="640"/>
      <c r="BD112" s="640"/>
      <c r="BE112" s="640"/>
      <c r="BF112" s="640"/>
      <c r="BG112" s="640"/>
      <c r="BH112" s="640"/>
      <c r="BI112" s="640"/>
      <c r="BJ112" s="640"/>
      <c r="BK112" s="640"/>
      <c r="BL112" s="640"/>
      <c r="BM112" s="640"/>
      <c r="BN112" s="640"/>
      <c r="BO112" s="640"/>
      <c r="BP112" s="641"/>
      <c r="BQ112" s="642">
        <v>6030816</v>
      </c>
      <c r="BR112" s="643"/>
      <c r="BS112" s="643"/>
      <c r="BT112" s="643"/>
      <c r="BU112" s="643"/>
      <c r="BV112" s="643">
        <v>5637458</v>
      </c>
      <c r="BW112" s="643"/>
      <c r="BX112" s="643"/>
      <c r="BY112" s="643"/>
      <c r="BZ112" s="643"/>
      <c r="CA112" s="643">
        <v>4975048</v>
      </c>
      <c r="CB112" s="643"/>
      <c r="CC112" s="643"/>
      <c r="CD112" s="643"/>
      <c r="CE112" s="643"/>
      <c r="CF112" s="644">
        <v>91.6</v>
      </c>
      <c r="CG112" s="645"/>
      <c r="CH112" s="645"/>
      <c r="CI112" s="645"/>
      <c r="CJ112" s="645"/>
      <c r="CK112" s="646"/>
      <c r="CL112" s="647"/>
      <c r="CM112" s="639" t="s">
        <v>468</v>
      </c>
      <c r="CN112" s="640"/>
      <c r="CO112" s="640"/>
      <c r="CP112" s="640"/>
      <c r="CQ112" s="640"/>
      <c r="CR112" s="640"/>
      <c r="CS112" s="640"/>
      <c r="CT112" s="640"/>
      <c r="CU112" s="640"/>
      <c r="CV112" s="640"/>
      <c r="CW112" s="640"/>
      <c r="CX112" s="640"/>
      <c r="CY112" s="640"/>
      <c r="CZ112" s="640"/>
      <c r="DA112" s="640"/>
      <c r="DB112" s="640"/>
      <c r="DC112" s="640"/>
      <c r="DD112" s="640"/>
      <c r="DE112" s="640"/>
      <c r="DF112" s="641"/>
      <c r="DG112" s="642" t="s">
        <v>64</v>
      </c>
      <c r="DH112" s="643"/>
      <c r="DI112" s="643"/>
      <c r="DJ112" s="643"/>
      <c r="DK112" s="643"/>
      <c r="DL112" s="643" t="s">
        <v>64</v>
      </c>
      <c r="DM112" s="643"/>
      <c r="DN112" s="643"/>
      <c r="DO112" s="643"/>
      <c r="DP112" s="643"/>
      <c r="DQ112" s="643" t="s">
        <v>64</v>
      </c>
      <c r="DR112" s="643"/>
      <c r="DS112" s="643"/>
      <c r="DT112" s="643"/>
      <c r="DU112" s="643"/>
      <c r="DV112" s="648" t="s">
        <v>64</v>
      </c>
      <c r="DW112" s="648"/>
      <c r="DX112" s="648"/>
      <c r="DY112" s="648"/>
      <c r="DZ112" s="649"/>
    </row>
    <row r="113" spans="1:130" s="443" customFormat="1" ht="26.25" customHeight="1" x14ac:dyDescent="0.15">
      <c r="A113" s="652"/>
      <c r="B113" s="653"/>
      <c r="C113" s="640" t="s">
        <v>469</v>
      </c>
      <c r="D113" s="640"/>
      <c r="E113" s="640"/>
      <c r="F113" s="640"/>
      <c r="G113" s="640"/>
      <c r="H113" s="640"/>
      <c r="I113" s="640"/>
      <c r="J113" s="640"/>
      <c r="K113" s="640"/>
      <c r="L113" s="640"/>
      <c r="M113" s="640"/>
      <c r="N113" s="640"/>
      <c r="O113" s="640"/>
      <c r="P113" s="640"/>
      <c r="Q113" s="640"/>
      <c r="R113" s="640"/>
      <c r="S113" s="640"/>
      <c r="T113" s="640"/>
      <c r="U113" s="640"/>
      <c r="V113" s="640"/>
      <c r="W113" s="640"/>
      <c r="X113" s="640"/>
      <c r="Y113" s="640"/>
      <c r="Z113" s="641"/>
      <c r="AA113" s="630">
        <v>972606</v>
      </c>
      <c r="AB113" s="631"/>
      <c r="AC113" s="631"/>
      <c r="AD113" s="631"/>
      <c r="AE113" s="632"/>
      <c r="AF113" s="633">
        <v>946751</v>
      </c>
      <c r="AG113" s="631"/>
      <c r="AH113" s="631"/>
      <c r="AI113" s="631"/>
      <c r="AJ113" s="632"/>
      <c r="AK113" s="633">
        <v>828715</v>
      </c>
      <c r="AL113" s="631"/>
      <c r="AM113" s="631"/>
      <c r="AN113" s="631"/>
      <c r="AO113" s="632"/>
      <c r="AP113" s="634">
        <v>15.3</v>
      </c>
      <c r="AQ113" s="635"/>
      <c r="AR113" s="635"/>
      <c r="AS113" s="635"/>
      <c r="AT113" s="636"/>
      <c r="AU113" s="637"/>
      <c r="AV113" s="638"/>
      <c r="AW113" s="638"/>
      <c r="AX113" s="638"/>
      <c r="AY113" s="638"/>
      <c r="AZ113" s="639" t="s">
        <v>470</v>
      </c>
      <c r="BA113" s="640"/>
      <c r="BB113" s="640"/>
      <c r="BC113" s="640"/>
      <c r="BD113" s="640"/>
      <c r="BE113" s="640"/>
      <c r="BF113" s="640"/>
      <c r="BG113" s="640"/>
      <c r="BH113" s="640"/>
      <c r="BI113" s="640"/>
      <c r="BJ113" s="640"/>
      <c r="BK113" s="640"/>
      <c r="BL113" s="640"/>
      <c r="BM113" s="640"/>
      <c r="BN113" s="640"/>
      <c r="BO113" s="640"/>
      <c r="BP113" s="641"/>
      <c r="BQ113" s="642">
        <v>201174</v>
      </c>
      <c r="BR113" s="643"/>
      <c r="BS113" s="643"/>
      <c r="BT113" s="643"/>
      <c r="BU113" s="643"/>
      <c r="BV113" s="643">
        <v>187808</v>
      </c>
      <c r="BW113" s="643"/>
      <c r="BX113" s="643"/>
      <c r="BY113" s="643"/>
      <c r="BZ113" s="643"/>
      <c r="CA113" s="643">
        <v>188358</v>
      </c>
      <c r="CB113" s="643"/>
      <c r="CC113" s="643"/>
      <c r="CD113" s="643"/>
      <c r="CE113" s="643"/>
      <c r="CF113" s="644">
        <v>3.5</v>
      </c>
      <c r="CG113" s="645"/>
      <c r="CH113" s="645"/>
      <c r="CI113" s="645"/>
      <c r="CJ113" s="645"/>
      <c r="CK113" s="646"/>
      <c r="CL113" s="647"/>
      <c r="CM113" s="639" t="s">
        <v>471</v>
      </c>
      <c r="CN113" s="640"/>
      <c r="CO113" s="640"/>
      <c r="CP113" s="640"/>
      <c r="CQ113" s="640"/>
      <c r="CR113" s="640"/>
      <c r="CS113" s="640"/>
      <c r="CT113" s="640"/>
      <c r="CU113" s="640"/>
      <c r="CV113" s="640"/>
      <c r="CW113" s="640"/>
      <c r="CX113" s="640"/>
      <c r="CY113" s="640"/>
      <c r="CZ113" s="640"/>
      <c r="DA113" s="640"/>
      <c r="DB113" s="640"/>
      <c r="DC113" s="640"/>
      <c r="DD113" s="640"/>
      <c r="DE113" s="640"/>
      <c r="DF113" s="641"/>
      <c r="DG113" s="630" t="s">
        <v>64</v>
      </c>
      <c r="DH113" s="631"/>
      <c r="DI113" s="631"/>
      <c r="DJ113" s="631"/>
      <c r="DK113" s="632"/>
      <c r="DL113" s="633" t="s">
        <v>64</v>
      </c>
      <c r="DM113" s="631"/>
      <c r="DN113" s="631"/>
      <c r="DO113" s="631"/>
      <c r="DP113" s="632"/>
      <c r="DQ113" s="633" t="s">
        <v>64</v>
      </c>
      <c r="DR113" s="631"/>
      <c r="DS113" s="631"/>
      <c r="DT113" s="631"/>
      <c r="DU113" s="632"/>
      <c r="DV113" s="634" t="s">
        <v>64</v>
      </c>
      <c r="DW113" s="635"/>
      <c r="DX113" s="635"/>
      <c r="DY113" s="635"/>
      <c r="DZ113" s="636"/>
    </row>
    <row r="114" spans="1:130" s="443" customFormat="1" ht="26.25" customHeight="1" x14ac:dyDescent="0.15">
      <c r="A114" s="652"/>
      <c r="B114" s="653"/>
      <c r="C114" s="640" t="s">
        <v>472</v>
      </c>
      <c r="D114" s="640"/>
      <c r="E114" s="640"/>
      <c r="F114" s="640"/>
      <c r="G114" s="640"/>
      <c r="H114" s="640"/>
      <c r="I114" s="640"/>
      <c r="J114" s="640"/>
      <c r="K114" s="640"/>
      <c r="L114" s="640"/>
      <c r="M114" s="640"/>
      <c r="N114" s="640"/>
      <c r="O114" s="640"/>
      <c r="P114" s="640"/>
      <c r="Q114" s="640"/>
      <c r="R114" s="640"/>
      <c r="S114" s="640"/>
      <c r="T114" s="640"/>
      <c r="U114" s="640"/>
      <c r="V114" s="640"/>
      <c r="W114" s="640"/>
      <c r="X114" s="640"/>
      <c r="Y114" s="640"/>
      <c r="Z114" s="641"/>
      <c r="AA114" s="630">
        <v>16013</v>
      </c>
      <c r="AB114" s="631"/>
      <c r="AC114" s="631"/>
      <c r="AD114" s="631"/>
      <c r="AE114" s="632"/>
      <c r="AF114" s="633">
        <v>19071</v>
      </c>
      <c r="AG114" s="631"/>
      <c r="AH114" s="631"/>
      <c r="AI114" s="631"/>
      <c r="AJ114" s="632"/>
      <c r="AK114" s="633">
        <v>14128</v>
      </c>
      <c r="AL114" s="631"/>
      <c r="AM114" s="631"/>
      <c r="AN114" s="631"/>
      <c r="AO114" s="632"/>
      <c r="AP114" s="634">
        <v>0.3</v>
      </c>
      <c r="AQ114" s="635"/>
      <c r="AR114" s="635"/>
      <c r="AS114" s="635"/>
      <c r="AT114" s="636"/>
      <c r="AU114" s="637"/>
      <c r="AV114" s="638"/>
      <c r="AW114" s="638"/>
      <c r="AX114" s="638"/>
      <c r="AY114" s="638"/>
      <c r="AZ114" s="639" t="s">
        <v>473</v>
      </c>
      <c r="BA114" s="640"/>
      <c r="BB114" s="640"/>
      <c r="BC114" s="640"/>
      <c r="BD114" s="640"/>
      <c r="BE114" s="640"/>
      <c r="BF114" s="640"/>
      <c r="BG114" s="640"/>
      <c r="BH114" s="640"/>
      <c r="BI114" s="640"/>
      <c r="BJ114" s="640"/>
      <c r="BK114" s="640"/>
      <c r="BL114" s="640"/>
      <c r="BM114" s="640"/>
      <c r="BN114" s="640"/>
      <c r="BO114" s="640"/>
      <c r="BP114" s="641"/>
      <c r="BQ114" s="642">
        <v>1085271</v>
      </c>
      <c r="BR114" s="643"/>
      <c r="BS114" s="643"/>
      <c r="BT114" s="643"/>
      <c r="BU114" s="643"/>
      <c r="BV114" s="643">
        <v>1091332</v>
      </c>
      <c r="BW114" s="643"/>
      <c r="BX114" s="643"/>
      <c r="BY114" s="643"/>
      <c r="BZ114" s="643"/>
      <c r="CA114" s="643">
        <v>1115707</v>
      </c>
      <c r="CB114" s="643"/>
      <c r="CC114" s="643"/>
      <c r="CD114" s="643"/>
      <c r="CE114" s="643"/>
      <c r="CF114" s="644">
        <v>20.5</v>
      </c>
      <c r="CG114" s="645"/>
      <c r="CH114" s="645"/>
      <c r="CI114" s="645"/>
      <c r="CJ114" s="645"/>
      <c r="CK114" s="646"/>
      <c r="CL114" s="647"/>
      <c r="CM114" s="639" t="s">
        <v>474</v>
      </c>
      <c r="CN114" s="640"/>
      <c r="CO114" s="640"/>
      <c r="CP114" s="640"/>
      <c r="CQ114" s="640"/>
      <c r="CR114" s="640"/>
      <c r="CS114" s="640"/>
      <c r="CT114" s="640"/>
      <c r="CU114" s="640"/>
      <c r="CV114" s="640"/>
      <c r="CW114" s="640"/>
      <c r="CX114" s="640"/>
      <c r="CY114" s="640"/>
      <c r="CZ114" s="640"/>
      <c r="DA114" s="640"/>
      <c r="DB114" s="640"/>
      <c r="DC114" s="640"/>
      <c r="DD114" s="640"/>
      <c r="DE114" s="640"/>
      <c r="DF114" s="641"/>
      <c r="DG114" s="630" t="s">
        <v>64</v>
      </c>
      <c r="DH114" s="631"/>
      <c r="DI114" s="631"/>
      <c r="DJ114" s="631"/>
      <c r="DK114" s="632"/>
      <c r="DL114" s="633" t="s">
        <v>64</v>
      </c>
      <c r="DM114" s="631"/>
      <c r="DN114" s="631"/>
      <c r="DO114" s="631"/>
      <c r="DP114" s="632"/>
      <c r="DQ114" s="633" t="s">
        <v>64</v>
      </c>
      <c r="DR114" s="631"/>
      <c r="DS114" s="631"/>
      <c r="DT114" s="631"/>
      <c r="DU114" s="632"/>
      <c r="DV114" s="634" t="s">
        <v>64</v>
      </c>
      <c r="DW114" s="635"/>
      <c r="DX114" s="635"/>
      <c r="DY114" s="635"/>
      <c r="DZ114" s="636"/>
    </row>
    <row r="115" spans="1:130" s="443" customFormat="1" ht="26.25" customHeight="1" x14ac:dyDescent="0.15">
      <c r="A115" s="652"/>
      <c r="B115" s="653"/>
      <c r="C115" s="640" t="s">
        <v>475</v>
      </c>
      <c r="D115" s="640"/>
      <c r="E115" s="640"/>
      <c r="F115" s="640"/>
      <c r="G115" s="640"/>
      <c r="H115" s="640"/>
      <c r="I115" s="640"/>
      <c r="J115" s="640"/>
      <c r="K115" s="640"/>
      <c r="L115" s="640"/>
      <c r="M115" s="640"/>
      <c r="N115" s="640"/>
      <c r="O115" s="640"/>
      <c r="P115" s="640"/>
      <c r="Q115" s="640"/>
      <c r="R115" s="640"/>
      <c r="S115" s="640"/>
      <c r="T115" s="640"/>
      <c r="U115" s="640"/>
      <c r="V115" s="640"/>
      <c r="W115" s="640"/>
      <c r="X115" s="640"/>
      <c r="Y115" s="640"/>
      <c r="Z115" s="641"/>
      <c r="AA115" s="630" t="s">
        <v>64</v>
      </c>
      <c r="AB115" s="631"/>
      <c r="AC115" s="631"/>
      <c r="AD115" s="631"/>
      <c r="AE115" s="632"/>
      <c r="AF115" s="633" t="s">
        <v>64</v>
      </c>
      <c r="AG115" s="631"/>
      <c r="AH115" s="631"/>
      <c r="AI115" s="631"/>
      <c r="AJ115" s="632"/>
      <c r="AK115" s="633" t="s">
        <v>64</v>
      </c>
      <c r="AL115" s="631"/>
      <c r="AM115" s="631"/>
      <c r="AN115" s="631"/>
      <c r="AO115" s="632"/>
      <c r="AP115" s="634" t="s">
        <v>64</v>
      </c>
      <c r="AQ115" s="635"/>
      <c r="AR115" s="635"/>
      <c r="AS115" s="635"/>
      <c r="AT115" s="636"/>
      <c r="AU115" s="637"/>
      <c r="AV115" s="638"/>
      <c r="AW115" s="638"/>
      <c r="AX115" s="638"/>
      <c r="AY115" s="638"/>
      <c r="AZ115" s="639" t="s">
        <v>476</v>
      </c>
      <c r="BA115" s="640"/>
      <c r="BB115" s="640"/>
      <c r="BC115" s="640"/>
      <c r="BD115" s="640"/>
      <c r="BE115" s="640"/>
      <c r="BF115" s="640"/>
      <c r="BG115" s="640"/>
      <c r="BH115" s="640"/>
      <c r="BI115" s="640"/>
      <c r="BJ115" s="640"/>
      <c r="BK115" s="640"/>
      <c r="BL115" s="640"/>
      <c r="BM115" s="640"/>
      <c r="BN115" s="640"/>
      <c r="BO115" s="640"/>
      <c r="BP115" s="641"/>
      <c r="BQ115" s="642" t="s">
        <v>64</v>
      </c>
      <c r="BR115" s="643"/>
      <c r="BS115" s="643"/>
      <c r="BT115" s="643"/>
      <c r="BU115" s="643"/>
      <c r="BV115" s="643" t="s">
        <v>64</v>
      </c>
      <c r="BW115" s="643"/>
      <c r="BX115" s="643"/>
      <c r="BY115" s="643"/>
      <c r="BZ115" s="643"/>
      <c r="CA115" s="643" t="s">
        <v>64</v>
      </c>
      <c r="CB115" s="643"/>
      <c r="CC115" s="643"/>
      <c r="CD115" s="643"/>
      <c r="CE115" s="643"/>
      <c r="CF115" s="644" t="s">
        <v>64</v>
      </c>
      <c r="CG115" s="645"/>
      <c r="CH115" s="645"/>
      <c r="CI115" s="645"/>
      <c r="CJ115" s="645"/>
      <c r="CK115" s="646"/>
      <c r="CL115" s="647"/>
      <c r="CM115" s="639" t="s">
        <v>477</v>
      </c>
      <c r="CN115" s="640"/>
      <c r="CO115" s="640"/>
      <c r="CP115" s="640"/>
      <c r="CQ115" s="640"/>
      <c r="CR115" s="640"/>
      <c r="CS115" s="640"/>
      <c r="CT115" s="640"/>
      <c r="CU115" s="640"/>
      <c r="CV115" s="640"/>
      <c r="CW115" s="640"/>
      <c r="CX115" s="640"/>
      <c r="CY115" s="640"/>
      <c r="CZ115" s="640"/>
      <c r="DA115" s="640"/>
      <c r="DB115" s="640"/>
      <c r="DC115" s="640"/>
      <c r="DD115" s="640"/>
      <c r="DE115" s="640"/>
      <c r="DF115" s="641"/>
      <c r="DG115" s="630" t="s">
        <v>64</v>
      </c>
      <c r="DH115" s="631"/>
      <c r="DI115" s="631"/>
      <c r="DJ115" s="631"/>
      <c r="DK115" s="632"/>
      <c r="DL115" s="633" t="s">
        <v>64</v>
      </c>
      <c r="DM115" s="631"/>
      <c r="DN115" s="631"/>
      <c r="DO115" s="631"/>
      <c r="DP115" s="632"/>
      <c r="DQ115" s="633" t="s">
        <v>64</v>
      </c>
      <c r="DR115" s="631"/>
      <c r="DS115" s="631"/>
      <c r="DT115" s="631"/>
      <c r="DU115" s="632"/>
      <c r="DV115" s="634" t="s">
        <v>64</v>
      </c>
      <c r="DW115" s="635"/>
      <c r="DX115" s="635"/>
      <c r="DY115" s="635"/>
      <c r="DZ115" s="636"/>
    </row>
    <row r="116" spans="1:130" s="443" customFormat="1" ht="26.25" customHeight="1" x14ac:dyDescent="0.15">
      <c r="A116" s="654"/>
      <c r="B116" s="655"/>
      <c r="C116" s="656" t="s">
        <v>478</v>
      </c>
      <c r="D116" s="656"/>
      <c r="E116" s="656"/>
      <c r="F116" s="656"/>
      <c r="G116" s="656"/>
      <c r="H116" s="656"/>
      <c r="I116" s="656"/>
      <c r="J116" s="656"/>
      <c r="K116" s="656"/>
      <c r="L116" s="656"/>
      <c r="M116" s="656"/>
      <c r="N116" s="656"/>
      <c r="O116" s="656"/>
      <c r="P116" s="656"/>
      <c r="Q116" s="656"/>
      <c r="R116" s="656"/>
      <c r="S116" s="656"/>
      <c r="T116" s="656"/>
      <c r="U116" s="656"/>
      <c r="V116" s="656"/>
      <c r="W116" s="656"/>
      <c r="X116" s="656"/>
      <c r="Y116" s="656"/>
      <c r="Z116" s="657"/>
      <c r="AA116" s="630" t="s">
        <v>64</v>
      </c>
      <c r="AB116" s="631"/>
      <c r="AC116" s="631"/>
      <c r="AD116" s="631"/>
      <c r="AE116" s="632"/>
      <c r="AF116" s="633" t="s">
        <v>64</v>
      </c>
      <c r="AG116" s="631"/>
      <c r="AH116" s="631"/>
      <c r="AI116" s="631"/>
      <c r="AJ116" s="632"/>
      <c r="AK116" s="633" t="s">
        <v>64</v>
      </c>
      <c r="AL116" s="631"/>
      <c r="AM116" s="631"/>
      <c r="AN116" s="631"/>
      <c r="AO116" s="632"/>
      <c r="AP116" s="634" t="s">
        <v>64</v>
      </c>
      <c r="AQ116" s="635"/>
      <c r="AR116" s="635"/>
      <c r="AS116" s="635"/>
      <c r="AT116" s="636"/>
      <c r="AU116" s="637"/>
      <c r="AV116" s="638"/>
      <c r="AW116" s="638"/>
      <c r="AX116" s="638"/>
      <c r="AY116" s="638"/>
      <c r="AZ116" s="658" t="s">
        <v>479</v>
      </c>
      <c r="BA116" s="659"/>
      <c r="BB116" s="659"/>
      <c r="BC116" s="659"/>
      <c r="BD116" s="659"/>
      <c r="BE116" s="659"/>
      <c r="BF116" s="659"/>
      <c r="BG116" s="659"/>
      <c r="BH116" s="659"/>
      <c r="BI116" s="659"/>
      <c r="BJ116" s="659"/>
      <c r="BK116" s="659"/>
      <c r="BL116" s="659"/>
      <c r="BM116" s="659"/>
      <c r="BN116" s="659"/>
      <c r="BO116" s="659"/>
      <c r="BP116" s="660"/>
      <c r="BQ116" s="642" t="s">
        <v>64</v>
      </c>
      <c r="BR116" s="643"/>
      <c r="BS116" s="643"/>
      <c r="BT116" s="643"/>
      <c r="BU116" s="643"/>
      <c r="BV116" s="643" t="s">
        <v>64</v>
      </c>
      <c r="BW116" s="643"/>
      <c r="BX116" s="643"/>
      <c r="BY116" s="643"/>
      <c r="BZ116" s="643"/>
      <c r="CA116" s="643" t="s">
        <v>64</v>
      </c>
      <c r="CB116" s="643"/>
      <c r="CC116" s="643"/>
      <c r="CD116" s="643"/>
      <c r="CE116" s="643"/>
      <c r="CF116" s="644" t="s">
        <v>64</v>
      </c>
      <c r="CG116" s="645"/>
      <c r="CH116" s="645"/>
      <c r="CI116" s="645"/>
      <c r="CJ116" s="645"/>
      <c r="CK116" s="646"/>
      <c r="CL116" s="647"/>
      <c r="CM116" s="639" t="s">
        <v>480</v>
      </c>
      <c r="CN116" s="640"/>
      <c r="CO116" s="640"/>
      <c r="CP116" s="640"/>
      <c r="CQ116" s="640"/>
      <c r="CR116" s="640"/>
      <c r="CS116" s="640"/>
      <c r="CT116" s="640"/>
      <c r="CU116" s="640"/>
      <c r="CV116" s="640"/>
      <c r="CW116" s="640"/>
      <c r="CX116" s="640"/>
      <c r="CY116" s="640"/>
      <c r="CZ116" s="640"/>
      <c r="DA116" s="640"/>
      <c r="DB116" s="640"/>
      <c r="DC116" s="640"/>
      <c r="DD116" s="640"/>
      <c r="DE116" s="640"/>
      <c r="DF116" s="641"/>
      <c r="DG116" s="630" t="s">
        <v>64</v>
      </c>
      <c r="DH116" s="631"/>
      <c r="DI116" s="631"/>
      <c r="DJ116" s="631"/>
      <c r="DK116" s="632"/>
      <c r="DL116" s="633" t="s">
        <v>64</v>
      </c>
      <c r="DM116" s="631"/>
      <c r="DN116" s="631"/>
      <c r="DO116" s="631"/>
      <c r="DP116" s="632"/>
      <c r="DQ116" s="633" t="s">
        <v>64</v>
      </c>
      <c r="DR116" s="631"/>
      <c r="DS116" s="631"/>
      <c r="DT116" s="631"/>
      <c r="DU116" s="632"/>
      <c r="DV116" s="634" t="s">
        <v>64</v>
      </c>
      <c r="DW116" s="635"/>
      <c r="DX116" s="635"/>
      <c r="DY116" s="635"/>
      <c r="DZ116" s="636"/>
    </row>
    <row r="117" spans="1:130" s="443" customFormat="1" ht="26.25" customHeight="1" x14ac:dyDescent="0.15">
      <c r="A117" s="601" t="s">
        <v>121</v>
      </c>
      <c r="B117" s="602"/>
      <c r="C117" s="602"/>
      <c r="D117" s="602"/>
      <c r="E117" s="602"/>
      <c r="F117" s="602"/>
      <c r="G117" s="602"/>
      <c r="H117" s="602"/>
      <c r="I117" s="602"/>
      <c r="J117" s="602"/>
      <c r="K117" s="602"/>
      <c r="L117" s="602"/>
      <c r="M117" s="602"/>
      <c r="N117" s="602"/>
      <c r="O117" s="602"/>
      <c r="P117" s="602"/>
      <c r="Q117" s="602"/>
      <c r="R117" s="602"/>
      <c r="S117" s="602"/>
      <c r="T117" s="602"/>
      <c r="U117" s="602"/>
      <c r="V117" s="602"/>
      <c r="W117" s="602"/>
      <c r="X117" s="602"/>
      <c r="Y117" s="661" t="s">
        <v>481</v>
      </c>
      <c r="Z117" s="603"/>
      <c r="AA117" s="662">
        <v>2361234</v>
      </c>
      <c r="AB117" s="663"/>
      <c r="AC117" s="663"/>
      <c r="AD117" s="663"/>
      <c r="AE117" s="664"/>
      <c r="AF117" s="665">
        <v>2305011</v>
      </c>
      <c r="AG117" s="663"/>
      <c r="AH117" s="663"/>
      <c r="AI117" s="663"/>
      <c r="AJ117" s="664"/>
      <c r="AK117" s="665">
        <v>2179884</v>
      </c>
      <c r="AL117" s="663"/>
      <c r="AM117" s="663"/>
      <c r="AN117" s="663"/>
      <c r="AO117" s="664"/>
      <c r="AP117" s="666"/>
      <c r="AQ117" s="667"/>
      <c r="AR117" s="667"/>
      <c r="AS117" s="667"/>
      <c r="AT117" s="668"/>
      <c r="AU117" s="637"/>
      <c r="AV117" s="638"/>
      <c r="AW117" s="638"/>
      <c r="AX117" s="638"/>
      <c r="AY117" s="638"/>
      <c r="AZ117" s="669" t="s">
        <v>482</v>
      </c>
      <c r="BA117" s="670"/>
      <c r="BB117" s="670"/>
      <c r="BC117" s="670"/>
      <c r="BD117" s="670"/>
      <c r="BE117" s="670"/>
      <c r="BF117" s="670"/>
      <c r="BG117" s="670"/>
      <c r="BH117" s="670"/>
      <c r="BI117" s="670"/>
      <c r="BJ117" s="670"/>
      <c r="BK117" s="670"/>
      <c r="BL117" s="670"/>
      <c r="BM117" s="670"/>
      <c r="BN117" s="670"/>
      <c r="BO117" s="670"/>
      <c r="BP117" s="671"/>
      <c r="BQ117" s="642" t="s">
        <v>64</v>
      </c>
      <c r="BR117" s="643"/>
      <c r="BS117" s="643"/>
      <c r="BT117" s="643"/>
      <c r="BU117" s="643"/>
      <c r="BV117" s="643" t="s">
        <v>64</v>
      </c>
      <c r="BW117" s="643"/>
      <c r="BX117" s="643"/>
      <c r="BY117" s="643"/>
      <c r="BZ117" s="643"/>
      <c r="CA117" s="643" t="s">
        <v>64</v>
      </c>
      <c r="CB117" s="643"/>
      <c r="CC117" s="643"/>
      <c r="CD117" s="643"/>
      <c r="CE117" s="643"/>
      <c r="CF117" s="644" t="s">
        <v>64</v>
      </c>
      <c r="CG117" s="645"/>
      <c r="CH117" s="645"/>
      <c r="CI117" s="645"/>
      <c r="CJ117" s="645"/>
      <c r="CK117" s="646"/>
      <c r="CL117" s="647"/>
      <c r="CM117" s="639" t="s">
        <v>483</v>
      </c>
      <c r="CN117" s="640"/>
      <c r="CO117" s="640"/>
      <c r="CP117" s="640"/>
      <c r="CQ117" s="640"/>
      <c r="CR117" s="640"/>
      <c r="CS117" s="640"/>
      <c r="CT117" s="640"/>
      <c r="CU117" s="640"/>
      <c r="CV117" s="640"/>
      <c r="CW117" s="640"/>
      <c r="CX117" s="640"/>
      <c r="CY117" s="640"/>
      <c r="CZ117" s="640"/>
      <c r="DA117" s="640"/>
      <c r="DB117" s="640"/>
      <c r="DC117" s="640"/>
      <c r="DD117" s="640"/>
      <c r="DE117" s="640"/>
      <c r="DF117" s="641"/>
      <c r="DG117" s="630" t="s">
        <v>64</v>
      </c>
      <c r="DH117" s="631"/>
      <c r="DI117" s="631"/>
      <c r="DJ117" s="631"/>
      <c r="DK117" s="632"/>
      <c r="DL117" s="633" t="s">
        <v>64</v>
      </c>
      <c r="DM117" s="631"/>
      <c r="DN117" s="631"/>
      <c r="DO117" s="631"/>
      <c r="DP117" s="632"/>
      <c r="DQ117" s="633" t="s">
        <v>64</v>
      </c>
      <c r="DR117" s="631"/>
      <c r="DS117" s="631"/>
      <c r="DT117" s="631"/>
      <c r="DU117" s="632"/>
      <c r="DV117" s="634" t="s">
        <v>64</v>
      </c>
      <c r="DW117" s="635"/>
      <c r="DX117" s="635"/>
      <c r="DY117" s="635"/>
      <c r="DZ117" s="636"/>
    </row>
    <row r="118" spans="1:130" s="443" customFormat="1" ht="26.25" customHeight="1" x14ac:dyDescent="0.15">
      <c r="A118" s="601" t="s">
        <v>456</v>
      </c>
      <c r="B118" s="602"/>
      <c r="C118" s="602"/>
      <c r="D118" s="602"/>
      <c r="E118" s="602"/>
      <c r="F118" s="602"/>
      <c r="G118" s="602"/>
      <c r="H118" s="602"/>
      <c r="I118" s="602"/>
      <c r="J118" s="602"/>
      <c r="K118" s="602"/>
      <c r="L118" s="602"/>
      <c r="M118" s="602"/>
      <c r="N118" s="602"/>
      <c r="O118" s="602"/>
      <c r="P118" s="602"/>
      <c r="Q118" s="602"/>
      <c r="R118" s="602"/>
      <c r="S118" s="602"/>
      <c r="T118" s="602"/>
      <c r="U118" s="602"/>
      <c r="V118" s="602"/>
      <c r="W118" s="602"/>
      <c r="X118" s="602"/>
      <c r="Y118" s="602"/>
      <c r="Z118" s="603"/>
      <c r="AA118" s="604" t="s">
        <v>453</v>
      </c>
      <c r="AB118" s="602"/>
      <c r="AC118" s="602"/>
      <c r="AD118" s="602"/>
      <c r="AE118" s="603"/>
      <c r="AF118" s="604" t="s">
        <v>454</v>
      </c>
      <c r="AG118" s="602"/>
      <c r="AH118" s="602"/>
      <c r="AI118" s="602"/>
      <c r="AJ118" s="603"/>
      <c r="AK118" s="604" t="s">
        <v>240</v>
      </c>
      <c r="AL118" s="602"/>
      <c r="AM118" s="602"/>
      <c r="AN118" s="602"/>
      <c r="AO118" s="603"/>
      <c r="AP118" s="604" t="s">
        <v>455</v>
      </c>
      <c r="AQ118" s="602"/>
      <c r="AR118" s="602"/>
      <c r="AS118" s="602"/>
      <c r="AT118" s="605"/>
      <c r="AU118" s="637"/>
      <c r="AV118" s="638"/>
      <c r="AW118" s="638"/>
      <c r="AX118" s="638"/>
      <c r="AY118" s="638"/>
      <c r="AZ118" s="672" t="s">
        <v>484</v>
      </c>
      <c r="BA118" s="656"/>
      <c r="BB118" s="656"/>
      <c r="BC118" s="656"/>
      <c r="BD118" s="656"/>
      <c r="BE118" s="656"/>
      <c r="BF118" s="656"/>
      <c r="BG118" s="656"/>
      <c r="BH118" s="656"/>
      <c r="BI118" s="656"/>
      <c r="BJ118" s="656"/>
      <c r="BK118" s="656"/>
      <c r="BL118" s="656"/>
      <c r="BM118" s="656"/>
      <c r="BN118" s="656"/>
      <c r="BO118" s="656"/>
      <c r="BP118" s="657"/>
      <c r="BQ118" s="673" t="s">
        <v>64</v>
      </c>
      <c r="BR118" s="674"/>
      <c r="BS118" s="674"/>
      <c r="BT118" s="674"/>
      <c r="BU118" s="674"/>
      <c r="BV118" s="674" t="s">
        <v>64</v>
      </c>
      <c r="BW118" s="674"/>
      <c r="BX118" s="674"/>
      <c r="BY118" s="674"/>
      <c r="BZ118" s="674"/>
      <c r="CA118" s="674" t="s">
        <v>64</v>
      </c>
      <c r="CB118" s="674"/>
      <c r="CC118" s="674"/>
      <c r="CD118" s="674"/>
      <c r="CE118" s="674"/>
      <c r="CF118" s="644" t="s">
        <v>64</v>
      </c>
      <c r="CG118" s="645"/>
      <c r="CH118" s="645"/>
      <c r="CI118" s="645"/>
      <c r="CJ118" s="645"/>
      <c r="CK118" s="646"/>
      <c r="CL118" s="647"/>
      <c r="CM118" s="639" t="s">
        <v>485</v>
      </c>
      <c r="CN118" s="640"/>
      <c r="CO118" s="640"/>
      <c r="CP118" s="640"/>
      <c r="CQ118" s="640"/>
      <c r="CR118" s="640"/>
      <c r="CS118" s="640"/>
      <c r="CT118" s="640"/>
      <c r="CU118" s="640"/>
      <c r="CV118" s="640"/>
      <c r="CW118" s="640"/>
      <c r="CX118" s="640"/>
      <c r="CY118" s="640"/>
      <c r="CZ118" s="640"/>
      <c r="DA118" s="640"/>
      <c r="DB118" s="640"/>
      <c r="DC118" s="640"/>
      <c r="DD118" s="640"/>
      <c r="DE118" s="640"/>
      <c r="DF118" s="641"/>
      <c r="DG118" s="630" t="s">
        <v>64</v>
      </c>
      <c r="DH118" s="631"/>
      <c r="DI118" s="631"/>
      <c r="DJ118" s="631"/>
      <c r="DK118" s="632"/>
      <c r="DL118" s="633" t="s">
        <v>64</v>
      </c>
      <c r="DM118" s="631"/>
      <c r="DN118" s="631"/>
      <c r="DO118" s="631"/>
      <c r="DP118" s="632"/>
      <c r="DQ118" s="633" t="s">
        <v>64</v>
      </c>
      <c r="DR118" s="631"/>
      <c r="DS118" s="631"/>
      <c r="DT118" s="631"/>
      <c r="DU118" s="632"/>
      <c r="DV118" s="634" t="s">
        <v>64</v>
      </c>
      <c r="DW118" s="635"/>
      <c r="DX118" s="635"/>
      <c r="DY118" s="635"/>
      <c r="DZ118" s="636"/>
    </row>
    <row r="119" spans="1:130" s="443" customFormat="1" ht="26.25" customHeight="1" x14ac:dyDescent="0.15">
      <c r="A119" s="675" t="s">
        <v>460</v>
      </c>
      <c r="B119" s="625"/>
      <c r="C119" s="619" t="s">
        <v>461</v>
      </c>
      <c r="D119" s="608"/>
      <c r="E119" s="608"/>
      <c r="F119" s="608"/>
      <c r="G119" s="608"/>
      <c r="H119" s="608"/>
      <c r="I119" s="608"/>
      <c r="J119" s="608"/>
      <c r="K119" s="608"/>
      <c r="L119" s="608"/>
      <c r="M119" s="608"/>
      <c r="N119" s="608"/>
      <c r="O119" s="608"/>
      <c r="P119" s="608"/>
      <c r="Q119" s="608"/>
      <c r="R119" s="608"/>
      <c r="S119" s="608"/>
      <c r="T119" s="608"/>
      <c r="U119" s="608"/>
      <c r="V119" s="608"/>
      <c r="W119" s="608"/>
      <c r="X119" s="608"/>
      <c r="Y119" s="608"/>
      <c r="Z119" s="609"/>
      <c r="AA119" s="610" t="s">
        <v>64</v>
      </c>
      <c r="AB119" s="611"/>
      <c r="AC119" s="611"/>
      <c r="AD119" s="611"/>
      <c r="AE119" s="612"/>
      <c r="AF119" s="613" t="s">
        <v>64</v>
      </c>
      <c r="AG119" s="611"/>
      <c r="AH119" s="611"/>
      <c r="AI119" s="611"/>
      <c r="AJ119" s="612"/>
      <c r="AK119" s="613" t="s">
        <v>64</v>
      </c>
      <c r="AL119" s="611"/>
      <c r="AM119" s="611"/>
      <c r="AN119" s="611"/>
      <c r="AO119" s="612"/>
      <c r="AP119" s="614" t="s">
        <v>64</v>
      </c>
      <c r="AQ119" s="615"/>
      <c r="AR119" s="615"/>
      <c r="AS119" s="615"/>
      <c r="AT119" s="616"/>
      <c r="AU119" s="676"/>
      <c r="AV119" s="677"/>
      <c r="AW119" s="677"/>
      <c r="AX119" s="677"/>
      <c r="AY119" s="677"/>
      <c r="AZ119" s="678" t="s">
        <v>121</v>
      </c>
      <c r="BA119" s="678"/>
      <c r="BB119" s="678"/>
      <c r="BC119" s="678"/>
      <c r="BD119" s="678"/>
      <c r="BE119" s="678"/>
      <c r="BF119" s="678"/>
      <c r="BG119" s="678"/>
      <c r="BH119" s="678"/>
      <c r="BI119" s="678"/>
      <c r="BJ119" s="678"/>
      <c r="BK119" s="678"/>
      <c r="BL119" s="678"/>
      <c r="BM119" s="678"/>
      <c r="BN119" s="678"/>
      <c r="BO119" s="661" t="s">
        <v>486</v>
      </c>
      <c r="BP119" s="679"/>
      <c r="BQ119" s="673">
        <v>22544961</v>
      </c>
      <c r="BR119" s="674"/>
      <c r="BS119" s="674"/>
      <c r="BT119" s="674"/>
      <c r="BU119" s="674"/>
      <c r="BV119" s="674">
        <v>21231401</v>
      </c>
      <c r="BW119" s="674"/>
      <c r="BX119" s="674"/>
      <c r="BY119" s="674"/>
      <c r="BZ119" s="674"/>
      <c r="CA119" s="674">
        <v>20085077</v>
      </c>
      <c r="CB119" s="674"/>
      <c r="CC119" s="674"/>
      <c r="CD119" s="674"/>
      <c r="CE119" s="674"/>
      <c r="CF119" s="680"/>
      <c r="CG119" s="681"/>
      <c r="CH119" s="681"/>
      <c r="CI119" s="681"/>
      <c r="CJ119" s="682"/>
      <c r="CK119" s="683"/>
      <c r="CL119" s="684"/>
      <c r="CM119" s="672" t="s">
        <v>487</v>
      </c>
      <c r="CN119" s="656"/>
      <c r="CO119" s="656"/>
      <c r="CP119" s="656"/>
      <c r="CQ119" s="656"/>
      <c r="CR119" s="656"/>
      <c r="CS119" s="656"/>
      <c r="CT119" s="656"/>
      <c r="CU119" s="656"/>
      <c r="CV119" s="656"/>
      <c r="CW119" s="656"/>
      <c r="CX119" s="656"/>
      <c r="CY119" s="656"/>
      <c r="CZ119" s="656"/>
      <c r="DA119" s="656"/>
      <c r="DB119" s="656"/>
      <c r="DC119" s="656"/>
      <c r="DD119" s="656"/>
      <c r="DE119" s="656"/>
      <c r="DF119" s="657"/>
      <c r="DG119" s="685" t="s">
        <v>64</v>
      </c>
      <c r="DH119" s="686"/>
      <c r="DI119" s="686"/>
      <c r="DJ119" s="686"/>
      <c r="DK119" s="687"/>
      <c r="DL119" s="688" t="s">
        <v>64</v>
      </c>
      <c r="DM119" s="686"/>
      <c r="DN119" s="686"/>
      <c r="DO119" s="686"/>
      <c r="DP119" s="687"/>
      <c r="DQ119" s="688" t="s">
        <v>64</v>
      </c>
      <c r="DR119" s="686"/>
      <c r="DS119" s="686"/>
      <c r="DT119" s="686"/>
      <c r="DU119" s="687"/>
      <c r="DV119" s="689" t="s">
        <v>64</v>
      </c>
      <c r="DW119" s="690"/>
      <c r="DX119" s="690"/>
      <c r="DY119" s="690"/>
      <c r="DZ119" s="691"/>
    </row>
    <row r="120" spans="1:130" s="443" customFormat="1" ht="26.25" customHeight="1" x14ac:dyDescent="0.15">
      <c r="A120" s="692"/>
      <c r="B120" s="647"/>
      <c r="C120" s="639" t="s">
        <v>464</v>
      </c>
      <c r="D120" s="640"/>
      <c r="E120" s="640"/>
      <c r="F120" s="640"/>
      <c r="G120" s="640"/>
      <c r="H120" s="640"/>
      <c r="I120" s="640"/>
      <c r="J120" s="640"/>
      <c r="K120" s="640"/>
      <c r="L120" s="640"/>
      <c r="M120" s="640"/>
      <c r="N120" s="640"/>
      <c r="O120" s="640"/>
      <c r="P120" s="640"/>
      <c r="Q120" s="640"/>
      <c r="R120" s="640"/>
      <c r="S120" s="640"/>
      <c r="T120" s="640"/>
      <c r="U120" s="640"/>
      <c r="V120" s="640"/>
      <c r="W120" s="640"/>
      <c r="X120" s="640"/>
      <c r="Y120" s="640"/>
      <c r="Z120" s="641"/>
      <c r="AA120" s="630" t="s">
        <v>64</v>
      </c>
      <c r="AB120" s="631"/>
      <c r="AC120" s="631"/>
      <c r="AD120" s="631"/>
      <c r="AE120" s="632"/>
      <c r="AF120" s="633" t="s">
        <v>64</v>
      </c>
      <c r="AG120" s="631"/>
      <c r="AH120" s="631"/>
      <c r="AI120" s="631"/>
      <c r="AJ120" s="632"/>
      <c r="AK120" s="633" t="s">
        <v>64</v>
      </c>
      <c r="AL120" s="631"/>
      <c r="AM120" s="631"/>
      <c r="AN120" s="631"/>
      <c r="AO120" s="632"/>
      <c r="AP120" s="634" t="s">
        <v>64</v>
      </c>
      <c r="AQ120" s="635"/>
      <c r="AR120" s="635"/>
      <c r="AS120" s="635"/>
      <c r="AT120" s="636"/>
      <c r="AU120" s="693" t="s">
        <v>488</v>
      </c>
      <c r="AV120" s="694"/>
      <c r="AW120" s="694"/>
      <c r="AX120" s="694"/>
      <c r="AY120" s="695"/>
      <c r="AZ120" s="619" t="s">
        <v>489</v>
      </c>
      <c r="BA120" s="608"/>
      <c r="BB120" s="608"/>
      <c r="BC120" s="608"/>
      <c r="BD120" s="608"/>
      <c r="BE120" s="608"/>
      <c r="BF120" s="608"/>
      <c r="BG120" s="608"/>
      <c r="BH120" s="608"/>
      <c r="BI120" s="608"/>
      <c r="BJ120" s="608"/>
      <c r="BK120" s="608"/>
      <c r="BL120" s="608"/>
      <c r="BM120" s="608"/>
      <c r="BN120" s="608"/>
      <c r="BO120" s="608"/>
      <c r="BP120" s="609"/>
      <c r="BQ120" s="620">
        <v>3134596</v>
      </c>
      <c r="BR120" s="621"/>
      <c r="BS120" s="621"/>
      <c r="BT120" s="621"/>
      <c r="BU120" s="621"/>
      <c r="BV120" s="621">
        <v>3272916</v>
      </c>
      <c r="BW120" s="621"/>
      <c r="BX120" s="621"/>
      <c r="BY120" s="621"/>
      <c r="BZ120" s="621"/>
      <c r="CA120" s="621">
        <v>3348840</v>
      </c>
      <c r="CB120" s="621"/>
      <c r="CC120" s="621"/>
      <c r="CD120" s="621"/>
      <c r="CE120" s="621"/>
      <c r="CF120" s="622">
        <v>61.7</v>
      </c>
      <c r="CG120" s="623"/>
      <c r="CH120" s="623"/>
      <c r="CI120" s="623"/>
      <c r="CJ120" s="623"/>
      <c r="CK120" s="696" t="s">
        <v>490</v>
      </c>
      <c r="CL120" s="697"/>
      <c r="CM120" s="697"/>
      <c r="CN120" s="697"/>
      <c r="CO120" s="698"/>
      <c r="CP120" s="699" t="s">
        <v>386</v>
      </c>
      <c r="CQ120" s="700"/>
      <c r="CR120" s="700"/>
      <c r="CS120" s="700"/>
      <c r="CT120" s="700"/>
      <c r="CU120" s="700"/>
      <c r="CV120" s="700"/>
      <c r="CW120" s="700"/>
      <c r="CX120" s="700"/>
      <c r="CY120" s="700"/>
      <c r="CZ120" s="700"/>
      <c r="DA120" s="700"/>
      <c r="DB120" s="700"/>
      <c r="DC120" s="700"/>
      <c r="DD120" s="700"/>
      <c r="DE120" s="700"/>
      <c r="DF120" s="701"/>
      <c r="DG120" s="620" t="s">
        <v>64</v>
      </c>
      <c r="DH120" s="621"/>
      <c r="DI120" s="621"/>
      <c r="DJ120" s="621"/>
      <c r="DK120" s="621"/>
      <c r="DL120" s="621" t="s">
        <v>64</v>
      </c>
      <c r="DM120" s="621"/>
      <c r="DN120" s="621"/>
      <c r="DO120" s="621"/>
      <c r="DP120" s="621"/>
      <c r="DQ120" s="621">
        <v>3209127</v>
      </c>
      <c r="DR120" s="621"/>
      <c r="DS120" s="621"/>
      <c r="DT120" s="621"/>
      <c r="DU120" s="621"/>
      <c r="DV120" s="626">
        <v>59.1</v>
      </c>
      <c r="DW120" s="626"/>
      <c r="DX120" s="626"/>
      <c r="DY120" s="626"/>
      <c r="DZ120" s="627"/>
    </row>
    <row r="121" spans="1:130" s="443" customFormat="1" ht="26.25" customHeight="1" x14ac:dyDescent="0.15">
      <c r="A121" s="692"/>
      <c r="B121" s="647"/>
      <c r="C121" s="669" t="s">
        <v>491</v>
      </c>
      <c r="D121" s="670"/>
      <c r="E121" s="670"/>
      <c r="F121" s="670"/>
      <c r="G121" s="670"/>
      <c r="H121" s="670"/>
      <c r="I121" s="670"/>
      <c r="J121" s="670"/>
      <c r="K121" s="670"/>
      <c r="L121" s="670"/>
      <c r="M121" s="670"/>
      <c r="N121" s="670"/>
      <c r="O121" s="670"/>
      <c r="P121" s="670"/>
      <c r="Q121" s="670"/>
      <c r="R121" s="670"/>
      <c r="S121" s="670"/>
      <c r="T121" s="670"/>
      <c r="U121" s="670"/>
      <c r="V121" s="670"/>
      <c r="W121" s="670"/>
      <c r="X121" s="670"/>
      <c r="Y121" s="670"/>
      <c r="Z121" s="671"/>
      <c r="AA121" s="630" t="s">
        <v>64</v>
      </c>
      <c r="AB121" s="631"/>
      <c r="AC121" s="631"/>
      <c r="AD121" s="631"/>
      <c r="AE121" s="632"/>
      <c r="AF121" s="633" t="s">
        <v>64</v>
      </c>
      <c r="AG121" s="631"/>
      <c r="AH121" s="631"/>
      <c r="AI121" s="631"/>
      <c r="AJ121" s="632"/>
      <c r="AK121" s="633" t="s">
        <v>64</v>
      </c>
      <c r="AL121" s="631"/>
      <c r="AM121" s="631"/>
      <c r="AN121" s="631"/>
      <c r="AO121" s="632"/>
      <c r="AP121" s="634" t="s">
        <v>64</v>
      </c>
      <c r="AQ121" s="635"/>
      <c r="AR121" s="635"/>
      <c r="AS121" s="635"/>
      <c r="AT121" s="636"/>
      <c r="AU121" s="702"/>
      <c r="AV121" s="703"/>
      <c r="AW121" s="703"/>
      <c r="AX121" s="703"/>
      <c r="AY121" s="704"/>
      <c r="AZ121" s="639" t="s">
        <v>492</v>
      </c>
      <c r="BA121" s="640"/>
      <c r="BB121" s="640"/>
      <c r="BC121" s="640"/>
      <c r="BD121" s="640"/>
      <c r="BE121" s="640"/>
      <c r="BF121" s="640"/>
      <c r="BG121" s="640"/>
      <c r="BH121" s="640"/>
      <c r="BI121" s="640"/>
      <c r="BJ121" s="640"/>
      <c r="BK121" s="640"/>
      <c r="BL121" s="640"/>
      <c r="BM121" s="640"/>
      <c r="BN121" s="640"/>
      <c r="BO121" s="640"/>
      <c r="BP121" s="641"/>
      <c r="BQ121" s="642">
        <v>62057</v>
      </c>
      <c r="BR121" s="643"/>
      <c r="BS121" s="643"/>
      <c r="BT121" s="643"/>
      <c r="BU121" s="643"/>
      <c r="BV121" s="643">
        <v>42080</v>
      </c>
      <c r="BW121" s="643"/>
      <c r="BX121" s="643"/>
      <c r="BY121" s="643"/>
      <c r="BZ121" s="643"/>
      <c r="CA121" s="643">
        <v>20744</v>
      </c>
      <c r="CB121" s="643"/>
      <c r="CC121" s="643"/>
      <c r="CD121" s="643"/>
      <c r="CE121" s="643"/>
      <c r="CF121" s="644">
        <v>0.4</v>
      </c>
      <c r="CG121" s="645"/>
      <c r="CH121" s="645"/>
      <c r="CI121" s="645"/>
      <c r="CJ121" s="645"/>
      <c r="CK121" s="705"/>
      <c r="CL121" s="706"/>
      <c r="CM121" s="706"/>
      <c r="CN121" s="706"/>
      <c r="CO121" s="707"/>
      <c r="CP121" s="708" t="s">
        <v>383</v>
      </c>
      <c r="CQ121" s="709"/>
      <c r="CR121" s="709"/>
      <c r="CS121" s="709"/>
      <c r="CT121" s="709"/>
      <c r="CU121" s="709"/>
      <c r="CV121" s="709"/>
      <c r="CW121" s="709"/>
      <c r="CX121" s="709"/>
      <c r="CY121" s="709"/>
      <c r="CZ121" s="709"/>
      <c r="DA121" s="709"/>
      <c r="DB121" s="709"/>
      <c r="DC121" s="709"/>
      <c r="DD121" s="709"/>
      <c r="DE121" s="709"/>
      <c r="DF121" s="710"/>
      <c r="DG121" s="642">
        <v>1718741</v>
      </c>
      <c r="DH121" s="643"/>
      <c r="DI121" s="643"/>
      <c r="DJ121" s="643"/>
      <c r="DK121" s="643"/>
      <c r="DL121" s="643">
        <v>1625511</v>
      </c>
      <c r="DM121" s="643"/>
      <c r="DN121" s="643"/>
      <c r="DO121" s="643"/>
      <c r="DP121" s="643"/>
      <c r="DQ121" s="643">
        <v>1449738</v>
      </c>
      <c r="DR121" s="643"/>
      <c r="DS121" s="643"/>
      <c r="DT121" s="643"/>
      <c r="DU121" s="643"/>
      <c r="DV121" s="648">
        <v>26.7</v>
      </c>
      <c r="DW121" s="648"/>
      <c r="DX121" s="648"/>
      <c r="DY121" s="648"/>
      <c r="DZ121" s="649"/>
    </row>
    <row r="122" spans="1:130" s="443" customFormat="1" ht="26.25" customHeight="1" x14ac:dyDescent="0.15">
      <c r="A122" s="692"/>
      <c r="B122" s="647"/>
      <c r="C122" s="639" t="s">
        <v>474</v>
      </c>
      <c r="D122" s="640"/>
      <c r="E122" s="640"/>
      <c r="F122" s="640"/>
      <c r="G122" s="640"/>
      <c r="H122" s="640"/>
      <c r="I122" s="640"/>
      <c r="J122" s="640"/>
      <c r="K122" s="640"/>
      <c r="L122" s="640"/>
      <c r="M122" s="640"/>
      <c r="N122" s="640"/>
      <c r="O122" s="640"/>
      <c r="P122" s="640"/>
      <c r="Q122" s="640"/>
      <c r="R122" s="640"/>
      <c r="S122" s="640"/>
      <c r="T122" s="640"/>
      <c r="U122" s="640"/>
      <c r="V122" s="640"/>
      <c r="W122" s="640"/>
      <c r="X122" s="640"/>
      <c r="Y122" s="640"/>
      <c r="Z122" s="641"/>
      <c r="AA122" s="630" t="s">
        <v>64</v>
      </c>
      <c r="AB122" s="631"/>
      <c r="AC122" s="631"/>
      <c r="AD122" s="631"/>
      <c r="AE122" s="632"/>
      <c r="AF122" s="633" t="s">
        <v>64</v>
      </c>
      <c r="AG122" s="631"/>
      <c r="AH122" s="631"/>
      <c r="AI122" s="631"/>
      <c r="AJ122" s="632"/>
      <c r="AK122" s="633" t="s">
        <v>64</v>
      </c>
      <c r="AL122" s="631"/>
      <c r="AM122" s="631"/>
      <c r="AN122" s="631"/>
      <c r="AO122" s="632"/>
      <c r="AP122" s="634" t="s">
        <v>64</v>
      </c>
      <c r="AQ122" s="635"/>
      <c r="AR122" s="635"/>
      <c r="AS122" s="635"/>
      <c r="AT122" s="636"/>
      <c r="AU122" s="702"/>
      <c r="AV122" s="703"/>
      <c r="AW122" s="703"/>
      <c r="AX122" s="703"/>
      <c r="AY122" s="704"/>
      <c r="AZ122" s="672" t="s">
        <v>493</v>
      </c>
      <c r="BA122" s="656"/>
      <c r="BB122" s="656"/>
      <c r="BC122" s="656"/>
      <c r="BD122" s="656"/>
      <c r="BE122" s="656"/>
      <c r="BF122" s="656"/>
      <c r="BG122" s="656"/>
      <c r="BH122" s="656"/>
      <c r="BI122" s="656"/>
      <c r="BJ122" s="656"/>
      <c r="BK122" s="656"/>
      <c r="BL122" s="656"/>
      <c r="BM122" s="656"/>
      <c r="BN122" s="656"/>
      <c r="BO122" s="656"/>
      <c r="BP122" s="657"/>
      <c r="BQ122" s="673">
        <v>15270095</v>
      </c>
      <c r="BR122" s="674"/>
      <c r="BS122" s="674"/>
      <c r="BT122" s="674"/>
      <c r="BU122" s="674"/>
      <c r="BV122" s="674">
        <v>14360116</v>
      </c>
      <c r="BW122" s="674"/>
      <c r="BX122" s="674"/>
      <c r="BY122" s="674"/>
      <c r="BZ122" s="674"/>
      <c r="CA122" s="674">
        <v>13562449</v>
      </c>
      <c r="CB122" s="674"/>
      <c r="CC122" s="674"/>
      <c r="CD122" s="674"/>
      <c r="CE122" s="674"/>
      <c r="CF122" s="711">
        <v>249.8</v>
      </c>
      <c r="CG122" s="712"/>
      <c r="CH122" s="712"/>
      <c r="CI122" s="712"/>
      <c r="CJ122" s="712"/>
      <c r="CK122" s="705"/>
      <c r="CL122" s="706"/>
      <c r="CM122" s="706"/>
      <c r="CN122" s="706"/>
      <c r="CO122" s="707"/>
      <c r="CP122" s="708" t="s">
        <v>379</v>
      </c>
      <c r="CQ122" s="709"/>
      <c r="CR122" s="709"/>
      <c r="CS122" s="709"/>
      <c r="CT122" s="709"/>
      <c r="CU122" s="709"/>
      <c r="CV122" s="709"/>
      <c r="CW122" s="709"/>
      <c r="CX122" s="709"/>
      <c r="CY122" s="709"/>
      <c r="CZ122" s="709"/>
      <c r="DA122" s="709"/>
      <c r="DB122" s="709"/>
      <c r="DC122" s="709"/>
      <c r="DD122" s="709"/>
      <c r="DE122" s="709"/>
      <c r="DF122" s="710"/>
      <c r="DG122" s="642">
        <v>253877</v>
      </c>
      <c r="DH122" s="643"/>
      <c r="DI122" s="643"/>
      <c r="DJ122" s="643"/>
      <c r="DK122" s="643"/>
      <c r="DL122" s="643">
        <v>279552</v>
      </c>
      <c r="DM122" s="643"/>
      <c r="DN122" s="643"/>
      <c r="DO122" s="643"/>
      <c r="DP122" s="643"/>
      <c r="DQ122" s="643">
        <v>316183</v>
      </c>
      <c r="DR122" s="643"/>
      <c r="DS122" s="643"/>
      <c r="DT122" s="643"/>
      <c r="DU122" s="643"/>
      <c r="DV122" s="648">
        <v>5.8</v>
      </c>
      <c r="DW122" s="648"/>
      <c r="DX122" s="648"/>
      <c r="DY122" s="648"/>
      <c r="DZ122" s="649"/>
    </row>
    <row r="123" spans="1:130" s="443" customFormat="1" ht="26.25" customHeight="1" x14ac:dyDescent="0.15">
      <c r="A123" s="692"/>
      <c r="B123" s="647"/>
      <c r="C123" s="639" t="s">
        <v>480</v>
      </c>
      <c r="D123" s="640"/>
      <c r="E123" s="640"/>
      <c r="F123" s="640"/>
      <c r="G123" s="640"/>
      <c r="H123" s="640"/>
      <c r="I123" s="640"/>
      <c r="J123" s="640"/>
      <c r="K123" s="640"/>
      <c r="L123" s="640"/>
      <c r="M123" s="640"/>
      <c r="N123" s="640"/>
      <c r="O123" s="640"/>
      <c r="P123" s="640"/>
      <c r="Q123" s="640"/>
      <c r="R123" s="640"/>
      <c r="S123" s="640"/>
      <c r="T123" s="640"/>
      <c r="U123" s="640"/>
      <c r="V123" s="640"/>
      <c r="W123" s="640"/>
      <c r="X123" s="640"/>
      <c r="Y123" s="640"/>
      <c r="Z123" s="641"/>
      <c r="AA123" s="630" t="s">
        <v>64</v>
      </c>
      <c r="AB123" s="631"/>
      <c r="AC123" s="631"/>
      <c r="AD123" s="631"/>
      <c r="AE123" s="632"/>
      <c r="AF123" s="633" t="s">
        <v>64</v>
      </c>
      <c r="AG123" s="631"/>
      <c r="AH123" s="631"/>
      <c r="AI123" s="631"/>
      <c r="AJ123" s="632"/>
      <c r="AK123" s="633" t="s">
        <v>64</v>
      </c>
      <c r="AL123" s="631"/>
      <c r="AM123" s="631"/>
      <c r="AN123" s="631"/>
      <c r="AO123" s="632"/>
      <c r="AP123" s="634" t="s">
        <v>64</v>
      </c>
      <c r="AQ123" s="635"/>
      <c r="AR123" s="635"/>
      <c r="AS123" s="635"/>
      <c r="AT123" s="636"/>
      <c r="AU123" s="713"/>
      <c r="AV123" s="714"/>
      <c r="AW123" s="714"/>
      <c r="AX123" s="714"/>
      <c r="AY123" s="714"/>
      <c r="AZ123" s="678" t="s">
        <v>121</v>
      </c>
      <c r="BA123" s="678"/>
      <c r="BB123" s="678"/>
      <c r="BC123" s="678"/>
      <c r="BD123" s="678"/>
      <c r="BE123" s="678"/>
      <c r="BF123" s="678"/>
      <c r="BG123" s="678"/>
      <c r="BH123" s="678"/>
      <c r="BI123" s="678"/>
      <c r="BJ123" s="678"/>
      <c r="BK123" s="678"/>
      <c r="BL123" s="678"/>
      <c r="BM123" s="678"/>
      <c r="BN123" s="678"/>
      <c r="BO123" s="661" t="s">
        <v>494</v>
      </c>
      <c r="BP123" s="679"/>
      <c r="BQ123" s="715">
        <v>18466748</v>
      </c>
      <c r="BR123" s="716"/>
      <c r="BS123" s="716"/>
      <c r="BT123" s="716"/>
      <c r="BU123" s="716"/>
      <c r="BV123" s="716">
        <v>17675112</v>
      </c>
      <c r="BW123" s="716"/>
      <c r="BX123" s="716"/>
      <c r="BY123" s="716"/>
      <c r="BZ123" s="716"/>
      <c r="CA123" s="716">
        <v>16932033</v>
      </c>
      <c r="CB123" s="716"/>
      <c r="CC123" s="716"/>
      <c r="CD123" s="716"/>
      <c r="CE123" s="716"/>
      <c r="CF123" s="680"/>
      <c r="CG123" s="681"/>
      <c r="CH123" s="681"/>
      <c r="CI123" s="681"/>
      <c r="CJ123" s="682"/>
      <c r="CK123" s="705"/>
      <c r="CL123" s="706"/>
      <c r="CM123" s="706"/>
      <c r="CN123" s="706"/>
      <c r="CO123" s="707"/>
      <c r="CP123" s="708"/>
      <c r="CQ123" s="709"/>
      <c r="CR123" s="709"/>
      <c r="CS123" s="709"/>
      <c r="CT123" s="709"/>
      <c r="CU123" s="709"/>
      <c r="CV123" s="709"/>
      <c r="CW123" s="709"/>
      <c r="CX123" s="709"/>
      <c r="CY123" s="709"/>
      <c r="CZ123" s="709"/>
      <c r="DA123" s="709"/>
      <c r="DB123" s="709"/>
      <c r="DC123" s="709"/>
      <c r="DD123" s="709"/>
      <c r="DE123" s="709"/>
      <c r="DF123" s="710"/>
      <c r="DG123" s="630"/>
      <c r="DH123" s="631"/>
      <c r="DI123" s="631"/>
      <c r="DJ123" s="631"/>
      <c r="DK123" s="632"/>
      <c r="DL123" s="633"/>
      <c r="DM123" s="631"/>
      <c r="DN123" s="631"/>
      <c r="DO123" s="631"/>
      <c r="DP123" s="632"/>
      <c r="DQ123" s="633"/>
      <c r="DR123" s="631"/>
      <c r="DS123" s="631"/>
      <c r="DT123" s="631"/>
      <c r="DU123" s="632"/>
      <c r="DV123" s="634"/>
      <c r="DW123" s="635"/>
      <c r="DX123" s="635"/>
      <c r="DY123" s="635"/>
      <c r="DZ123" s="636"/>
    </row>
    <row r="124" spans="1:130" s="443" customFormat="1" ht="26.25" customHeight="1" thickBot="1" x14ac:dyDescent="0.2">
      <c r="A124" s="692"/>
      <c r="B124" s="647"/>
      <c r="C124" s="639" t="s">
        <v>483</v>
      </c>
      <c r="D124" s="640"/>
      <c r="E124" s="640"/>
      <c r="F124" s="640"/>
      <c r="G124" s="640"/>
      <c r="H124" s="640"/>
      <c r="I124" s="640"/>
      <c r="J124" s="640"/>
      <c r="K124" s="640"/>
      <c r="L124" s="640"/>
      <c r="M124" s="640"/>
      <c r="N124" s="640"/>
      <c r="O124" s="640"/>
      <c r="P124" s="640"/>
      <c r="Q124" s="640"/>
      <c r="R124" s="640"/>
      <c r="S124" s="640"/>
      <c r="T124" s="640"/>
      <c r="U124" s="640"/>
      <c r="V124" s="640"/>
      <c r="W124" s="640"/>
      <c r="X124" s="640"/>
      <c r="Y124" s="640"/>
      <c r="Z124" s="641"/>
      <c r="AA124" s="630" t="s">
        <v>64</v>
      </c>
      <c r="AB124" s="631"/>
      <c r="AC124" s="631"/>
      <c r="AD124" s="631"/>
      <c r="AE124" s="632"/>
      <c r="AF124" s="633" t="s">
        <v>64</v>
      </c>
      <c r="AG124" s="631"/>
      <c r="AH124" s="631"/>
      <c r="AI124" s="631"/>
      <c r="AJ124" s="632"/>
      <c r="AK124" s="633" t="s">
        <v>64</v>
      </c>
      <c r="AL124" s="631"/>
      <c r="AM124" s="631"/>
      <c r="AN124" s="631"/>
      <c r="AO124" s="632"/>
      <c r="AP124" s="634" t="s">
        <v>64</v>
      </c>
      <c r="AQ124" s="635"/>
      <c r="AR124" s="635"/>
      <c r="AS124" s="635"/>
      <c r="AT124" s="636"/>
      <c r="AU124" s="717" t="s">
        <v>495</v>
      </c>
      <c r="AV124" s="718"/>
      <c r="AW124" s="718"/>
      <c r="AX124" s="718"/>
      <c r="AY124" s="718"/>
      <c r="AZ124" s="718"/>
      <c r="BA124" s="718"/>
      <c r="BB124" s="718"/>
      <c r="BC124" s="718"/>
      <c r="BD124" s="718"/>
      <c r="BE124" s="718"/>
      <c r="BF124" s="718"/>
      <c r="BG124" s="718"/>
      <c r="BH124" s="718"/>
      <c r="BI124" s="718"/>
      <c r="BJ124" s="718"/>
      <c r="BK124" s="718"/>
      <c r="BL124" s="718"/>
      <c r="BM124" s="718"/>
      <c r="BN124" s="718"/>
      <c r="BO124" s="718"/>
      <c r="BP124" s="719"/>
      <c r="BQ124" s="720">
        <v>76.3</v>
      </c>
      <c r="BR124" s="721"/>
      <c r="BS124" s="721"/>
      <c r="BT124" s="721"/>
      <c r="BU124" s="721"/>
      <c r="BV124" s="721">
        <v>66.599999999999994</v>
      </c>
      <c r="BW124" s="721"/>
      <c r="BX124" s="721"/>
      <c r="BY124" s="721"/>
      <c r="BZ124" s="721"/>
      <c r="CA124" s="721">
        <v>58</v>
      </c>
      <c r="CB124" s="721"/>
      <c r="CC124" s="721"/>
      <c r="CD124" s="721"/>
      <c r="CE124" s="721"/>
      <c r="CF124" s="722"/>
      <c r="CG124" s="723"/>
      <c r="CH124" s="723"/>
      <c r="CI124" s="723"/>
      <c r="CJ124" s="724"/>
      <c r="CK124" s="725"/>
      <c r="CL124" s="725"/>
      <c r="CM124" s="725"/>
      <c r="CN124" s="725"/>
      <c r="CO124" s="726"/>
      <c r="CP124" s="708" t="s">
        <v>496</v>
      </c>
      <c r="CQ124" s="709"/>
      <c r="CR124" s="709"/>
      <c r="CS124" s="709"/>
      <c r="CT124" s="709"/>
      <c r="CU124" s="709"/>
      <c r="CV124" s="709"/>
      <c r="CW124" s="709"/>
      <c r="CX124" s="709"/>
      <c r="CY124" s="709"/>
      <c r="CZ124" s="709"/>
      <c r="DA124" s="709"/>
      <c r="DB124" s="709"/>
      <c r="DC124" s="709"/>
      <c r="DD124" s="709"/>
      <c r="DE124" s="709"/>
      <c r="DF124" s="710"/>
      <c r="DG124" s="685">
        <v>4058198</v>
      </c>
      <c r="DH124" s="686"/>
      <c r="DI124" s="686"/>
      <c r="DJ124" s="686"/>
      <c r="DK124" s="687"/>
      <c r="DL124" s="688">
        <v>3732395</v>
      </c>
      <c r="DM124" s="686"/>
      <c r="DN124" s="686"/>
      <c r="DO124" s="686"/>
      <c r="DP124" s="687"/>
      <c r="DQ124" s="688" t="s">
        <v>64</v>
      </c>
      <c r="DR124" s="686"/>
      <c r="DS124" s="686"/>
      <c r="DT124" s="686"/>
      <c r="DU124" s="687"/>
      <c r="DV124" s="689" t="s">
        <v>64</v>
      </c>
      <c r="DW124" s="690"/>
      <c r="DX124" s="690"/>
      <c r="DY124" s="690"/>
      <c r="DZ124" s="691"/>
    </row>
    <row r="125" spans="1:130" s="443" customFormat="1" ht="26.25" customHeight="1" x14ac:dyDescent="0.15">
      <c r="A125" s="692"/>
      <c r="B125" s="647"/>
      <c r="C125" s="639" t="s">
        <v>485</v>
      </c>
      <c r="D125" s="640"/>
      <c r="E125" s="640"/>
      <c r="F125" s="640"/>
      <c r="G125" s="640"/>
      <c r="H125" s="640"/>
      <c r="I125" s="640"/>
      <c r="J125" s="640"/>
      <c r="K125" s="640"/>
      <c r="L125" s="640"/>
      <c r="M125" s="640"/>
      <c r="N125" s="640"/>
      <c r="O125" s="640"/>
      <c r="P125" s="640"/>
      <c r="Q125" s="640"/>
      <c r="R125" s="640"/>
      <c r="S125" s="640"/>
      <c r="T125" s="640"/>
      <c r="U125" s="640"/>
      <c r="V125" s="640"/>
      <c r="W125" s="640"/>
      <c r="X125" s="640"/>
      <c r="Y125" s="640"/>
      <c r="Z125" s="641"/>
      <c r="AA125" s="630" t="s">
        <v>64</v>
      </c>
      <c r="AB125" s="631"/>
      <c r="AC125" s="631"/>
      <c r="AD125" s="631"/>
      <c r="AE125" s="632"/>
      <c r="AF125" s="633" t="s">
        <v>64</v>
      </c>
      <c r="AG125" s="631"/>
      <c r="AH125" s="631"/>
      <c r="AI125" s="631"/>
      <c r="AJ125" s="632"/>
      <c r="AK125" s="633" t="s">
        <v>64</v>
      </c>
      <c r="AL125" s="631"/>
      <c r="AM125" s="631"/>
      <c r="AN125" s="631"/>
      <c r="AO125" s="632"/>
      <c r="AP125" s="634" t="s">
        <v>64</v>
      </c>
      <c r="AQ125" s="635"/>
      <c r="AR125" s="635"/>
      <c r="AS125" s="635"/>
      <c r="AT125" s="636"/>
      <c r="AU125" s="727"/>
      <c r="AV125" s="728"/>
      <c r="AW125" s="728"/>
      <c r="AX125" s="728"/>
      <c r="AY125" s="728"/>
      <c r="AZ125" s="728"/>
      <c r="BA125" s="728"/>
      <c r="BB125" s="728"/>
      <c r="BC125" s="728"/>
      <c r="BD125" s="728"/>
      <c r="BE125" s="728"/>
      <c r="BF125" s="728"/>
      <c r="BG125" s="728"/>
      <c r="BH125" s="728"/>
      <c r="BI125" s="728"/>
      <c r="BJ125" s="728"/>
      <c r="BK125" s="728"/>
      <c r="BL125" s="728"/>
      <c r="BM125" s="728"/>
      <c r="BN125" s="728"/>
      <c r="BO125" s="728"/>
      <c r="BP125" s="728"/>
      <c r="BQ125" s="450"/>
      <c r="BR125" s="450"/>
      <c r="BS125" s="450"/>
      <c r="BT125" s="450"/>
      <c r="BU125" s="450"/>
      <c r="BV125" s="450"/>
      <c r="BW125" s="450"/>
      <c r="BX125" s="450"/>
      <c r="BY125" s="450"/>
      <c r="BZ125" s="450"/>
      <c r="CA125" s="450"/>
      <c r="CB125" s="450"/>
      <c r="CC125" s="450"/>
      <c r="CD125" s="450"/>
      <c r="CE125" s="450"/>
      <c r="CF125" s="450"/>
      <c r="CG125" s="450"/>
      <c r="CH125" s="450"/>
      <c r="CI125" s="450"/>
      <c r="CJ125" s="729"/>
      <c r="CK125" s="730" t="s">
        <v>497</v>
      </c>
      <c r="CL125" s="697"/>
      <c r="CM125" s="697"/>
      <c r="CN125" s="697"/>
      <c r="CO125" s="698"/>
      <c r="CP125" s="619" t="s">
        <v>498</v>
      </c>
      <c r="CQ125" s="608"/>
      <c r="CR125" s="608"/>
      <c r="CS125" s="608"/>
      <c r="CT125" s="608"/>
      <c r="CU125" s="608"/>
      <c r="CV125" s="608"/>
      <c r="CW125" s="608"/>
      <c r="CX125" s="608"/>
      <c r="CY125" s="608"/>
      <c r="CZ125" s="608"/>
      <c r="DA125" s="608"/>
      <c r="DB125" s="608"/>
      <c r="DC125" s="608"/>
      <c r="DD125" s="608"/>
      <c r="DE125" s="608"/>
      <c r="DF125" s="609"/>
      <c r="DG125" s="620" t="s">
        <v>64</v>
      </c>
      <c r="DH125" s="621"/>
      <c r="DI125" s="621"/>
      <c r="DJ125" s="621"/>
      <c r="DK125" s="621"/>
      <c r="DL125" s="621" t="s">
        <v>64</v>
      </c>
      <c r="DM125" s="621"/>
      <c r="DN125" s="621"/>
      <c r="DO125" s="621"/>
      <c r="DP125" s="621"/>
      <c r="DQ125" s="621" t="s">
        <v>64</v>
      </c>
      <c r="DR125" s="621"/>
      <c r="DS125" s="621"/>
      <c r="DT125" s="621"/>
      <c r="DU125" s="621"/>
      <c r="DV125" s="626" t="s">
        <v>64</v>
      </c>
      <c r="DW125" s="626"/>
      <c r="DX125" s="626"/>
      <c r="DY125" s="626"/>
      <c r="DZ125" s="627"/>
    </row>
    <row r="126" spans="1:130" s="443" customFormat="1" ht="26.25" customHeight="1" thickBot="1" x14ac:dyDescent="0.2">
      <c r="A126" s="692"/>
      <c r="B126" s="647"/>
      <c r="C126" s="639" t="s">
        <v>487</v>
      </c>
      <c r="D126" s="640"/>
      <c r="E126" s="640"/>
      <c r="F126" s="640"/>
      <c r="G126" s="640"/>
      <c r="H126" s="640"/>
      <c r="I126" s="640"/>
      <c r="J126" s="640"/>
      <c r="K126" s="640"/>
      <c r="L126" s="640"/>
      <c r="M126" s="640"/>
      <c r="N126" s="640"/>
      <c r="O126" s="640"/>
      <c r="P126" s="640"/>
      <c r="Q126" s="640"/>
      <c r="R126" s="640"/>
      <c r="S126" s="640"/>
      <c r="T126" s="640"/>
      <c r="U126" s="640"/>
      <c r="V126" s="640"/>
      <c r="W126" s="640"/>
      <c r="X126" s="640"/>
      <c r="Y126" s="640"/>
      <c r="Z126" s="641"/>
      <c r="AA126" s="630" t="s">
        <v>64</v>
      </c>
      <c r="AB126" s="631"/>
      <c r="AC126" s="631"/>
      <c r="AD126" s="631"/>
      <c r="AE126" s="632"/>
      <c r="AF126" s="633" t="s">
        <v>64</v>
      </c>
      <c r="AG126" s="631"/>
      <c r="AH126" s="631"/>
      <c r="AI126" s="631"/>
      <c r="AJ126" s="632"/>
      <c r="AK126" s="633" t="s">
        <v>64</v>
      </c>
      <c r="AL126" s="631"/>
      <c r="AM126" s="631"/>
      <c r="AN126" s="631"/>
      <c r="AO126" s="632"/>
      <c r="AP126" s="634" t="s">
        <v>64</v>
      </c>
      <c r="AQ126" s="635"/>
      <c r="AR126" s="635"/>
      <c r="AS126" s="635"/>
      <c r="AT126" s="636"/>
      <c r="AU126" s="450"/>
      <c r="AV126" s="450"/>
      <c r="AW126" s="450"/>
      <c r="AX126" s="450"/>
      <c r="AY126" s="450"/>
      <c r="AZ126" s="450"/>
      <c r="BA126" s="450"/>
      <c r="BB126" s="450"/>
      <c r="BC126" s="450"/>
      <c r="BD126" s="450"/>
      <c r="BE126" s="450"/>
      <c r="BF126" s="450"/>
      <c r="BG126" s="450"/>
      <c r="BH126" s="450"/>
      <c r="BI126" s="450"/>
      <c r="BJ126" s="450"/>
      <c r="BK126" s="450"/>
      <c r="BL126" s="450"/>
      <c r="BM126" s="450"/>
      <c r="BN126" s="450"/>
      <c r="BO126" s="450"/>
      <c r="BP126" s="450"/>
      <c r="BQ126" s="450"/>
      <c r="BR126" s="450"/>
      <c r="BS126" s="450"/>
      <c r="BT126" s="450"/>
      <c r="BU126" s="450"/>
      <c r="BV126" s="450"/>
      <c r="BW126" s="450"/>
      <c r="BX126" s="450"/>
      <c r="BY126" s="450"/>
      <c r="BZ126" s="450"/>
      <c r="CA126" s="450"/>
      <c r="CB126" s="450"/>
      <c r="CC126" s="450"/>
      <c r="CD126" s="731"/>
      <c r="CE126" s="731"/>
      <c r="CF126" s="731"/>
      <c r="CG126" s="450"/>
      <c r="CH126" s="450"/>
      <c r="CI126" s="450"/>
      <c r="CJ126" s="729"/>
      <c r="CK126" s="732"/>
      <c r="CL126" s="706"/>
      <c r="CM126" s="706"/>
      <c r="CN126" s="706"/>
      <c r="CO126" s="707"/>
      <c r="CP126" s="639" t="s">
        <v>499</v>
      </c>
      <c r="CQ126" s="640"/>
      <c r="CR126" s="640"/>
      <c r="CS126" s="640"/>
      <c r="CT126" s="640"/>
      <c r="CU126" s="640"/>
      <c r="CV126" s="640"/>
      <c r="CW126" s="640"/>
      <c r="CX126" s="640"/>
      <c r="CY126" s="640"/>
      <c r="CZ126" s="640"/>
      <c r="DA126" s="640"/>
      <c r="DB126" s="640"/>
      <c r="DC126" s="640"/>
      <c r="DD126" s="640"/>
      <c r="DE126" s="640"/>
      <c r="DF126" s="641"/>
      <c r="DG126" s="642" t="s">
        <v>64</v>
      </c>
      <c r="DH126" s="643"/>
      <c r="DI126" s="643"/>
      <c r="DJ126" s="643"/>
      <c r="DK126" s="643"/>
      <c r="DL126" s="643" t="s">
        <v>64</v>
      </c>
      <c r="DM126" s="643"/>
      <c r="DN126" s="643"/>
      <c r="DO126" s="643"/>
      <c r="DP126" s="643"/>
      <c r="DQ126" s="643" t="s">
        <v>64</v>
      </c>
      <c r="DR126" s="643"/>
      <c r="DS126" s="643"/>
      <c r="DT126" s="643"/>
      <c r="DU126" s="643"/>
      <c r="DV126" s="648" t="s">
        <v>64</v>
      </c>
      <c r="DW126" s="648"/>
      <c r="DX126" s="648"/>
      <c r="DY126" s="648"/>
      <c r="DZ126" s="649"/>
    </row>
    <row r="127" spans="1:130" s="443" customFormat="1" ht="26.25" customHeight="1" x14ac:dyDescent="0.15">
      <c r="A127" s="733"/>
      <c r="B127" s="684"/>
      <c r="C127" s="672" t="s">
        <v>500</v>
      </c>
      <c r="D127" s="656"/>
      <c r="E127" s="656"/>
      <c r="F127" s="656"/>
      <c r="G127" s="656"/>
      <c r="H127" s="656"/>
      <c r="I127" s="656"/>
      <c r="J127" s="656"/>
      <c r="K127" s="656"/>
      <c r="L127" s="656"/>
      <c r="M127" s="656"/>
      <c r="N127" s="656"/>
      <c r="O127" s="656"/>
      <c r="P127" s="656"/>
      <c r="Q127" s="656"/>
      <c r="R127" s="656"/>
      <c r="S127" s="656"/>
      <c r="T127" s="656"/>
      <c r="U127" s="656"/>
      <c r="V127" s="656"/>
      <c r="W127" s="656"/>
      <c r="X127" s="656"/>
      <c r="Y127" s="656"/>
      <c r="Z127" s="657"/>
      <c r="AA127" s="630" t="s">
        <v>64</v>
      </c>
      <c r="AB127" s="631"/>
      <c r="AC127" s="631"/>
      <c r="AD127" s="631"/>
      <c r="AE127" s="632"/>
      <c r="AF127" s="633" t="s">
        <v>64</v>
      </c>
      <c r="AG127" s="631"/>
      <c r="AH127" s="631"/>
      <c r="AI127" s="631"/>
      <c r="AJ127" s="632"/>
      <c r="AK127" s="633" t="s">
        <v>64</v>
      </c>
      <c r="AL127" s="631"/>
      <c r="AM127" s="631"/>
      <c r="AN127" s="631"/>
      <c r="AO127" s="632"/>
      <c r="AP127" s="634" t="s">
        <v>64</v>
      </c>
      <c r="AQ127" s="635"/>
      <c r="AR127" s="635"/>
      <c r="AS127" s="635"/>
      <c r="AT127" s="636"/>
      <c r="AU127" s="450"/>
      <c r="AV127" s="450"/>
      <c r="AW127" s="450"/>
      <c r="AX127" s="734" t="s">
        <v>501</v>
      </c>
      <c r="AY127" s="735"/>
      <c r="AZ127" s="735"/>
      <c r="BA127" s="735"/>
      <c r="BB127" s="735"/>
      <c r="BC127" s="735"/>
      <c r="BD127" s="735"/>
      <c r="BE127" s="736"/>
      <c r="BF127" s="737" t="s">
        <v>502</v>
      </c>
      <c r="BG127" s="735"/>
      <c r="BH127" s="735"/>
      <c r="BI127" s="735"/>
      <c r="BJ127" s="735"/>
      <c r="BK127" s="735"/>
      <c r="BL127" s="736"/>
      <c r="BM127" s="737" t="s">
        <v>503</v>
      </c>
      <c r="BN127" s="735"/>
      <c r="BO127" s="735"/>
      <c r="BP127" s="735"/>
      <c r="BQ127" s="735"/>
      <c r="BR127" s="735"/>
      <c r="BS127" s="736"/>
      <c r="BT127" s="737" t="s">
        <v>504</v>
      </c>
      <c r="BU127" s="735"/>
      <c r="BV127" s="735"/>
      <c r="BW127" s="735"/>
      <c r="BX127" s="735"/>
      <c r="BY127" s="735"/>
      <c r="BZ127" s="738"/>
      <c r="CA127" s="450"/>
      <c r="CB127" s="450"/>
      <c r="CC127" s="450"/>
      <c r="CD127" s="731"/>
      <c r="CE127" s="731"/>
      <c r="CF127" s="731"/>
      <c r="CG127" s="450"/>
      <c r="CH127" s="450"/>
      <c r="CI127" s="450"/>
      <c r="CJ127" s="729"/>
      <c r="CK127" s="732"/>
      <c r="CL127" s="706"/>
      <c r="CM127" s="706"/>
      <c r="CN127" s="706"/>
      <c r="CO127" s="707"/>
      <c r="CP127" s="639" t="s">
        <v>505</v>
      </c>
      <c r="CQ127" s="640"/>
      <c r="CR127" s="640"/>
      <c r="CS127" s="640"/>
      <c r="CT127" s="640"/>
      <c r="CU127" s="640"/>
      <c r="CV127" s="640"/>
      <c r="CW127" s="640"/>
      <c r="CX127" s="640"/>
      <c r="CY127" s="640"/>
      <c r="CZ127" s="640"/>
      <c r="DA127" s="640"/>
      <c r="DB127" s="640"/>
      <c r="DC127" s="640"/>
      <c r="DD127" s="640"/>
      <c r="DE127" s="640"/>
      <c r="DF127" s="641"/>
      <c r="DG127" s="642" t="s">
        <v>64</v>
      </c>
      <c r="DH127" s="643"/>
      <c r="DI127" s="643"/>
      <c r="DJ127" s="643"/>
      <c r="DK127" s="643"/>
      <c r="DL127" s="643" t="s">
        <v>64</v>
      </c>
      <c r="DM127" s="643"/>
      <c r="DN127" s="643"/>
      <c r="DO127" s="643"/>
      <c r="DP127" s="643"/>
      <c r="DQ127" s="643" t="s">
        <v>64</v>
      </c>
      <c r="DR127" s="643"/>
      <c r="DS127" s="643"/>
      <c r="DT127" s="643"/>
      <c r="DU127" s="643"/>
      <c r="DV127" s="648" t="s">
        <v>64</v>
      </c>
      <c r="DW127" s="648"/>
      <c r="DX127" s="648"/>
      <c r="DY127" s="648"/>
      <c r="DZ127" s="649"/>
    </row>
    <row r="128" spans="1:130" s="443" customFormat="1" ht="26.25" customHeight="1" thickBot="1" x14ac:dyDescent="0.2">
      <c r="A128" s="739" t="s">
        <v>506</v>
      </c>
      <c r="B128" s="740"/>
      <c r="C128" s="740"/>
      <c r="D128" s="740"/>
      <c r="E128" s="740"/>
      <c r="F128" s="740"/>
      <c r="G128" s="740"/>
      <c r="H128" s="740"/>
      <c r="I128" s="740"/>
      <c r="J128" s="740"/>
      <c r="K128" s="740"/>
      <c r="L128" s="740"/>
      <c r="M128" s="740"/>
      <c r="N128" s="740"/>
      <c r="O128" s="740"/>
      <c r="P128" s="740"/>
      <c r="Q128" s="740"/>
      <c r="R128" s="740"/>
      <c r="S128" s="740"/>
      <c r="T128" s="740"/>
      <c r="U128" s="740"/>
      <c r="V128" s="740"/>
      <c r="W128" s="741" t="s">
        <v>507</v>
      </c>
      <c r="X128" s="741"/>
      <c r="Y128" s="741"/>
      <c r="Z128" s="742"/>
      <c r="AA128" s="610">
        <v>22058</v>
      </c>
      <c r="AB128" s="611"/>
      <c r="AC128" s="611"/>
      <c r="AD128" s="611"/>
      <c r="AE128" s="612"/>
      <c r="AF128" s="613">
        <v>22058</v>
      </c>
      <c r="AG128" s="611"/>
      <c r="AH128" s="611"/>
      <c r="AI128" s="611"/>
      <c r="AJ128" s="612"/>
      <c r="AK128" s="613">
        <v>20744</v>
      </c>
      <c r="AL128" s="611"/>
      <c r="AM128" s="611"/>
      <c r="AN128" s="611"/>
      <c r="AO128" s="612"/>
      <c r="AP128" s="743"/>
      <c r="AQ128" s="744"/>
      <c r="AR128" s="744"/>
      <c r="AS128" s="744"/>
      <c r="AT128" s="745"/>
      <c r="AU128" s="450"/>
      <c r="AV128" s="450"/>
      <c r="AW128" s="450"/>
      <c r="AX128" s="607" t="s">
        <v>508</v>
      </c>
      <c r="AY128" s="608"/>
      <c r="AZ128" s="608"/>
      <c r="BA128" s="608"/>
      <c r="BB128" s="608"/>
      <c r="BC128" s="608"/>
      <c r="BD128" s="608"/>
      <c r="BE128" s="609"/>
      <c r="BF128" s="746" t="s">
        <v>64</v>
      </c>
      <c r="BG128" s="747"/>
      <c r="BH128" s="747"/>
      <c r="BI128" s="747"/>
      <c r="BJ128" s="747"/>
      <c r="BK128" s="747"/>
      <c r="BL128" s="748"/>
      <c r="BM128" s="746">
        <v>14.11</v>
      </c>
      <c r="BN128" s="747"/>
      <c r="BO128" s="747"/>
      <c r="BP128" s="747"/>
      <c r="BQ128" s="747"/>
      <c r="BR128" s="747"/>
      <c r="BS128" s="748"/>
      <c r="BT128" s="746">
        <v>20</v>
      </c>
      <c r="BU128" s="747"/>
      <c r="BV128" s="747"/>
      <c r="BW128" s="747"/>
      <c r="BX128" s="747"/>
      <c r="BY128" s="747"/>
      <c r="BZ128" s="749"/>
      <c r="CA128" s="731"/>
      <c r="CB128" s="731"/>
      <c r="CC128" s="731"/>
      <c r="CD128" s="731"/>
      <c r="CE128" s="731"/>
      <c r="CF128" s="731"/>
      <c r="CG128" s="450"/>
      <c r="CH128" s="450"/>
      <c r="CI128" s="450"/>
      <c r="CJ128" s="729"/>
      <c r="CK128" s="750"/>
      <c r="CL128" s="751"/>
      <c r="CM128" s="751"/>
      <c r="CN128" s="751"/>
      <c r="CO128" s="752"/>
      <c r="CP128" s="753" t="s">
        <v>509</v>
      </c>
      <c r="CQ128" s="452"/>
      <c r="CR128" s="452"/>
      <c r="CS128" s="452"/>
      <c r="CT128" s="452"/>
      <c r="CU128" s="452"/>
      <c r="CV128" s="452"/>
      <c r="CW128" s="452"/>
      <c r="CX128" s="452"/>
      <c r="CY128" s="452"/>
      <c r="CZ128" s="452"/>
      <c r="DA128" s="452"/>
      <c r="DB128" s="452"/>
      <c r="DC128" s="452"/>
      <c r="DD128" s="452"/>
      <c r="DE128" s="452"/>
      <c r="DF128" s="754"/>
      <c r="DG128" s="755" t="s">
        <v>64</v>
      </c>
      <c r="DH128" s="756"/>
      <c r="DI128" s="756"/>
      <c r="DJ128" s="756"/>
      <c r="DK128" s="756"/>
      <c r="DL128" s="756" t="s">
        <v>64</v>
      </c>
      <c r="DM128" s="756"/>
      <c r="DN128" s="756"/>
      <c r="DO128" s="756"/>
      <c r="DP128" s="756"/>
      <c r="DQ128" s="756" t="s">
        <v>64</v>
      </c>
      <c r="DR128" s="756"/>
      <c r="DS128" s="756"/>
      <c r="DT128" s="756"/>
      <c r="DU128" s="756"/>
      <c r="DV128" s="757" t="s">
        <v>64</v>
      </c>
      <c r="DW128" s="757"/>
      <c r="DX128" s="757"/>
      <c r="DY128" s="757"/>
      <c r="DZ128" s="758"/>
    </row>
    <row r="129" spans="1:131" s="443" customFormat="1" ht="26.25" customHeight="1" x14ac:dyDescent="0.15">
      <c r="A129" s="628" t="s">
        <v>44</v>
      </c>
      <c r="B129" s="595"/>
      <c r="C129" s="595"/>
      <c r="D129" s="595"/>
      <c r="E129" s="595"/>
      <c r="F129" s="595"/>
      <c r="G129" s="595"/>
      <c r="H129" s="595"/>
      <c r="I129" s="595"/>
      <c r="J129" s="595"/>
      <c r="K129" s="595"/>
      <c r="L129" s="595"/>
      <c r="M129" s="595"/>
      <c r="N129" s="595"/>
      <c r="O129" s="595"/>
      <c r="P129" s="595"/>
      <c r="Q129" s="595"/>
      <c r="R129" s="595"/>
      <c r="S129" s="595"/>
      <c r="T129" s="595"/>
      <c r="U129" s="595"/>
      <c r="V129" s="595"/>
      <c r="W129" s="759" t="s">
        <v>510</v>
      </c>
      <c r="X129" s="760"/>
      <c r="Y129" s="760"/>
      <c r="Z129" s="761"/>
      <c r="AA129" s="630">
        <v>6841550</v>
      </c>
      <c r="AB129" s="631"/>
      <c r="AC129" s="631"/>
      <c r="AD129" s="631"/>
      <c r="AE129" s="632"/>
      <c r="AF129" s="633">
        <v>6787382</v>
      </c>
      <c r="AG129" s="631"/>
      <c r="AH129" s="631"/>
      <c r="AI129" s="631"/>
      <c r="AJ129" s="632"/>
      <c r="AK129" s="633">
        <v>6816403</v>
      </c>
      <c r="AL129" s="631"/>
      <c r="AM129" s="631"/>
      <c r="AN129" s="631"/>
      <c r="AO129" s="632"/>
      <c r="AP129" s="762"/>
      <c r="AQ129" s="763"/>
      <c r="AR129" s="763"/>
      <c r="AS129" s="763"/>
      <c r="AT129" s="764"/>
      <c r="AU129" s="451"/>
      <c r="AV129" s="451"/>
      <c r="AW129" s="451"/>
      <c r="AX129" s="765" t="s">
        <v>511</v>
      </c>
      <c r="AY129" s="640"/>
      <c r="AZ129" s="640"/>
      <c r="BA129" s="640"/>
      <c r="BB129" s="640"/>
      <c r="BC129" s="640"/>
      <c r="BD129" s="640"/>
      <c r="BE129" s="641"/>
      <c r="BF129" s="766" t="s">
        <v>64</v>
      </c>
      <c r="BG129" s="767"/>
      <c r="BH129" s="767"/>
      <c r="BI129" s="767"/>
      <c r="BJ129" s="767"/>
      <c r="BK129" s="767"/>
      <c r="BL129" s="768"/>
      <c r="BM129" s="766">
        <v>19.11</v>
      </c>
      <c r="BN129" s="767"/>
      <c r="BO129" s="767"/>
      <c r="BP129" s="767"/>
      <c r="BQ129" s="767"/>
      <c r="BR129" s="767"/>
      <c r="BS129" s="768"/>
      <c r="BT129" s="766">
        <v>30</v>
      </c>
      <c r="BU129" s="767"/>
      <c r="BV129" s="767"/>
      <c r="BW129" s="767"/>
      <c r="BX129" s="767"/>
      <c r="BY129" s="767"/>
      <c r="BZ129" s="769"/>
      <c r="CA129" s="770"/>
      <c r="CB129" s="770"/>
      <c r="CC129" s="770"/>
      <c r="CD129" s="770"/>
      <c r="CE129" s="770"/>
      <c r="CF129" s="770"/>
      <c r="CG129" s="770"/>
      <c r="CH129" s="770"/>
      <c r="CI129" s="770"/>
      <c r="CJ129" s="770"/>
      <c r="CK129" s="770"/>
      <c r="CL129" s="770"/>
      <c r="CM129" s="770"/>
      <c r="CN129" s="770"/>
      <c r="CO129" s="770"/>
      <c r="CP129" s="770"/>
      <c r="CQ129" s="770"/>
      <c r="CR129" s="770"/>
      <c r="CS129" s="770"/>
      <c r="CT129" s="770"/>
      <c r="CU129" s="770"/>
      <c r="CV129" s="770"/>
      <c r="CW129" s="770"/>
      <c r="CX129" s="770"/>
      <c r="CY129" s="770"/>
      <c r="CZ129" s="770"/>
      <c r="DA129" s="770"/>
      <c r="DB129" s="770"/>
      <c r="DC129" s="770"/>
      <c r="DD129" s="770"/>
      <c r="DE129" s="770"/>
      <c r="DF129" s="770"/>
      <c r="DG129" s="770"/>
      <c r="DH129" s="770"/>
      <c r="DI129" s="770"/>
      <c r="DJ129" s="770"/>
      <c r="DK129" s="770"/>
      <c r="DL129" s="770"/>
      <c r="DM129" s="770"/>
      <c r="DN129" s="770"/>
      <c r="DO129" s="770"/>
      <c r="DP129" s="451"/>
      <c r="DQ129" s="451"/>
      <c r="DR129" s="451"/>
      <c r="DS129" s="451"/>
      <c r="DT129" s="451"/>
      <c r="DU129" s="451"/>
      <c r="DV129" s="451"/>
      <c r="DW129" s="451"/>
      <c r="DX129" s="451"/>
      <c r="DY129" s="451"/>
      <c r="DZ129" s="451"/>
    </row>
    <row r="130" spans="1:131" s="443" customFormat="1" ht="26.25" customHeight="1" x14ac:dyDescent="0.15">
      <c r="A130" s="628" t="s">
        <v>512</v>
      </c>
      <c r="B130" s="595"/>
      <c r="C130" s="595"/>
      <c r="D130" s="595"/>
      <c r="E130" s="595"/>
      <c r="F130" s="595"/>
      <c r="G130" s="595"/>
      <c r="H130" s="595"/>
      <c r="I130" s="595"/>
      <c r="J130" s="595"/>
      <c r="K130" s="595"/>
      <c r="L130" s="595"/>
      <c r="M130" s="595"/>
      <c r="N130" s="595"/>
      <c r="O130" s="595"/>
      <c r="P130" s="595"/>
      <c r="Q130" s="595"/>
      <c r="R130" s="595"/>
      <c r="S130" s="595"/>
      <c r="T130" s="595"/>
      <c r="U130" s="595"/>
      <c r="V130" s="595"/>
      <c r="W130" s="759" t="s">
        <v>513</v>
      </c>
      <c r="X130" s="760"/>
      <c r="Y130" s="760"/>
      <c r="Z130" s="761"/>
      <c r="AA130" s="630">
        <v>1497350</v>
      </c>
      <c r="AB130" s="631"/>
      <c r="AC130" s="631"/>
      <c r="AD130" s="631"/>
      <c r="AE130" s="632"/>
      <c r="AF130" s="633">
        <v>1447975</v>
      </c>
      <c r="AG130" s="631"/>
      <c r="AH130" s="631"/>
      <c r="AI130" s="631"/>
      <c r="AJ130" s="632"/>
      <c r="AK130" s="633">
        <v>1386077</v>
      </c>
      <c r="AL130" s="631"/>
      <c r="AM130" s="631"/>
      <c r="AN130" s="631"/>
      <c r="AO130" s="632"/>
      <c r="AP130" s="762"/>
      <c r="AQ130" s="763"/>
      <c r="AR130" s="763"/>
      <c r="AS130" s="763"/>
      <c r="AT130" s="764"/>
      <c r="AU130" s="451"/>
      <c r="AV130" s="451"/>
      <c r="AW130" s="451"/>
      <c r="AX130" s="765" t="s">
        <v>514</v>
      </c>
      <c r="AY130" s="640"/>
      <c r="AZ130" s="640"/>
      <c r="BA130" s="640"/>
      <c r="BB130" s="640"/>
      <c r="BC130" s="640"/>
      <c r="BD130" s="640"/>
      <c r="BE130" s="641"/>
      <c r="BF130" s="771">
        <v>15.2</v>
      </c>
      <c r="BG130" s="772"/>
      <c r="BH130" s="772"/>
      <c r="BI130" s="772"/>
      <c r="BJ130" s="772"/>
      <c r="BK130" s="772"/>
      <c r="BL130" s="773"/>
      <c r="BM130" s="771">
        <v>25</v>
      </c>
      <c r="BN130" s="772"/>
      <c r="BO130" s="772"/>
      <c r="BP130" s="772"/>
      <c r="BQ130" s="772"/>
      <c r="BR130" s="772"/>
      <c r="BS130" s="773"/>
      <c r="BT130" s="771">
        <v>35</v>
      </c>
      <c r="BU130" s="772"/>
      <c r="BV130" s="772"/>
      <c r="BW130" s="772"/>
      <c r="BX130" s="772"/>
      <c r="BY130" s="772"/>
      <c r="BZ130" s="774"/>
      <c r="CA130" s="770"/>
      <c r="CB130" s="770"/>
      <c r="CC130" s="770"/>
      <c r="CD130" s="770"/>
      <c r="CE130" s="770"/>
      <c r="CF130" s="770"/>
      <c r="CG130" s="770"/>
      <c r="CH130" s="770"/>
      <c r="CI130" s="770"/>
      <c r="CJ130" s="770"/>
      <c r="CK130" s="770"/>
      <c r="CL130" s="770"/>
      <c r="CM130" s="770"/>
      <c r="CN130" s="770"/>
      <c r="CO130" s="770"/>
      <c r="CP130" s="770"/>
      <c r="CQ130" s="770"/>
      <c r="CR130" s="770"/>
      <c r="CS130" s="770"/>
      <c r="CT130" s="770"/>
      <c r="CU130" s="770"/>
      <c r="CV130" s="770"/>
      <c r="CW130" s="770"/>
      <c r="CX130" s="770"/>
      <c r="CY130" s="770"/>
      <c r="CZ130" s="770"/>
      <c r="DA130" s="770"/>
      <c r="DB130" s="770"/>
      <c r="DC130" s="770"/>
      <c r="DD130" s="770"/>
      <c r="DE130" s="770"/>
      <c r="DF130" s="770"/>
      <c r="DG130" s="770"/>
      <c r="DH130" s="770"/>
      <c r="DI130" s="770"/>
      <c r="DJ130" s="770"/>
      <c r="DK130" s="770"/>
      <c r="DL130" s="770"/>
      <c r="DM130" s="770"/>
      <c r="DN130" s="770"/>
      <c r="DO130" s="770"/>
      <c r="DP130" s="451"/>
      <c r="DQ130" s="451"/>
      <c r="DR130" s="451"/>
      <c r="DS130" s="451"/>
      <c r="DT130" s="451"/>
      <c r="DU130" s="451"/>
      <c r="DV130" s="451"/>
      <c r="DW130" s="451"/>
      <c r="DX130" s="451"/>
      <c r="DY130" s="451"/>
      <c r="DZ130" s="451"/>
    </row>
    <row r="131" spans="1:131" s="443" customFormat="1" ht="26.25" customHeight="1" thickBot="1" x14ac:dyDescent="0.2">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515</v>
      </c>
      <c r="X131" s="778"/>
      <c r="Y131" s="778"/>
      <c r="Z131" s="779"/>
      <c r="AA131" s="685">
        <v>5344200</v>
      </c>
      <c r="AB131" s="686"/>
      <c r="AC131" s="686"/>
      <c r="AD131" s="686"/>
      <c r="AE131" s="687"/>
      <c r="AF131" s="688">
        <v>5339407</v>
      </c>
      <c r="AG131" s="686"/>
      <c r="AH131" s="686"/>
      <c r="AI131" s="686"/>
      <c r="AJ131" s="687"/>
      <c r="AK131" s="688">
        <v>5430326</v>
      </c>
      <c r="AL131" s="686"/>
      <c r="AM131" s="686"/>
      <c r="AN131" s="686"/>
      <c r="AO131" s="687"/>
      <c r="AP131" s="780"/>
      <c r="AQ131" s="781"/>
      <c r="AR131" s="781"/>
      <c r="AS131" s="781"/>
      <c r="AT131" s="782"/>
      <c r="AU131" s="451"/>
      <c r="AV131" s="451"/>
      <c r="AW131" s="451"/>
      <c r="AX131" s="783" t="s">
        <v>516</v>
      </c>
      <c r="AY131" s="452"/>
      <c r="AZ131" s="452"/>
      <c r="BA131" s="452"/>
      <c r="BB131" s="452"/>
      <c r="BC131" s="452"/>
      <c r="BD131" s="452"/>
      <c r="BE131" s="754"/>
      <c r="BF131" s="784">
        <v>58</v>
      </c>
      <c r="BG131" s="785"/>
      <c r="BH131" s="785"/>
      <c r="BI131" s="785"/>
      <c r="BJ131" s="785"/>
      <c r="BK131" s="785"/>
      <c r="BL131" s="786"/>
      <c r="BM131" s="784">
        <v>350</v>
      </c>
      <c r="BN131" s="785"/>
      <c r="BO131" s="785"/>
      <c r="BP131" s="785"/>
      <c r="BQ131" s="785"/>
      <c r="BR131" s="785"/>
      <c r="BS131" s="786"/>
      <c r="BT131" s="787"/>
      <c r="BU131" s="788"/>
      <c r="BV131" s="788"/>
      <c r="BW131" s="788"/>
      <c r="BX131" s="788"/>
      <c r="BY131" s="788"/>
      <c r="BZ131" s="789"/>
      <c r="CA131" s="770"/>
      <c r="CB131" s="770"/>
      <c r="CC131" s="770"/>
      <c r="CD131" s="770"/>
      <c r="CE131" s="770"/>
      <c r="CF131" s="770"/>
      <c r="CG131" s="770"/>
      <c r="CH131" s="770"/>
      <c r="CI131" s="770"/>
      <c r="CJ131" s="770"/>
      <c r="CK131" s="770"/>
      <c r="CL131" s="770"/>
      <c r="CM131" s="770"/>
      <c r="CN131" s="770"/>
      <c r="CO131" s="770"/>
      <c r="CP131" s="770"/>
      <c r="CQ131" s="770"/>
      <c r="CR131" s="770"/>
      <c r="CS131" s="770"/>
      <c r="CT131" s="770"/>
      <c r="CU131" s="770"/>
      <c r="CV131" s="770"/>
      <c r="CW131" s="770"/>
      <c r="CX131" s="770"/>
      <c r="CY131" s="770"/>
      <c r="CZ131" s="770"/>
      <c r="DA131" s="770"/>
      <c r="DB131" s="770"/>
      <c r="DC131" s="770"/>
      <c r="DD131" s="770"/>
      <c r="DE131" s="770"/>
      <c r="DF131" s="770"/>
      <c r="DG131" s="770"/>
      <c r="DH131" s="770"/>
      <c r="DI131" s="770"/>
      <c r="DJ131" s="770"/>
      <c r="DK131" s="770"/>
      <c r="DL131" s="770"/>
      <c r="DM131" s="770"/>
      <c r="DN131" s="770"/>
      <c r="DO131" s="770"/>
      <c r="DP131" s="451"/>
      <c r="DQ131" s="451"/>
      <c r="DR131" s="451"/>
      <c r="DS131" s="451"/>
      <c r="DT131" s="451"/>
      <c r="DU131" s="451"/>
      <c r="DV131" s="451"/>
      <c r="DW131" s="451"/>
      <c r="DX131" s="451"/>
      <c r="DY131" s="451"/>
      <c r="DZ131" s="451"/>
    </row>
    <row r="132" spans="1:131" s="443" customFormat="1" ht="26.25" customHeight="1" x14ac:dyDescent="0.15">
      <c r="A132" s="790" t="s">
        <v>517</v>
      </c>
      <c r="B132" s="791"/>
      <c r="C132" s="791"/>
      <c r="D132" s="791"/>
      <c r="E132" s="791"/>
      <c r="F132" s="791"/>
      <c r="G132" s="791"/>
      <c r="H132" s="791"/>
      <c r="I132" s="791"/>
      <c r="J132" s="791"/>
      <c r="K132" s="791"/>
      <c r="L132" s="791"/>
      <c r="M132" s="791"/>
      <c r="N132" s="791"/>
      <c r="O132" s="791"/>
      <c r="P132" s="791"/>
      <c r="Q132" s="791"/>
      <c r="R132" s="791"/>
      <c r="S132" s="791"/>
      <c r="T132" s="791"/>
      <c r="U132" s="791"/>
      <c r="V132" s="792" t="s">
        <v>518</v>
      </c>
      <c r="W132" s="792"/>
      <c r="X132" s="792"/>
      <c r="Y132" s="792"/>
      <c r="Z132" s="793"/>
      <c r="AA132" s="794">
        <v>15.752142510000001</v>
      </c>
      <c r="AB132" s="795"/>
      <c r="AC132" s="795"/>
      <c r="AD132" s="795"/>
      <c r="AE132" s="796"/>
      <c r="AF132" s="797">
        <v>15.638028719999999</v>
      </c>
      <c r="AG132" s="795"/>
      <c r="AH132" s="795"/>
      <c r="AI132" s="795"/>
      <c r="AJ132" s="796"/>
      <c r="AK132" s="797">
        <v>14.23602812</v>
      </c>
      <c r="AL132" s="795"/>
      <c r="AM132" s="795"/>
      <c r="AN132" s="795"/>
      <c r="AO132" s="796"/>
      <c r="AP132" s="680"/>
      <c r="AQ132" s="681"/>
      <c r="AR132" s="681"/>
      <c r="AS132" s="681"/>
      <c r="AT132" s="798"/>
      <c r="AU132" s="799"/>
      <c r="AV132" s="451"/>
      <c r="AW132" s="451"/>
      <c r="AX132" s="451"/>
      <c r="AY132" s="451"/>
      <c r="AZ132" s="451"/>
      <c r="BA132" s="451"/>
      <c r="BB132" s="451"/>
      <c r="BC132" s="451"/>
      <c r="BD132" s="451"/>
      <c r="BE132" s="451"/>
      <c r="BF132" s="451"/>
      <c r="BG132" s="451"/>
      <c r="BH132" s="451"/>
      <c r="BI132" s="451"/>
      <c r="BJ132" s="451"/>
      <c r="BK132" s="451"/>
      <c r="BL132" s="451"/>
      <c r="BM132" s="451"/>
      <c r="BN132" s="451"/>
      <c r="BO132" s="451"/>
      <c r="BP132" s="451"/>
      <c r="BQ132" s="451"/>
      <c r="BR132" s="451"/>
      <c r="BS132" s="451"/>
      <c r="BT132" s="451"/>
      <c r="BU132" s="451"/>
      <c r="BV132" s="451"/>
      <c r="BW132" s="451"/>
      <c r="BX132" s="451"/>
      <c r="BY132" s="451"/>
      <c r="BZ132" s="451"/>
      <c r="CA132" s="770"/>
      <c r="CB132" s="770"/>
      <c r="CC132" s="770"/>
      <c r="CD132" s="770"/>
      <c r="CE132" s="770"/>
      <c r="CF132" s="770"/>
      <c r="CG132" s="770"/>
      <c r="CH132" s="770"/>
      <c r="CI132" s="770"/>
      <c r="CJ132" s="770"/>
      <c r="CK132" s="770"/>
      <c r="CL132" s="770"/>
      <c r="CM132" s="770"/>
      <c r="CN132" s="770"/>
      <c r="CO132" s="770"/>
      <c r="CP132" s="770"/>
      <c r="CQ132" s="770"/>
      <c r="CR132" s="770"/>
      <c r="CS132" s="770"/>
      <c r="CT132" s="770"/>
      <c r="CU132" s="770"/>
      <c r="CV132" s="770"/>
      <c r="CW132" s="770"/>
      <c r="CX132" s="770"/>
      <c r="CY132" s="770"/>
      <c r="CZ132" s="770"/>
      <c r="DA132" s="770"/>
      <c r="DB132" s="770"/>
      <c r="DC132" s="770"/>
      <c r="DD132" s="770"/>
      <c r="DE132" s="770"/>
      <c r="DF132" s="770"/>
      <c r="DG132" s="770"/>
      <c r="DH132" s="770"/>
      <c r="DI132" s="770"/>
      <c r="DJ132" s="770"/>
      <c r="DK132" s="770"/>
      <c r="DL132" s="770"/>
      <c r="DM132" s="770"/>
      <c r="DN132" s="770"/>
      <c r="DO132" s="770"/>
      <c r="DP132" s="451"/>
      <c r="DQ132" s="451"/>
      <c r="DR132" s="451"/>
      <c r="DS132" s="451"/>
      <c r="DT132" s="451"/>
      <c r="DU132" s="451"/>
      <c r="DV132" s="451"/>
      <c r="DW132" s="451"/>
      <c r="DX132" s="451"/>
      <c r="DY132" s="451"/>
      <c r="DZ132" s="451"/>
    </row>
    <row r="133" spans="1:131" s="443" customFormat="1" ht="26.25" customHeight="1" thickBot="1" x14ac:dyDescent="0.2">
      <c r="A133" s="800"/>
      <c r="B133" s="801"/>
      <c r="C133" s="801"/>
      <c r="D133" s="801"/>
      <c r="E133" s="801"/>
      <c r="F133" s="801"/>
      <c r="G133" s="801"/>
      <c r="H133" s="801"/>
      <c r="I133" s="801"/>
      <c r="J133" s="801"/>
      <c r="K133" s="801"/>
      <c r="L133" s="801"/>
      <c r="M133" s="801"/>
      <c r="N133" s="801"/>
      <c r="O133" s="801"/>
      <c r="P133" s="801"/>
      <c r="Q133" s="801"/>
      <c r="R133" s="801"/>
      <c r="S133" s="801"/>
      <c r="T133" s="801"/>
      <c r="U133" s="801"/>
      <c r="V133" s="802" t="s">
        <v>519</v>
      </c>
      <c r="W133" s="802"/>
      <c r="X133" s="802"/>
      <c r="Y133" s="802"/>
      <c r="Z133" s="803"/>
      <c r="AA133" s="804">
        <v>16.100000000000001</v>
      </c>
      <c r="AB133" s="805"/>
      <c r="AC133" s="805"/>
      <c r="AD133" s="805"/>
      <c r="AE133" s="806"/>
      <c r="AF133" s="804">
        <v>15.8</v>
      </c>
      <c r="AG133" s="805"/>
      <c r="AH133" s="805"/>
      <c r="AI133" s="805"/>
      <c r="AJ133" s="806"/>
      <c r="AK133" s="804">
        <v>15.2</v>
      </c>
      <c r="AL133" s="805"/>
      <c r="AM133" s="805"/>
      <c r="AN133" s="805"/>
      <c r="AO133" s="806"/>
      <c r="AP133" s="722"/>
      <c r="AQ133" s="723"/>
      <c r="AR133" s="723"/>
      <c r="AS133" s="723"/>
      <c r="AT133" s="807"/>
      <c r="AU133" s="451"/>
      <c r="AV133" s="451"/>
      <c r="AW133" s="451"/>
      <c r="AX133" s="451"/>
      <c r="AY133" s="451"/>
      <c r="AZ133" s="451"/>
      <c r="BA133" s="451"/>
      <c r="BB133" s="451"/>
      <c r="BC133" s="451"/>
      <c r="BD133" s="451"/>
      <c r="BE133" s="451"/>
      <c r="BF133" s="451"/>
      <c r="BG133" s="451"/>
      <c r="BH133" s="451"/>
      <c r="BI133" s="451"/>
      <c r="BJ133" s="451"/>
      <c r="BK133" s="451"/>
      <c r="BL133" s="451"/>
      <c r="BM133" s="451"/>
      <c r="BN133" s="770"/>
      <c r="BO133" s="770"/>
      <c r="BP133" s="770"/>
      <c r="BQ133" s="770"/>
      <c r="BR133" s="770"/>
      <c r="BS133" s="770"/>
      <c r="BT133" s="770"/>
      <c r="BU133" s="770"/>
      <c r="BV133" s="770"/>
      <c r="BW133" s="770"/>
      <c r="BX133" s="770"/>
      <c r="BY133" s="770"/>
      <c r="BZ133" s="770"/>
      <c r="CA133" s="770"/>
      <c r="CB133" s="770"/>
      <c r="CC133" s="770"/>
      <c r="CD133" s="770"/>
      <c r="CE133" s="770"/>
      <c r="CF133" s="770"/>
      <c r="CG133" s="770"/>
      <c r="CH133" s="770"/>
      <c r="CI133" s="770"/>
      <c r="CJ133" s="770"/>
      <c r="CK133" s="770"/>
      <c r="CL133" s="770"/>
      <c r="CM133" s="770"/>
      <c r="CN133" s="770"/>
      <c r="CO133" s="770"/>
      <c r="CP133" s="770"/>
      <c r="CQ133" s="770"/>
      <c r="CR133" s="770"/>
      <c r="CS133" s="770"/>
      <c r="CT133" s="770"/>
      <c r="CU133" s="770"/>
      <c r="CV133" s="770"/>
      <c r="CW133" s="770"/>
      <c r="CX133" s="770"/>
      <c r="CY133" s="770"/>
      <c r="CZ133" s="770"/>
      <c r="DA133" s="770"/>
      <c r="DB133" s="770"/>
      <c r="DC133" s="770"/>
      <c r="DD133" s="770"/>
      <c r="DE133" s="770"/>
      <c r="DF133" s="770"/>
      <c r="DG133" s="770"/>
      <c r="DH133" s="770"/>
      <c r="DI133" s="770"/>
      <c r="DJ133" s="770"/>
      <c r="DK133" s="770"/>
      <c r="DL133" s="770"/>
      <c r="DM133" s="770"/>
      <c r="DN133" s="770"/>
      <c r="DO133" s="770"/>
      <c r="DP133" s="451"/>
      <c r="DQ133" s="451"/>
      <c r="DR133" s="451"/>
      <c r="DS133" s="451"/>
      <c r="DT133" s="451"/>
      <c r="DU133" s="451"/>
      <c r="DV133" s="451"/>
      <c r="DW133" s="451"/>
      <c r="DX133" s="451"/>
      <c r="DY133" s="451"/>
      <c r="DZ133" s="451"/>
    </row>
    <row r="134" spans="1:131" ht="11.25" customHeight="1" x14ac:dyDescent="0.15">
      <c r="A134" s="808"/>
      <c r="B134" s="808"/>
      <c r="C134" s="808"/>
      <c r="D134" s="808"/>
      <c r="E134" s="808"/>
      <c r="F134" s="808"/>
      <c r="G134" s="808"/>
      <c r="H134" s="808"/>
      <c r="I134" s="808"/>
      <c r="J134" s="808"/>
      <c r="K134" s="808"/>
      <c r="L134" s="808"/>
      <c r="M134" s="808"/>
      <c r="N134" s="808"/>
      <c r="O134" s="808"/>
      <c r="P134" s="808"/>
      <c r="Q134" s="808"/>
      <c r="R134" s="808"/>
      <c r="S134" s="808"/>
      <c r="T134" s="808"/>
      <c r="U134" s="808"/>
      <c r="V134" s="808"/>
      <c r="W134" s="808"/>
      <c r="X134" s="808"/>
      <c r="Y134" s="808"/>
      <c r="Z134" s="808"/>
      <c r="AA134" s="808"/>
      <c r="AB134" s="808"/>
      <c r="AC134" s="808"/>
      <c r="AD134" s="808"/>
      <c r="AE134" s="808"/>
      <c r="AF134" s="808"/>
      <c r="AG134" s="808"/>
      <c r="AH134" s="808"/>
      <c r="AI134" s="808"/>
      <c r="AJ134" s="808"/>
      <c r="AK134" s="808"/>
      <c r="AL134" s="808"/>
      <c r="AM134" s="808"/>
      <c r="AN134" s="808"/>
      <c r="AO134" s="808"/>
      <c r="AP134" s="808"/>
      <c r="AQ134" s="808"/>
      <c r="AR134" s="808"/>
      <c r="AS134" s="808"/>
      <c r="AT134" s="808"/>
      <c r="AU134" s="451"/>
      <c r="AV134" s="451"/>
      <c r="AW134" s="451"/>
      <c r="AX134" s="451"/>
      <c r="AY134" s="451"/>
      <c r="AZ134" s="451"/>
      <c r="BA134" s="451"/>
      <c r="BB134" s="451"/>
      <c r="BC134" s="451"/>
      <c r="BD134" s="451"/>
      <c r="BE134" s="451"/>
      <c r="BF134" s="451"/>
      <c r="BG134" s="451"/>
      <c r="BH134" s="451"/>
      <c r="BI134" s="451"/>
      <c r="BJ134" s="451"/>
      <c r="BK134" s="451"/>
      <c r="BL134" s="451"/>
      <c r="BM134" s="451"/>
      <c r="BN134" s="770"/>
      <c r="BO134" s="770"/>
      <c r="BP134" s="770"/>
      <c r="BQ134" s="770"/>
      <c r="BR134" s="770"/>
      <c r="BS134" s="770"/>
      <c r="BT134" s="770"/>
      <c r="BU134" s="770"/>
      <c r="BV134" s="770"/>
      <c r="BW134" s="770"/>
      <c r="BX134" s="770"/>
      <c r="BY134" s="770"/>
      <c r="BZ134" s="770"/>
      <c r="CA134" s="770"/>
      <c r="CB134" s="770"/>
      <c r="CC134" s="770"/>
      <c r="CD134" s="770"/>
      <c r="CE134" s="770"/>
      <c r="CF134" s="770"/>
      <c r="CG134" s="770"/>
      <c r="CH134" s="770"/>
      <c r="CI134" s="770"/>
      <c r="CJ134" s="770"/>
      <c r="CK134" s="770"/>
      <c r="CL134" s="770"/>
      <c r="CM134" s="770"/>
      <c r="CN134" s="770"/>
      <c r="CO134" s="770"/>
      <c r="CP134" s="770"/>
      <c r="CQ134" s="770"/>
      <c r="CR134" s="770"/>
      <c r="CS134" s="770"/>
      <c r="CT134" s="770"/>
      <c r="CU134" s="770"/>
      <c r="CV134" s="770"/>
      <c r="CW134" s="770"/>
      <c r="CX134" s="770"/>
      <c r="CY134" s="770"/>
      <c r="CZ134" s="770"/>
      <c r="DA134" s="770"/>
      <c r="DB134" s="770"/>
      <c r="DC134" s="770"/>
      <c r="DD134" s="770"/>
      <c r="DE134" s="770"/>
      <c r="DF134" s="770"/>
      <c r="DG134" s="770"/>
      <c r="DH134" s="770"/>
      <c r="DI134" s="770"/>
      <c r="DJ134" s="770"/>
      <c r="DK134" s="770"/>
      <c r="DL134" s="770"/>
      <c r="DM134" s="770"/>
      <c r="DN134" s="770"/>
      <c r="DO134" s="770"/>
      <c r="DP134" s="451"/>
      <c r="DQ134" s="451"/>
      <c r="DR134" s="451"/>
      <c r="DS134" s="451"/>
      <c r="DT134" s="451"/>
      <c r="DU134" s="451"/>
      <c r="DV134" s="451"/>
      <c r="DW134" s="451"/>
      <c r="DX134" s="451"/>
      <c r="DY134" s="451"/>
      <c r="DZ134" s="451"/>
      <c r="EA134" s="443"/>
    </row>
    <row r="135" spans="1:131" ht="14.25" hidden="1" x14ac:dyDescent="0.15">
      <c r="AU135" s="808"/>
      <c r="AV135" s="808"/>
      <c r="AW135" s="808"/>
      <c r="AX135" s="808"/>
      <c r="AY135" s="808"/>
      <c r="AZ135" s="808"/>
      <c r="BA135" s="808"/>
      <c r="BB135" s="808"/>
      <c r="BC135" s="808"/>
      <c r="BD135" s="808"/>
      <c r="BE135" s="808"/>
      <c r="BF135" s="808"/>
      <c r="BG135" s="808"/>
      <c r="BH135" s="808"/>
      <c r="BI135" s="808"/>
      <c r="BJ135" s="808"/>
      <c r="BK135" s="808"/>
      <c r="BL135" s="808"/>
      <c r="BM135" s="808"/>
      <c r="BN135" s="808"/>
      <c r="BO135" s="808"/>
      <c r="BP135" s="808"/>
      <c r="BQ135" s="808"/>
      <c r="BR135" s="808"/>
      <c r="BS135" s="808"/>
      <c r="BT135" s="808"/>
      <c r="BU135" s="808"/>
      <c r="BV135" s="808"/>
      <c r="BW135" s="808"/>
      <c r="BX135" s="808"/>
      <c r="BY135" s="808"/>
      <c r="BZ135" s="808"/>
      <c r="CA135" s="808"/>
      <c r="CB135" s="808"/>
      <c r="CC135" s="808"/>
      <c r="CD135" s="808"/>
      <c r="CE135" s="808"/>
      <c r="CF135" s="808"/>
      <c r="CG135" s="808"/>
      <c r="CH135" s="808"/>
      <c r="CI135" s="808"/>
      <c r="CJ135" s="808"/>
      <c r="CK135" s="808"/>
      <c r="CL135" s="808"/>
      <c r="CM135" s="808"/>
      <c r="CN135" s="808"/>
      <c r="CO135" s="808"/>
      <c r="CP135" s="808"/>
      <c r="CQ135" s="808"/>
      <c r="CR135" s="808"/>
      <c r="CS135" s="808"/>
      <c r="CT135" s="808"/>
      <c r="CU135" s="808"/>
      <c r="CV135" s="808"/>
      <c r="CW135" s="808"/>
      <c r="CX135" s="808"/>
      <c r="CY135" s="808"/>
      <c r="CZ135" s="808"/>
      <c r="DA135" s="808"/>
      <c r="DB135" s="808"/>
      <c r="DC135" s="808"/>
      <c r="DD135" s="808"/>
      <c r="DE135" s="808"/>
      <c r="DF135" s="808"/>
      <c r="DG135" s="808"/>
      <c r="DH135" s="808"/>
      <c r="DI135" s="808"/>
      <c r="DJ135" s="808"/>
      <c r="DK135" s="808"/>
      <c r="DL135" s="808"/>
      <c r="DM135" s="808"/>
      <c r="DN135" s="808"/>
      <c r="DO135" s="808"/>
      <c r="DP135" s="808"/>
      <c r="DQ135" s="808"/>
      <c r="DR135" s="808"/>
      <c r="DS135" s="808"/>
      <c r="DT135" s="808"/>
      <c r="DU135" s="808"/>
      <c r="DV135" s="808"/>
      <c r="DW135" s="808"/>
      <c r="DX135" s="808"/>
      <c r="DY135" s="808"/>
      <c r="DZ135" s="808"/>
    </row>
  </sheetData>
  <sheetProtection algorithmName="SHA-512" hashValue="MMKTf9Zx/2wq4n9X/cpKjlmcmmsGCaXcgKn4J9AZEhk1vVdo42hLH77wGKLAwjoN8hgJ6k4XgD34nhTz8L1jEA==" saltValue="HQVtLHKcq6kXtxaC8IHKq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9"/>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E1F5F-581E-43C1-BD22-F7CEEEADC7E8}">
  <sheetPr>
    <pageSetUpPr fitToPage="1"/>
  </sheetPr>
  <dimension ref="A1:DQ105"/>
  <sheetViews>
    <sheetView showGridLines="0" view="pageBreakPreview" zoomScaleNormal="85" zoomScaleSheetLayoutView="100" workbookViewId="0">
      <selection activeCell="B1" sqref="B1:DI1"/>
    </sheetView>
  </sheetViews>
  <sheetFormatPr defaultColWidth="0" defaultRowHeight="13.5" customHeight="1" zeroHeight="1" x14ac:dyDescent="0.15"/>
  <cols>
    <col min="1" max="120" width="2.75" style="37" customWidth="1"/>
    <col min="121" max="121" width="0" style="4" hidden="1" customWidth="1"/>
    <col min="122" max="122" width="9" style="4" hidden="1" customWidth="1"/>
    <col min="123" max="16384" width="9" style="4" hidden="1"/>
  </cols>
  <sheetData>
    <row r="1" spans="1:120"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4"/>
    </row>
    <row r="17" spans="119:120" x14ac:dyDescent="0.15">
      <c r="DP17" s="4"/>
    </row>
    <row r="18" spans="119:120" x14ac:dyDescent="0.15"/>
    <row r="19" spans="119:120" x14ac:dyDescent="0.15"/>
    <row r="20" spans="119:120" x14ac:dyDescent="0.15">
      <c r="DO20" s="4"/>
      <c r="DP20" s="4"/>
    </row>
    <row r="21" spans="119:120" x14ac:dyDescent="0.15">
      <c r="DP21" s="4"/>
    </row>
    <row r="22" spans="119:120" x14ac:dyDescent="0.15"/>
    <row r="23" spans="119:120" x14ac:dyDescent="0.15">
      <c r="DO23" s="4"/>
      <c r="DP23" s="4"/>
    </row>
    <row r="24" spans="119:120" x14ac:dyDescent="0.15">
      <c r="DP24" s="4"/>
    </row>
    <row r="25" spans="119:120" x14ac:dyDescent="0.15">
      <c r="DP25" s="4"/>
    </row>
    <row r="26" spans="119:120" x14ac:dyDescent="0.15">
      <c r="DO26" s="4"/>
      <c r="DP26" s="4"/>
    </row>
    <row r="27" spans="119:120" x14ac:dyDescent="0.15"/>
    <row r="28" spans="119:120" x14ac:dyDescent="0.15">
      <c r="DO28" s="4"/>
      <c r="DP28" s="4"/>
    </row>
    <row r="29" spans="119:120" x14ac:dyDescent="0.15">
      <c r="DP29" s="4"/>
    </row>
    <row r="30" spans="119:120" x14ac:dyDescent="0.15"/>
    <row r="31" spans="119:120" x14ac:dyDescent="0.15">
      <c r="DO31" s="4"/>
      <c r="DP31" s="4"/>
    </row>
    <row r="32" spans="119:120" x14ac:dyDescent="0.15"/>
    <row r="33" spans="98:120" x14ac:dyDescent="0.15">
      <c r="DO33" s="4"/>
      <c r="DP33" s="4"/>
    </row>
    <row r="34" spans="98:120" x14ac:dyDescent="0.15">
      <c r="DM34" s="4"/>
    </row>
    <row r="35" spans="98:120" x14ac:dyDescent="0.15">
      <c r="CT35" s="4"/>
      <c r="CU35" s="4"/>
      <c r="CV35" s="4"/>
      <c r="CY35" s="4"/>
      <c r="CZ35" s="4"/>
      <c r="DA35" s="4"/>
      <c r="DD35" s="4"/>
      <c r="DE35" s="4"/>
      <c r="DF35" s="4"/>
      <c r="DI35" s="4"/>
      <c r="DJ35" s="4"/>
      <c r="DK35" s="4"/>
      <c r="DM35" s="4"/>
      <c r="DN35" s="4"/>
      <c r="DO35" s="4"/>
      <c r="DP35" s="4"/>
    </row>
    <row r="36" spans="98:120" x14ac:dyDescent="0.15"/>
    <row r="37" spans="98:120" x14ac:dyDescent="0.15">
      <c r="CW37" s="4"/>
      <c r="DB37" s="4"/>
      <c r="DG37" s="4"/>
      <c r="DL37" s="4"/>
      <c r="DP37" s="4"/>
    </row>
    <row r="38" spans="98:120" x14ac:dyDescent="0.15">
      <c r="CT38" s="4"/>
      <c r="CU38" s="4"/>
      <c r="CV38" s="4"/>
      <c r="CW38" s="4"/>
      <c r="CY38" s="4"/>
      <c r="CZ38" s="4"/>
      <c r="DA38" s="4"/>
      <c r="DB38" s="4"/>
      <c r="DD38" s="4"/>
      <c r="DE38" s="4"/>
      <c r="DF38" s="4"/>
      <c r="DG38" s="4"/>
      <c r="DI38" s="4"/>
      <c r="DJ38" s="4"/>
      <c r="DK38" s="4"/>
      <c r="DL38" s="4"/>
      <c r="DN38" s="4"/>
      <c r="DO38" s="4"/>
      <c r="DP38" s="4"/>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4"/>
      <c r="DO49" s="4"/>
      <c r="DP49" s="4"/>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4"/>
      <c r="CS63" s="4"/>
      <c r="CX63" s="4"/>
      <c r="DC63" s="4"/>
      <c r="DH63" s="4"/>
    </row>
    <row r="64" spans="22:120" x14ac:dyDescent="0.15">
      <c r="V64" s="4"/>
    </row>
    <row r="65" spans="15:120" x14ac:dyDescent="0.15">
      <c r="X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U65" s="4"/>
      <c r="CZ65" s="4"/>
      <c r="DE65" s="4"/>
      <c r="DJ65" s="4"/>
    </row>
    <row r="66" spans="15:120" x14ac:dyDescent="0.15">
      <c r="Q66" s="4"/>
      <c r="S66" s="4"/>
      <c r="U66" s="4"/>
      <c r="DM66" s="4"/>
    </row>
    <row r="67" spans="15:120" x14ac:dyDescent="0.15">
      <c r="O67" s="4"/>
      <c r="P67" s="4"/>
      <c r="R67" s="4"/>
      <c r="T67" s="4"/>
      <c r="Y67" s="4"/>
      <c r="CT67" s="4"/>
      <c r="CV67" s="4"/>
      <c r="CW67" s="4"/>
      <c r="CY67" s="4"/>
      <c r="DA67" s="4"/>
      <c r="DB67" s="4"/>
      <c r="DD67" s="4"/>
      <c r="DF67" s="4"/>
      <c r="DG67" s="4"/>
      <c r="DI67" s="4"/>
      <c r="DK67" s="4"/>
      <c r="DL67" s="4"/>
      <c r="DN67" s="4"/>
      <c r="DO67" s="4"/>
      <c r="DP67" s="4"/>
    </row>
    <row r="68" spans="15:120" x14ac:dyDescent="0.15"/>
    <row r="69" spans="15:120" x14ac:dyDescent="0.15"/>
    <row r="70" spans="15:120" x14ac:dyDescent="0.15"/>
    <row r="71" spans="15:120" x14ac:dyDescent="0.15"/>
    <row r="72" spans="15:120" x14ac:dyDescent="0.15">
      <c r="DP72" s="4"/>
    </row>
    <row r="73" spans="15:120" x14ac:dyDescent="0.15">
      <c r="DP73" s="4"/>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4"/>
      <c r="CX96" s="4"/>
      <c r="DC96" s="4"/>
      <c r="DH96" s="4"/>
    </row>
    <row r="97" spans="24:120" x14ac:dyDescent="0.15">
      <c r="CS97" s="4"/>
      <c r="CX97" s="4"/>
      <c r="DC97" s="4"/>
      <c r="DH97" s="4"/>
      <c r="DP97" s="37" t="s">
        <v>13</v>
      </c>
    </row>
    <row r="98" spans="24:120" hidden="1" x14ac:dyDescent="0.15">
      <c r="CS98" s="4"/>
      <c r="CX98" s="4"/>
      <c r="DC98" s="4"/>
      <c r="DH98" s="4"/>
    </row>
    <row r="99" spans="24:120" hidden="1" x14ac:dyDescent="0.15">
      <c r="CS99" s="4"/>
      <c r="CX99" s="4"/>
      <c r="DC99" s="4"/>
      <c r="DH99" s="4"/>
    </row>
    <row r="101" spans="24:120" ht="12" hidden="1" customHeight="1" x14ac:dyDescent="0.15">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U101" s="4"/>
      <c r="CZ101" s="4"/>
      <c r="DE101" s="4"/>
      <c r="DJ101" s="4"/>
    </row>
    <row r="102" spans="24:120" ht="1.5" hidden="1" customHeight="1" x14ac:dyDescent="0.15">
      <c r="CU102" s="4"/>
      <c r="CZ102" s="4"/>
      <c r="DE102" s="4"/>
      <c r="DJ102" s="4"/>
      <c r="DM102" s="4"/>
    </row>
    <row r="103" spans="24:120" hidden="1" x14ac:dyDescent="0.15">
      <c r="CT103" s="4"/>
      <c r="CV103" s="4"/>
      <c r="CW103" s="4"/>
      <c r="CY103" s="4"/>
      <c r="DA103" s="4"/>
      <c r="DB103" s="4"/>
      <c r="DD103" s="4"/>
      <c r="DF103" s="4"/>
      <c r="DG103" s="4"/>
      <c r="DI103" s="4"/>
      <c r="DK103" s="4"/>
      <c r="DL103" s="4"/>
      <c r="DM103" s="4"/>
      <c r="DN103" s="4"/>
      <c r="DO103" s="4"/>
      <c r="DP103" s="4"/>
    </row>
    <row r="104" spans="24:120" hidden="1" x14ac:dyDescent="0.15">
      <c r="CV104" s="4"/>
      <c r="CW104" s="4"/>
      <c r="DA104" s="4"/>
      <c r="DB104" s="4"/>
      <c r="DF104" s="4"/>
      <c r="DG104" s="4"/>
      <c r="DK104" s="4"/>
      <c r="DL104" s="4"/>
      <c r="DN104" s="4"/>
      <c r="DO104" s="4"/>
      <c r="DP104" s="4"/>
    </row>
    <row r="105" spans="24:120" ht="12.75" hidden="1" customHeight="1" x14ac:dyDescent="0.15"/>
  </sheetData>
  <sheetProtection algorithmName="SHA-512" hashValue="OXfYXlaRFxLxqoWSqjDRgSwVVxA9QfwmyRgxNsa9TMw9fJjBSEwSLDQ0e9nCKAnZuTqJn7aHmfZDZIxbRlmdKg==" saltValue="dPZgYr43wNmQUy338bpVAA==" spinCount="100000" sheet="1" objects="1" scenarios="1"/>
  <phoneticPr fontId="9"/>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8B81A-715E-4CE0-BF71-053D26B8845B}">
  <sheetPr>
    <pageSetUpPr fitToPage="1"/>
  </sheetPr>
  <dimension ref="A1:DL89"/>
  <sheetViews>
    <sheetView showGridLines="0" zoomScaleSheetLayoutView="55" workbookViewId="0">
      <selection activeCell="B1" sqref="B1:DI1"/>
    </sheetView>
  </sheetViews>
  <sheetFormatPr defaultColWidth="0" defaultRowHeight="13.5" customHeight="1" zeroHeight="1" x14ac:dyDescent="0.15"/>
  <cols>
    <col min="1" max="116" width="2.625" style="37" customWidth="1"/>
    <col min="117" max="117" width="9" style="4" hidden="1" customWidth="1"/>
    <col min="118" max="16384" width="9" style="4" hidden="1"/>
  </cols>
  <sheetData>
    <row r="1" spans="2:116"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row>
    <row r="2" spans="2:116" ht="13.5" customHeight="1" x14ac:dyDescent="0.15"/>
    <row r="3" spans="2:116" ht="13.5" customHeight="1" x14ac:dyDescent="0.15"/>
    <row r="4" spans="2:116" ht="13.5" customHeight="1" x14ac:dyDescent="0.15">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row>
    <row r="5" spans="2:116" ht="13.5" customHeight="1" x14ac:dyDescent="0.15">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row>
    <row r="19" spans="9:116" ht="13.5" customHeight="1" x14ac:dyDescent="0.15"/>
    <row r="20" spans="9:116" ht="13.5" customHeight="1" x14ac:dyDescent="0.15"/>
    <row r="21" spans="9:116" ht="13.5" customHeight="1" x14ac:dyDescent="0.15">
      <c r="DL21" s="4"/>
    </row>
    <row r="22" spans="9:116" ht="13.5" customHeight="1" x14ac:dyDescent="0.15">
      <c r="DI22" s="4"/>
      <c r="DJ22" s="4"/>
      <c r="DK22" s="4"/>
      <c r="DL22" s="4"/>
    </row>
    <row r="23" spans="9:116" ht="13.5" customHeight="1" x14ac:dyDescent="0.15">
      <c r="CY23" s="4"/>
      <c r="CZ23" s="4"/>
      <c r="DA23" s="4"/>
      <c r="DB23" s="4"/>
      <c r="DC23" s="4"/>
      <c r="DD23" s="4"/>
      <c r="DE23" s="4"/>
      <c r="DF23" s="4"/>
      <c r="DG23" s="4"/>
      <c r="DH23" s="4"/>
      <c r="DI23" s="4"/>
      <c r="DJ23" s="4"/>
      <c r="DK23" s="4"/>
      <c r="DL23" s="4"/>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4"/>
      <c r="DA35" s="4"/>
      <c r="DB35" s="4"/>
      <c r="DC35" s="4"/>
      <c r="DD35" s="4"/>
      <c r="DE35" s="4"/>
      <c r="DF35" s="4"/>
      <c r="DG35" s="4"/>
      <c r="DH35" s="4"/>
      <c r="DI35" s="4"/>
      <c r="DJ35" s="4"/>
      <c r="DK35" s="4"/>
      <c r="DL35" s="4"/>
    </row>
    <row r="36" spans="15:116" ht="13.5" customHeight="1" x14ac:dyDescent="0.15"/>
    <row r="37" spans="15:116" ht="13.5" customHeight="1" x14ac:dyDescent="0.15">
      <c r="DL37" s="4"/>
    </row>
    <row r="38" spans="15:116" ht="13.5" customHeight="1" x14ac:dyDescent="0.15">
      <c r="DI38" s="4"/>
      <c r="DJ38" s="4"/>
      <c r="DK38" s="4"/>
      <c r="DL38" s="4"/>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row>
    <row r="44" spans="15:116" ht="13.5" customHeight="1" x14ac:dyDescent="0.15">
      <c r="DL44" s="4"/>
    </row>
    <row r="45" spans="15:116" ht="13.5" customHeight="1" x14ac:dyDescent="0.15"/>
    <row r="46" spans="15:116" ht="13.5" customHeight="1" x14ac:dyDescent="0.15">
      <c r="DA46" s="4"/>
      <c r="DB46" s="4"/>
      <c r="DC46" s="4"/>
      <c r="DD46" s="4"/>
      <c r="DE46" s="4"/>
      <c r="DF46" s="4"/>
      <c r="DG46" s="4"/>
      <c r="DH46" s="4"/>
      <c r="DI46" s="4"/>
      <c r="DJ46" s="4"/>
      <c r="DK46" s="4"/>
      <c r="DL46" s="4"/>
    </row>
    <row r="47" spans="15:116" ht="13.5" customHeight="1" x14ac:dyDescent="0.15"/>
    <row r="48" spans="15:116" ht="13.5" customHeight="1" x14ac:dyDescent="0.15"/>
    <row r="49" spans="104:116" ht="13.5" customHeight="1" x14ac:dyDescent="0.15"/>
    <row r="50" spans="104:116" ht="13.5" customHeight="1" x14ac:dyDescent="0.15">
      <c r="CZ50" s="4"/>
      <c r="DA50" s="4"/>
      <c r="DB50" s="4"/>
      <c r="DC50" s="4"/>
      <c r="DD50" s="4"/>
      <c r="DE50" s="4"/>
      <c r="DF50" s="4"/>
      <c r="DG50" s="4"/>
      <c r="DH50" s="4"/>
      <c r="DI50" s="4"/>
      <c r="DJ50" s="4"/>
      <c r="DK50" s="4"/>
      <c r="DL50" s="4"/>
    </row>
    <row r="51" spans="104:116" ht="13.5" customHeight="1" x14ac:dyDescent="0.15"/>
    <row r="52" spans="104:116" ht="13.5" customHeight="1" x14ac:dyDescent="0.15"/>
    <row r="53" spans="104:116" ht="13.5" customHeight="1" x14ac:dyDescent="0.15">
      <c r="DL53" s="4"/>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4"/>
      <c r="DD67" s="4"/>
      <c r="DE67" s="4"/>
      <c r="DF67" s="4"/>
      <c r="DG67" s="4"/>
      <c r="DH67" s="4"/>
      <c r="DI67" s="4"/>
      <c r="DJ67" s="4"/>
      <c r="DK67" s="4"/>
      <c r="DL67" s="4"/>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7xGqndJcWvsGswEcPzEqjfkzBIS4MfbXzqLyY9wVWfrs1qH7leA1G5UX65f1baTgntutasVnsPbIfsr02sW3qQ==" saltValue="YVij8R79778QXghBkXYQrQ==" spinCount="100000" sheet="1" objects="1" scenarios="1"/>
  <phoneticPr fontId="9"/>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34B8E-B95A-4D4A-B9E2-16EBE2E80009}">
  <sheetPr>
    <pageSetUpPr fitToPage="1"/>
  </sheetPr>
  <dimension ref="A1:AZ73"/>
  <sheetViews>
    <sheetView showGridLines="0" view="pageBreakPreview" zoomScaleSheetLayoutView="100" workbookViewId="0">
      <selection activeCell="B1" sqref="B1:DI1"/>
    </sheetView>
  </sheetViews>
  <sheetFormatPr defaultColWidth="0" defaultRowHeight="13.5" customHeight="1" zeroHeight="1" x14ac:dyDescent="0.15"/>
  <cols>
    <col min="1" max="36" width="2.5" style="444" customWidth="1"/>
    <col min="37" max="44" width="17" style="444" customWidth="1"/>
    <col min="45" max="45" width="6.125" style="2" customWidth="1"/>
    <col min="46" max="46" width="3" style="3" customWidth="1"/>
    <col min="47" max="47" width="19.125" style="444" hidden="1" customWidth="1"/>
    <col min="48" max="52" width="12.625" style="444" hidden="1" customWidth="1"/>
    <col min="53" max="53" width="8.625" style="444" hidden="1" customWidth="1"/>
    <col min="54" max="16384" width="8.625" style="444" hidden="1"/>
  </cols>
  <sheetData>
    <row r="1" spans="1:46" x14ac:dyDescent="0.15">
      <c r="AS1" s="1"/>
      <c r="AT1" s="1"/>
    </row>
    <row r="2" spans="1:46" x14ac:dyDescent="0.15">
      <c r="AS2" s="1"/>
      <c r="AT2" s="1"/>
    </row>
    <row r="3" spans="1:46" x14ac:dyDescent="0.15">
      <c r="AS3" s="1"/>
      <c r="AT3" s="1"/>
    </row>
    <row r="4" spans="1:46" x14ac:dyDescent="0.15">
      <c r="AS4" s="1"/>
      <c r="AT4" s="1"/>
    </row>
    <row r="5" spans="1:46" ht="17.25" x14ac:dyDescent="0.15">
      <c r="A5" s="12" t="s">
        <v>520</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33"/>
    </row>
    <row r="6" spans="1:46" x14ac:dyDescent="0.15">
      <c r="A6" s="3"/>
      <c r="AK6" s="809" t="s">
        <v>521</v>
      </c>
      <c r="AL6" s="809"/>
      <c r="AM6" s="809"/>
      <c r="AN6" s="809"/>
    </row>
    <row r="7" spans="1:46" ht="13.5" customHeight="1" x14ac:dyDescent="0.15">
      <c r="A7" s="3"/>
      <c r="AK7" s="810"/>
      <c r="AL7" s="811"/>
      <c r="AM7" s="811"/>
      <c r="AN7" s="812"/>
      <c r="AO7" s="813" t="s">
        <v>522</v>
      </c>
      <c r="AP7" s="814"/>
      <c r="AQ7" s="815" t="s">
        <v>523</v>
      </c>
      <c r="AR7" s="816"/>
    </row>
    <row r="8" spans="1:46" x14ac:dyDescent="0.15">
      <c r="A8" s="3"/>
      <c r="AK8" s="817"/>
      <c r="AL8" s="818"/>
      <c r="AM8" s="818"/>
      <c r="AN8" s="819"/>
      <c r="AO8" s="820"/>
      <c r="AP8" s="821" t="s">
        <v>524</v>
      </c>
      <c r="AQ8" s="822" t="s">
        <v>525</v>
      </c>
      <c r="AR8" s="823" t="s">
        <v>526</v>
      </c>
    </row>
    <row r="9" spans="1:46" x14ac:dyDescent="0.15">
      <c r="A9" s="3"/>
      <c r="AK9" s="824" t="s">
        <v>527</v>
      </c>
      <c r="AL9" s="825"/>
      <c r="AM9" s="825"/>
      <c r="AN9" s="826"/>
      <c r="AO9" s="827">
        <v>2115773</v>
      </c>
      <c r="AP9" s="827">
        <v>170847</v>
      </c>
      <c r="AQ9" s="828">
        <v>118131</v>
      </c>
      <c r="AR9" s="829">
        <v>44.6</v>
      </c>
    </row>
    <row r="10" spans="1:46" ht="13.5" customHeight="1" x14ac:dyDescent="0.15">
      <c r="A10" s="3"/>
      <c r="AK10" s="824" t="s">
        <v>528</v>
      </c>
      <c r="AL10" s="825"/>
      <c r="AM10" s="825"/>
      <c r="AN10" s="826"/>
      <c r="AO10" s="830">
        <v>271365</v>
      </c>
      <c r="AP10" s="830">
        <v>21913</v>
      </c>
      <c r="AQ10" s="831">
        <v>19338</v>
      </c>
      <c r="AR10" s="832">
        <v>13.3</v>
      </c>
    </row>
    <row r="11" spans="1:46" ht="13.5" customHeight="1" x14ac:dyDescent="0.15">
      <c r="A11" s="3"/>
      <c r="AK11" s="824" t="s">
        <v>529</v>
      </c>
      <c r="AL11" s="825"/>
      <c r="AM11" s="825"/>
      <c r="AN11" s="826"/>
      <c r="AO11" s="830" t="s">
        <v>64</v>
      </c>
      <c r="AP11" s="830" t="s">
        <v>64</v>
      </c>
      <c r="AQ11" s="831">
        <v>1486</v>
      </c>
      <c r="AR11" s="832" t="s">
        <v>64</v>
      </c>
    </row>
    <row r="12" spans="1:46" ht="13.5" customHeight="1" x14ac:dyDescent="0.15">
      <c r="A12" s="3"/>
      <c r="AK12" s="824" t="s">
        <v>530</v>
      </c>
      <c r="AL12" s="825"/>
      <c r="AM12" s="825"/>
      <c r="AN12" s="826"/>
      <c r="AO12" s="830" t="s">
        <v>64</v>
      </c>
      <c r="AP12" s="830" t="s">
        <v>64</v>
      </c>
      <c r="AQ12" s="831" t="s">
        <v>64</v>
      </c>
      <c r="AR12" s="832" t="s">
        <v>64</v>
      </c>
    </row>
    <row r="13" spans="1:46" ht="13.5" customHeight="1" x14ac:dyDescent="0.15">
      <c r="A13" s="3"/>
      <c r="AK13" s="824" t="s">
        <v>531</v>
      </c>
      <c r="AL13" s="825"/>
      <c r="AM13" s="825"/>
      <c r="AN13" s="826"/>
      <c r="AO13" s="830">
        <v>70937</v>
      </c>
      <c r="AP13" s="830">
        <v>5728</v>
      </c>
      <c r="AQ13" s="831">
        <v>4880</v>
      </c>
      <c r="AR13" s="832">
        <v>17.399999999999999</v>
      </c>
    </row>
    <row r="14" spans="1:46" ht="13.5" customHeight="1" x14ac:dyDescent="0.15">
      <c r="A14" s="3"/>
      <c r="AK14" s="824" t="s">
        <v>532</v>
      </c>
      <c r="AL14" s="825"/>
      <c r="AM14" s="825"/>
      <c r="AN14" s="826"/>
      <c r="AO14" s="830">
        <v>16877</v>
      </c>
      <c r="AP14" s="830">
        <v>1363</v>
      </c>
      <c r="AQ14" s="831">
        <v>1912</v>
      </c>
      <c r="AR14" s="832">
        <v>-28.7</v>
      </c>
    </row>
    <row r="15" spans="1:46" ht="13.5" customHeight="1" x14ac:dyDescent="0.15">
      <c r="A15" s="3"/>
      <c r="AK15" s="833" t="s">
        <v>533</v>
      </c>
      <c r="AL15" s="834"/>
      <c r="AM15" s="834"/>
      <c r="AN15" s="835"/>
      <c r="AO15" s="830">
        <v>-111704</v>
      </c>
      <c r="AP15" s="830">
        <v>-9020</v>
      </c>
      <c r="AQ15" s="831">
        <v>-7094</v>
      </c>
      <c r="AR15" s="832">
        <v>27.1</v>
      </c>
    </row>
    <row r="16" spans="1:46" x14ac:dyDescent="0.15">
      <c r="A16" s="3"/>
      <c r="AK16" s="833" t="s">
        <v>121</v>
      </c>
      <c r="AL16" s="834"/>
      <c r="AM16" s="834"/>
      <c r="AN16" s="835"/>
      <c r="AO16" s="830">
        <v>2363248</v>
      </c>
      <c r="AP16" s="830">
        <v>190831</v>
      </c>
      <c r="AQ16" s="831">
        <v>138653</v>
      </c>
      <c r="AR16" s="832">
        <v>37.6</v>
      </c>
    </row>
    <row r="17" spans="1:46" x14ac:dyDescent="0.15">
      <c r="A17" s="3"/>
    </row>
    <row r="18" spans="1:46" x14ac:dyDescent="0.15">
      <c r="A18" s="3"/>
      <c r="AQ18" s="836"/>
      <c r="AR18" s="836"/>
    </row>
    <row r="19" spans="1:46" x14ac:dyDescent="0.15">
      <c r="A19" s="3"/>
      <c r="AK19" s="444" t="s">
        <v>534</v>
      </c>
    </row>
    <row r="20" spans="1:46" x14ac:dyDescent="0.15">
      <c r="A20" s="3"/>
      <c r="AK20" s="837"/>
      <c r="AL20" s="838"/>
      <c r="AM20" s="838"/>
      <c r="AN20" s="839"/>
      <c r="AO20" s="840" t="s">
        <v>535</v>
      </c>
      <c r="AP20" s="841" t="s">
        <v>536</v>
      </c>
      <c r="AQ20" s="842" t="s">
        <v>537</v>
      </c>
      <c r="AR20" s="843"/>
    </row>
    <row r="21" spans="1:46" s="809" customFormat="1" x14ac:dyDescent="0.15">
      <c r="A21" s="844"/>
      <c r="AK21" s="845" t="s">
        <v>538</v>
      </c>
      <c r="AL21" s="846"/>
      <c r="AM21" s="846"/>
      <c r="AN21" s="847"/>
      <c r="AO21" s="848">
        <v>15.02</v>
      </c>
      <c r="AP21" s="849">
        <v>11.03</v>
      </c>
      <c r="AQ21" s="850">
        <v>3.99</v>
      </c>
      <c r="AS21" s="851"/>
      <c r="AT21" s="844"/>
    </row>
    <row r="22" spans="1:46" s="809" customFormat="1" x14ac:dyDescent="0.15">
      <c r="A22" s="844"/>
      <c r="AK22" s="845" t="s">
        <v>539</v>
      </c>
      <c r="AL22" s="846"/>
      <c r="AM22" s="846"/>
      <c r="AN22" s="847"/>
      <c r="AO22" s="852">
        <v>93.2</v>
      </c>
      <c r="AP22" s="853">
        <v>96.9</v>
      </c>
      <c r="AQ22" s="854">
        <v>-3.7</v>
      </c>
      <c r="AR22" s="836"/>
      <c r="AS22" s="851"/>
      <c r="AT22" s="844"/>
    </row>
    <row r="23" spans="1:46" s="809" customFormat="1" x14ac:dyDescent="0.15">
      <c r="A23" s="844"/>
      <c r="AP23" s="836"/>
      <c r="AQ23" s="836"/>
      <c r="AR23" s="836"/>
      <c r="AS23" s="851"/>
      <c r="AT23" s="844"/>
    </row>
    <row r="24" spans="1:46" s="809" customFormat="1" x14ac:dyDescent="0.15">
      <c r="A24" s="844"/>
      <c r="AP24" s="836"/>
      <c r="AQ24" s="836"/>
      <c r="AR24" s="836"/>
      <c r="AS24" s="851"/>
      <c r="AT24" s="844"/>
    </row>
    <row r="25" spans="1:46" s="809" customFormat="1" x14ac:dyDescent="0.15">
      <c r="A25" s="855"/>
      <c r="B25" s="856"/>
      <c r="C25" s="856"/>
      <c r="D25" s="856"/>
      <c r="E25" s="856"/>
      <c r="F25" s="856"/>
      <c r="G25" s="856"/>
      <c r="H25" s="856"/>
      <c r="I25" s="856"/>
      <c r="J25" s="856"/>
      <c r="K25" s="856"/>
      <c r="L25" s="856"/>
      <c r="M25" s="856"/>
      <c r="N25" s="856"/>
      <c r="O25" s="856"/>
      <c r="P25" s="856"/>
      <c r="Q25" s="856"/>
      <c r="R25" s="856"/>
      <c r="S25" s="856"/>
      <c r="T25" s="856"/>
      <c r="U25" s="856"/>
      <c r="V25" s="856"/>
      <c r="W25" s="856"/>
      <c r="X25" s="856"/>
      <c r="Y25" s="856"/>
      <c r="Z25" s="856"/>
      <c r="AA25" s="856"/>
      <c r="AB25" s="856"/>
      <c r="AC25" s="856"/>
      <c r="AD25" s="856"/>
      <c r="AE25" s="856"/>
      <c r="AF25" s="856"/>
      <c r="AG25" s="856"/>
      <c r="AH25" s="856"/>
      <c r="AI25" s="856"/>
      <c r="AJ25" s="856"/>
      <c r="AK25" s="856"/>
      <c r="AL25" s="856"/>
      <c r="AM25" s="856"/>
      <c r="AN25" s="856"/>
      <c r="AO25" s="856"/>
      <c r="AP25" s="857"/>
      <c r="AQ25" s="857"/>
      <c r="AR25" s="857"/>
      <c r="AS25" s="858"/>
      <c r="AT25" s="844"/>
    </row>
    <row r="26" spans="1:46" s="809" customFormat="1" x14ac:dyDescent="0.15">
      <c r="A26" s="859" t="s">
        <v>540</v>
      </c>
      <c r="B26" s="859"/>
      <c r="C26" s="859"/>
      <c r="D26" s="859"/>
      <c r="E26" s="859"/>
      <c r="F26" s="859"/>
      <c r="G26" s="859"/>
      <c r="H26" s="859"/>
      <c r="I26" s="859"/>
      <c r="J26" s="859"/>
      <c r="K26" s="859"/>
      <c r="L26" s="859"/>
      <c r="M26" s="859"/>
      <c r="N26" s="859"/>
      <c r="O26" s="859"/>
      <c r="P26" s="859"/>
      <c r="Q26" s="859"/>
      <c r="R26" s="859"/>
      <c r="S26" s="859"/>
      <c r="T26" s="859"/>
      <c r="U26" s="859"/>
      <c r="V26" s="859"/>
      <c r="W26" s="859"/>
      <c r="X26" s="859"/>
      <c r="Y26" s="859"/>
      <c r="Z26" s="859"/>
      <c r="AA26" s="859"/>
      <c r="AB26" s="859"/>
      <c r="AC26" s="859"/>
      <c r="AD26" s="859"/>
      <c r="AE26" s="859"/>
      <c r="AF26" s="859"/>
      <c r="AG26" s="859"/>
      <c r="AH26" s="859"/>
      <c r="AI26" s="859"/>
      <c r="AJ26" s="859"/>
      <c r="AK26" s="859"/>
      <c r="AL26" s="859"/>
      <c r="AM26" s="859"/>
      <c r="AN26" s="859"/>
      <c r="AO26" s="859"/>
      <c r="AP26" s="859"/>
      <c r="AQ26" s="859"/>
      <c r="AR26" s="859"/>
      <c r="AS26" s="859"/>
      <c r="AT26" s="844"/>
    </row>
    <row r="27" spans="1:46" x14ac:dyDescent="0.15">
      <c r="A27" s="860"/>
      <c r="AS27" s="1"/>
      <c r="AT27" s="1"/>
    </row>
    <row r="28" spans="1:46" ht="17.25" x14ac:dyDescent="0.15">
      <c r="A28" s="12" t="s">
        <v>541</v>
      </c>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861"/>
    </row>
    <row r="29" spans="1:46" x14ac:dyDescent="0.15">
      <c r="A29" s="3"/>
      <c r="AK29" s="809" t="s">
        <v>542</v>
      </c>
      <c r="AL29" s="809"/>
      <c r="AM29" s="809"/>
      <c r="AN29" s="809"/>
      <c r="AS29" s="862"/>
    </row>
    <row r="30" spans="1:46" ht="13.5" customHeight="1" x14ac:dyDescent="0.15">
      <c r="A30" s="3"/>
      <c r="AK30" s="810"/>
      <c r="AL30" s="811"/>
      <c r="AM30" s="811"/>
      <c r="AN30" s="812"/>
      <c r="AO30" s="813" t="s">
        <v>522</v>
      </c>
      <c r="AP30" s="814"/>
      <c r="AQ30" s="815" t="s">
        <v>523</v>
      </c>
      <c r="AR30" s="816"/>
    </row>
    <row r="31" spans="1:46" x14ac:dyDescent="0.15">
      <c r="A31" s="3"/>
      <c r="AK31" s="817"/>
      <c r="AL31" s="818"/>
      <c r="AM31" s="818"/>
      <c r="AN31" s="819"/>
      <c r="AO31" s="820"/>
      <c r="AP31" s="821" t="s">
        <v>524</v>
      </c>
      <c r="AQ31" s="822" t="s">
        <v>525</v>
      </c>
      <c r="AR31" s="823" t="s">
        <v>526</v>
      </c>
    </row>
    <row r="32" spans="1:46" ht="27" customHeight="1" x14ac:dyDescent="0.15">
      <c r="A32" s="3"/>
      <c r="AK32" s="863" t="s">
        <v>543</v>
      </c>
      <c r="AL32" s="864"/>
      <c r="AM32" s="864"/>
      <c r="AN32" s="865"/>
      <c r="AO32" s="830">
        <v>1337041</v>
      </c>
      <c r="AP32" s="830">
        <v>107965</v>
      </c>
      <c r="AQ32" s="866">
        <v>59716</v>
      </c>
      <c r="AR32" s="832">
        <v>80.8</v>
      </c>
    </row>
    <row r="33" spans="1:46" ht="13.5" customHeight="1" x14ac:dyDescent="0.15">
      <c r="A33" s="3"/>
      <c r="AK33" s="863" t="s">
        <v>544</v>
      </c>
      <c r="AL33" s="864"/>
      <c r="AM33" s="864"/>
      <c r="AN33" s="865"/>
      <c r="AO33" s="830" t="s">
        <v>64</v>
      </c>
      <c r="AP33" s="830" t="s">
        <v>64</v>
      </c>
      <c r="AQ33" s="866" t="s">
        <v>64</v>
      </c>
      <c r="AR33" s="832" t="s">
        <v>64</v>
      </c>
    </row>
    <row r="34" spans="1:46" ht="27" customHeight="1" x14ac:dyDescent="0.15">
      <c r="A34" s="3"/>
      <c r="AK34" s="863" t="s">
        <v>545</v>
      </c>
      <c r="AL34" s="864"/>
      <c r="AM34" s="864"/>
      <c r="AN34" s="865"/>
      <c r="AO34" s="830" t="s">
        <v>64</v>
      </c>
      <c r="AP34" s="830" t="s">
        <v>64</v>
      </c>
      <c r="AQ34" s="866" t="s">
        <v>64</v>
      </c>
      <c r="AR34" s="832" t="s">
        <v>64</v>
      </c>
    </row>
    <row r="35" spans="1:46" ht="27" customHeight="1" x14ac:dyDescent="0.15">
      <c r="A35" s="3"/>
      <c r="AK35" s="863" t="s">
        <v>546</v>
      </c>
      <c r="AL35" s="864"/>
      <c r="AM35" s="864"/>
      <c r="AN35" s="865"/>
      <c r="AO35" s="830">
        <v>828715</v>
      </c>
      <c r="AP35" s="830">
        <v>66918</v>
      </c>
      <c r="AQ35" s="866">
        <v>21226</v>
      </c>
      <c r="AR35" s="832">
        <v>215.3</v>
      </c>
    </row>
    <row r="36" spans="1:46" ht="27" customHeight="1" x14ac:dyDescent="0.15">
      <c r="A36" s="3"/>
      <c r="AK36" s="863" t="s">
        <v>547</v>
      </c>
      <c r="AL36" s="864"/>
      <c r="AM36" s="864"/>
      <c r="AN36" s="865"/>
      <c r="AO36" s="830">
        <v>14128</v>
      </c>
      <c r="AP36" s="830">
        <v>1141</v>
      </c>
      <c r="AQ36" s="866">
        <v>5622</v>
      </c>
      <c r="AR36" s="832">
        <v>-79.7</v>
      </c>
    </row>
    <row r="37" spans="1:46" ht="13.5" customHeight="1" x14ac:dyDescent="0.15">
      <c r="A37" s="3"/>
      <c r="AK37" s="863" t="s">
        <v>548</v>
      </c>
      <c r="AL37" s="864"/>
      <c r="AM37" s="864"/>
      <c r="AN37" s="865"/>
      <c r="AO37" s="830" t="s">
        <v>64</v>
      </c>
      <c r="AP37" s="830" t="s">
        <v>64</v>
      </c>
      <c r="AQ37" s="866">
        <v>447</v>
      </c>
      <c r="AR37" s="832" t="s">
        <v>64</v>
      </c>
    </row>
    <row r="38" spans="1:46" ht="27" customHeight="1" x14ac:dyDescent="0.15">
      <c r="A38" s="3"/>
      <c r="AK38" s="867" t="s">
        <v>549</v>
      </c>
      <c r="AL38" s="868"/>
      <c r="AM38" s="868"/>
      <c r="AN38" s="869"/>
      <c r="AO38" s="870" t="s">
        <v>64</v>
      </c>
      <c r="AP38" s="870" t="s">
        <v>64</v>
      </c>
      <c r="AQ38" s="871">
        <v>23</v>
      </c>
      <c r="AR38" s="854" t="s">
        <v>64</v>
      </c>
      <c r="AS38" s="862"/>
    </row>
    <row r="39" spans="1:46" x14ac:dyDescent="0.15">
      <c r="A39" s="3"/>
      <c r="AK39" s="867" t="s">
        <v>550</v>
      </c>
      <c r="AL39" s="868"/>
      <c r="AM39" s="868"/>
      <c r="AN39" s="869"/>
      <c r="AO39" s="830">
        <v>-20744</v>
      </c>
      <c r="AP39" s="830">
        <v>-1675</v>
      </c>
      <c r="AQ39" s="866">
        <v>-1646</v>
      </c>
      <c r="AR39" s="832">
        <v>1.8</v>
      </c>
      <c r="AS39" s="862"/>
    </row>
    <row r="40" spans="1:46" ht="27" customHeight="1" x14ac:dyDescent="0.15">
      <c r="A40" s="3"/>
      <c r="AK40" s="863" t="s">
        <v>551</v>
      </c>
      <c r="AL40" s="864"/>
      <c r="AM40" s="864"/>
      <c r="AN40" s="865"/>
      <c r="AO40" s="830">
        <v>-1386077</v>
      </c>
      <c r="AP40" s="830">
        <v>-111925</v>
      </c>
      <c r="AQ40" s="866">
        <v>-57881</v>
      </c>
      <c r="AR40" s="832">
        <v>93.4</v>
      </c>
      <c r="AS40" s="862"/>
    </row>
    <row r="41" spans="1:46" x14ac:dyDescent="0.15">
      <c r="A41" s="3"/>
      <c r="AK41" s="872" t="s">
        <v>232</v>
      </c>
      <c r="AL41" s="873"/>
      <c r="AM41" s="873"/>
      <c r="AN41" s="874"/>
      <c r="AO41" s="830">
        <v>773063</v>
      </c>
      <c r="AP41" s="830">
        <v>62424</v>
      </c>
      <c r="AQ41" s="866">
        <v>27507</v>
      </c>
      <c r="AR41" s="832">
        <v>126.9</v>
      </c>
      <c r="AS41" s="862"/>
    </row>
    <row r="42" spans="1:46" x14ac:dyDescent="0.15">
      <c r="A42" s="3"/>
      <c r="AK42" s="875"/>
      <c r="AQ42" s="836"/>
      <c r="AR42" s="836"/>
      <c r="AS42" s="862"/>
    </row>
    <row r="43" spans="1:46" x14ac:dyDescent="0.15">
      <c r="A43" s="3"/>
      <c r="AP43" s="876"/>
      <c r="AQ43" s="836"/>
      <c r="AS43" s="862"/>
    </row>
    <row r="44" spans="1:46" x14ac:dyDescent="0.15">
      <c r="A44" s="3"/>
      <c r="AQ44" s="836"/>
    </row>
    <row r="45" spans="1:46" x14ac:dyDescent="0.1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877"/>
      <c r="AR45" s="16"/>
      <c r="AS45" s="16"/>
      <c r="AT45" s="1"/>
    </row>
    <row r="46" spans="1:46" x14ac:dyDescent="0.1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
    </row>
    <row r="47" spans="1:46" ht="17.25" customHeight="1" x14ac:dyDescent="0.15">
      <c r="A47" s="15" t="s">
        <v>552</v>
      </c>
    </row>
    <row r="48" spans="1:46" x14ac:dyDescent="0.15">
      <c r="A48" s="3"/>
      <c r="AK48" s="17" t="s">
        <v>553</v>
      </c>
      <c r="AL48" s="17"/>
      <c r="AM48" s="17"/>
      <c r="AN48" s="17"/>
      <c r="AO48" s="17"/>
      <c r="AP48" s="17"/>
      <c r="AQ48" s="857"/>
      <c r="AR48" s="17"/>
    </row>
    <row r="49" spans="1:44" ht="13.5" customHeight="1" x14ac:dyDescent="0.15">
      <c r="A49" s="3"/>
      <c r="AK49" s="878"/>
      <c r="AL49" s="879"/>
      <c r="AM49" s="880" t="s">
        <v>522</v>
      </c>
      <c r="AN49" s="881" t="s">
        <v>554</v>
      </c>
      <c r="AO49" s="882"/>
      <c r="AP49" s="882"/>
      <c r="AQ49" s="882"/>
      <c r="AR49" s="883"/>
    </row>
    <row r="50" spans="1:44" x14ac:dyDescent="0.15">
      <c r="A50" s="3"/>
      <c r="AK50" s="884"/>
      <c r="AL50" s="885"/>
      <c r="AM50" s="886"/>
      <c r="AN50" s="887" t="s">
        <v>555</v>
      </c>
      <c r="AO50" s="888" t="s">
        <v>556</v>
      </c>
      <c r="AP50" s="889" t="s">
        <v>557</v>
      </c>
      <c r="AQ50" s="890" t="s">
        <v>558</v>
      </c>
      <c r="AR50" s="891" t="s">
        <v>559</v>
      </c>
    </row>
    <row r="51" spans="1:44" x14ac:dyDescent="0.15">
      <c r="A51" s="3"/>
      <c r="AK51" s="878" t="s">
        <v>560</v>
      </c>
      <c r="AL51" s="879"/>
      <c r="AM51" s="892">
        <v>2875878</v>
      </c>
      <c r="AN51" s="893">
        <v>211213</v>
      </c>
      <c r="AO51" s="894">
        <v>104.8</v>
      </c>
      <c r="AP51" s="895">
        <v>94796</v>
      </c>
      <c r="AQ51" s="896">
        <v>1.4</v>
      </c>
      <c r="AR51" s="897">
        <v>103.4</v>
      </c>
    </row>
    <row r="52" spans="1:44" x14ac:dyDescent="0.15">
      <c r="A52" s="3"/>
      <c r="AK52" s="898"/>
      <c r="AL52" s="899" t="s">
        <v>561</v>
      </c>
      <c r="AM52" s="900">
        <v>1166458</v>
      </c>
      <c r="AN52" s="901">
        <v>85668</v>
      </c>
      <c r="AO52" s="902">
        <v>13.8</v>
      </c>
      <c r="AP52" s="903">
        <v>55781</v>
      </c>
      <c r="AQ52" s="904">
        <v>4.5999999999999996</v>
      </c>
      <c r="AR52" s="905">
        <v>9.1999999999999993</v>
      </c>
    </row>
    <row r="53" spans="1:44" x14ac:dyDescent="0.15">
      <c r="A53" s="3"/>
      <c r="AK53" s="878" t="s">
        <v>562</v>
      </c>
      <c r="AL53" s="879"/>
      <c r="AM53" s="892">
        <v>3190413</v>
      </c>
      <c r="AN53" s="893">
        <v>239520</v>
      </c>
      <c r="AO53" s="894">
        <v>13.4</v>
      </c>
      <c r="AP53" s="895">
        <v>85942</v>
      </c>
      <c r="AQ53" s="896">
        <v>-9.3000000000000007</v>
      </c>
      <c r="AR53" s="897">
        <v>22.7</v>
      </c>
    </row>
    <row r="54" spans="1:44" x14ac:dyDescent="0.15">
      <c r="A54" s="3"/>
      <c r="AK54" s="898"/>
      <c r="AL54" s="899" t="s">
        <v>561</v>
      </c>
      <c r="AM54" s="900">
        <v>1333095</v>
      </c>
      <c r="AN54" s="901">
        <v>100082</v>
      </c>
      <c r="AO54" s="902">
        <v>16.8</v>
      </c>
      <c r="AP54" s="903">
        <v>48630</v>
      </c>
      <c r="AQ54" s="904">
        <v>-12.8</v>
      </c>
      <c r="AR54" s="905">
        <v>29.6</v>
      </c>
    </row>
    <row r="55" spans="1:44" x14ac:dyDescent="0.15">
      <c r="A55" s="3"/>
      <c r="AK55" s="878" t="s">
        <v>563</v>
      </c>
      <c r="AL55" s="879"/>
      <c r="AM55" s="892">
        <v>1046706</v>
      </c>
      <c r="AN55" s="893">
        <v>80485</v>
      </c>
      <c r="AO55" s="894">
        <v>-66.400000000000006</v>
      </c>
      <c r="AP55" s="895">
        <v>95007</v>
      </c>
      <c r="AQ55" s="896">
        <v>10.5</v>
      </c>
      <c r="AR55" s="897">
        <v>-76.900000000000006</v>
      </c>
    </row>
    <row r="56" spans="1:44" x14ac:dyDescent="0.15">
      <c r="A56" s="3"/>
      <c r="AK56" s="898"/>
      <c r="AL56" s="899" t="s">
        <v>561</v>
      </c>
      <c r="AM56" s="900">
        <v>770425</v>
      </c>
      <c r="AN56" s="901">
        <v>59241</v>
      </c>
      <c r="AO56" s="902">
        <v>-40.799999999999997</v>
      </c>
      <c r="AP56" s="903">
        <v>48509</v>
      </c>
      <c r="AQ56" s="904">
        <v>-0.2</v>
      </c>
      <c r="AR56" s="905">
        <v>-40.6</v>
      </c>
    </row>
    <row r="57" spans="1:44" x14ac:dyDescent="0.15">
      <c r="A57" s="3"/>
      <c r="AK57" s="878" t="s">
        <v>564</v>
      </c>
      <c r="AL57" s="879"/>
      <c r="AM57" s="892">
        <v>857518</v>
      </c>
      <c r="AN57" s="893">
        <v>67299</v>
      </c>
      <c r="AO57" s="894">
        <v>-16.399999999999999</v>
      </c>
      <c r="AP57" s="895">
        <v>98176</v>
      </c>
      <c r="AQ57" s="896">
        <v>3.3</v>
      </c>
      <c r="AR57" s="897">
        <v>-19.7</v>
      </c>
    </row>
    <row r="58" spans="1:44" x14ac:dyDescent="0.15">
      <c r="A58" s="3"/>
      <c r="AK58" s="898"/>
      <c r="AL58" s="899" t="s">
        <v>561</v>
      </c>
      <c r="AM58" s="900">
        <v>565569</v>
      </c>
      <c r="AN58" s="901">
        <v>44386</v>
      </c>
      <c r="AO58" s="902">
        <v>-25.1</v>
      </c>
      <c r="AP58" s="903">
        <v>58489</v>
      </c>
      <c r="AQ58" s="904">
        <v>20.6</v>
      </c>
      <c r="AR58" s="905">
        <v>-45.7</v>
      </c>
    </row>
    <row r="59" spans="1:44" x14ac:dyDescent="0.15">
      <c r="A59" s="3"/>
      <c r="AK59" s="878" t="s">
        <v>565</v>
      </c>
      <c r="AL59" s="879"/>
      <c r="AM59" s="892">
        <v>1511741</v>
      </c>
      <c r="AN59" s="893">
        <v>122072</v>
      </c>
      <c r="AO59" s="894">
        <v>81.400000000000006</v>
      </c>
      <c r="AP59" s="895">
        <v>119283</v>
      </c>
      <c r="AQ59" s="896">
        <v>21.5</v>
      </c>
      <c r="AR59" s="897">
        <v>59.9</v>
      </c>
    </row>
    <row r="60" spans="1:44" x14ac:dyDescent="0.15">
      <c r="A60" s="3"/>
      <c r="AK60" s="898"/>
      <c r="AL60" s="899" t="s">
        <v>561</v>
      </c>
      <c r="AM60" s="900">
        <v>663962</v>
      </c>
      <c r="AN60" s="901">
        <v>53615</v>
      </c>
      <c r="AO60" s="902">
        <v>20.8</v>
      </c>
      <c r="AP60" s="903">
        <v>64747</v>
      </c>
      <c r="AQ60" s="904">
        <v>10.7</v>
      </c>
      <c r="AR60" s="905">
        <v>10.1</v>
      </c>
    </row>
    <row r="61" spans="1:44" x14ac:dyDescent="0.15">
      <c r="A61" s="3"/>
      <c r="AK61" s="878" t="s">
        <v>566</v>
      </c>
      <c r="AL61" s="906"/>
      <c r="AM61" s="892">
        <v>1896451</v>
      </c>
      <c r="AN61" s="893">
        <v>144118</v>
      </c>
      <c r="AO61" s="894">
        <v>23.4</v>
      </c>
      <c r="AP61" s="895">
        <v>98641</v>
      </c>
      <c r="AQ61" s="907">
        <v>5.5</v>
      </c>
      <c r="AR61" s="897">
        <v>17.899999999999999</v>
      </c>
    </row>
    <row r="62" spans="1:44" x14ac:dyDescent="0.15">
      <c r="A62" s="3"/>
      <c r="AK62" s="898"/>
      <c r="AL62" s="899" t="s">
        <v>561</v>
      </c>
      <c r="AM62" s="900">
        <v>899902</v>
      </c>
      <c r="AN62" s="901">
        <v>68598</v>
      </c>
      <c r="AO62" s="902">
        <v>-2.9</v>
      </c>
      <c r="AP62" s="903">
        <v>55231</v>
      </c>
      <c r="AQ62" s="904">
        <v>4.5999999999999996</v>
      </c>
      <c r="AR62" s="905">
        <v>-7.5</v>
      </c>
    </row>
    <row r="63" spans="1:44" x14ac:dyDescent="0.15">
      <c r="A63" s="3"/>
    </row>
    <row r="64" spans="1:44" x14ac:dyDescent="0.15">
      <c r="A64" s="3"/>
    </row>
    <row r="65" spans="1:46" x14ac:dyDescent="0.15">
      <c r="A65" s="3"/>
    </row>
    <row r="66" spans="1:46" x14ac:dyDescent="0.15">
      <c r="A66" s="10"/>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34"/>
    </row>
    <row r="67" spans="1:46" ht="13.5" hidden="1" customHeight="1" x14ac:dyDescent="0.15">
      <c r="AS67" s="1"/>
      <c r="AT67" s="1"/>
    </row>
    <row r="70" spans="1:46" hidden="1" x14ac:dyDescent="0.15"/>
    <row r="71" spans="1:46" hidden="1" x14ac:dyDescent="0.15"/>
    <row r="72" spans="1:46" hidden="1" x14ac:dyDescent="0.15"/>
    <row r="73" spans="1:46" hidden="1" x14ac:dyDescent="0.15"/>
  </sheetData>
  <sheetProtection algorithmName="SHA-512" hashValue="EDDBck7XCezGzyNKvWaw4L10LATpQ6J/LeDDh+NPabUMgfEN95650qa6zyMqbhet4QZhvEaxJEWHu752TNx9Xw==" saltValue="5XeqaahU2auLJkhMdLJ3cw=="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9"/>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8E3B8-EE70-4561-B3AF-363EDC696C55}">
  <sheetPr>
    <pageSetUpPr fitToPage="1"/>
  </sheetPr>
  <dimension ref="A1:DU121"/>
  <sheetViews>
    <sheetView showGridLines="0" zoomScaleSheetLayoutView="55" workbookViewId="0">
      <selection activeCell="B1" sqref="B1:DI1"/>
    </sheetView>
  </sheetViews>
  <sheetFormatPr defaultColWidth="0" defaultRowHeight="13.5" customHeight="1" zeroHeight="1" x14ac:dyDescent="0.15"/>
  <cols>
    <col min="1" max="125" width="2.5" style="37" customWidth="1"/>
    <col min="126" max="126" width="9" style="4" hidden="1" customWidth="1"/>
    <col min="127" max="16384" width="9" style="4" hidden="1"/>
  </cols>
  <sheetData>
    <row r="1" spans="2:125"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row>
    <row r="2" spans="2:125" x14ac:dyDescent="0.15">
      <c r="B2" s="4"/>
      <c r="DG2" s="4"/>
    </row>
    <row r="3" spans="2:125" x14ac:dyDescent="0.15">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H3" s="4"/>
      <c r="DI3" s="4"/>
      <c r="DJ3" s="4"/>
      <c r="DK3" s="4"/>
      <c r="DL3" s="4"/>
      <c r="DM3" s="4"/>
      <c r="DN3" s="4"/>
      <c r="DO3" s="4"/>
      <c r="DP3" s="4"/>
      <c r="DQ3" s="4"/>
      <c r="DR3" s="4"/>
      <c r="DS3" s="4"/>
      <c r="DT3" s="4"/>
      <c r="DU3" s="4"/>
    </row>
    <row r="4" spans="2:125" x14ac:dyDescent="0.15"/>
    <row r="5" spans="2:125" x14ac:dyDescent="0.15"/>
    <row r="6" spans="2:125" x14ac:dyDescent="0.15"/>
    <row r="7" spans="2:125" x14ac:dyDescent="0.15"/>
    <row r="8" spans="2:125" x14ac:dyDescent="0.15"/>
    <row r="9" spans="2:125" x14ac:dyDescent="0.15">
      <c r="DU9" s="4"/>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4"/>
    </row>
    <row r="18" spans="125:125" x14ac:dyDescent="0.15"/>
    <row r="19" spans="125:125" x14ac:dyDescent="0.15"/>
    <row r="20" spans="125:125" x14ac:dyDescent="0.15">
      <c r="DU20" s="4"/>
    </row>
    <row r="21" spans="125:125" x14ac:dyDescent="0.15">
      <c r="DU21" s="4"/>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4"/>
    </row>
    <row r="29" spans="125:125" x14ac:dyDescent="0.15"/>
    <row r="30" spans="125:125" x14ac:dyDescent="0.15"/>
    <row r="31" spans="125:125" x14ac:dyDescent="0.15"/>
    <row r="32" spans="125:125" x14ac:dyDescent="0.15"/>
    <row r="33" spans="2:125" x14ac:dyDescent="0.15">
      <c r="B33" s="4"/>
      <c r="G33" s="4"/>
      <c r="I33" s="4"/>
    </row>
    <row r="34" spans="2:125" x14ac:dyDescent="0.15">
      <c r="C34" s="4"/>
      <c r="P34" s="4"/>
      <c r="DE34" s="4"/>
      <c r="DH34" s="4"/>
    </row>
    <row r="35" spans="2:125" x14ac:dyDescent="0.15">
      <c r="D35" s="4"/>
      <c r="E35" s="4"/>
      <c r="DG35" s="4"/>
      <c r="DJ35" s="4"/>
      <c r="DP35" s="4"/>
      <c r="DQ35" s="4"/>
      <c r="DR35" s="4"/>
      <c r="DS35" s="4"/>
      <c r="DT35" s="4"/>
      <c r="DU35" s="4"/>
    </row>
    <row r="36" spans="2:125" x14ac:dyDescent="0.15">
      <c r="F36" s="4"/>
      <c r="H36" s="4"/>
      <c r="J36" s="4"/>
      <c r="K36" s="4"/>
      <c r="L36" s="4"/>
      <c r="M36" s="4"/>
      <c r="N36" s="4"/>
      <c r="O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F36" s="4"/>
      <c r="DI36" s="4"/>
      <c r="DK36" s="4"/>
      <c r="DL36" s="4"/>
      <c r="DM36" s="4"/>
      <c r="DN36" s="4"/>
      <c r="DO36" s="4"/>
      <c r="DP36" s="4"/>
      <c r="DQ36" s="4"/>
      <c r="DR36" s="4"/>
      <c r="DS36" s="4"/>
      <c r="DT36" s="4"/>
      <c r="DU36" s="4"/>
    </row>
    <row r="37" spans="2:125" x14ac:dyDescent="0.15">
      <c r="DU37" s="4"/>
    </row>
    <row r="38" spans="2:125" x14ac:dyDescent="0.15">
      <c r="DT38" s="4"/>
      <c r="DU38" s="4"/>
    </row>
    <row r="39" spans="2:125" x14ac:dyDescent="0.15"/>
    <row r="40" spans="2:125" x14ac:dyDescent="0.15">
      <c r="DH40" s="4"/>
    </row>
    <row r="41" spans="2:125" x14ac:dyDescent="0.15">
      <c r="DE41" s="4"/>
    </row>
    <row r="42" spans="2:125" x14ac:dyDescent="0.15">
      <c r="DG42" s="4"/>
      <c r="DJ42" s="4"/>
    </row>
    <row r="43" spans="2:125" x14ac:dyDescent="0.15">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F43" s="4"/>
      <c r="DI43" s="4"/>
      <c r="DK43" s="4"/>
      <c r="DL43" s="4"/>
      <c r="DM43" s="4"/>
      <c r="DN43" s="4"/>
      <c r="DO43" s="4"/>
      <c r="DP43" s="4"/>
      <c r="DQ43" s="4"/>
      <c r="DR43" s="4"/>
      <c r="DS43" s="4"/>
      <c r="DT43" s="4"/>
      <c r="DU43" s="4"/>
    </row>
    <row r="44" spans="2:125" x14ac:dyDescent="0.15">
      <c r="DU44" s="4"/>
    </row>
    <row r="45" spans="2:125" x14ac:dyDescent="0.15"/>
    <row r="46" spans="2:125" x14ac:dyDescent="0.15"/>
    <row r="47" spans="2:125" x14ac:dyDescent="0.15"/>
    <row r="48" spans="2:125" x14ac:dyDescent="0.15">
      <c r="DT48" s="4"/>
      <c r="DU48" s="4"/>
    </row>
    <row r="49" spans="120:125" x14ac:dyDescent="0.15">
      <c r="DU49" s="4"/>
    </row>
    <row r="50" spans="120:125" x14ac:dyDescent="0.15">
      <c r="DU50" s="4"/>
    </row>
    <row r="51" spans="120:125" x14ac:dyDescent="0.15">
      <c r="DP51" s="4"/>
      <c r="DQ51" s="4"/>
      <c r="DR51" s="4"/>
      <c r="DS51" s="4"/>
      <c r="DT51" s="4"/>
      <c r="DU51" s="4"/>
    </row>
    <row r="52" spans="120:125" x14ac:dyDescent="0.15"/>
    <row r="53" spans="120:125" x14ac:dyDescent="0.15"/>
    <row r="54" spans="120:125" x14ac:dyDescent="0.15">
      <c r="DU54" s="4"/>
    </row>
    <row r="55" spans="120:125" x14ac:dyDescent="0.15"/>
    <row r="56" spans="120:125" x14ac:dyDescent="0.15"/>
    <row r="57" spans="120:125" x14ac:dyDescent="0.15"/>
    <row r="58" spans="120:125" x14ac:dyDescent="0.15">
      <c r="DU58" s="4"/>
    </row>
    <row r="59" spans="120:125" x14ac:dyDescent="0.15"/>
    <row r="60" spans="120:125" x14ac:dyDescent="0.15"/>
    <row r="61" spans="120:125" x14ac:dyDescent="0.15"/>
    <row r="62" spans="120:125" x14ac:dyDescent="0.15"/>
    <row r="63" spans="120:125" x14ac:dyDescent="0.15">
      <c r="DU63" s="4"/>
    </row>
    <row r="64" spans="120:125" x14ac:dyDescent="0.15">
      <c r="DT64" s="4"/>
      <c r="DU64" s="4"/>
    </row>
    <row r="65" spans="123:125" x14ac:dyDescent="0.15"/>
    <row r="66" spans="123:125" x14ac:dyDescent="0.15"/>
    <row r="67" spans="123:125" x14ac:dyDescent="0.15"/>
    <row r="68" spans="123:125" x14ac:dyDescent="0.15"/>
    <row r="69" spans="123:125" x14ac:dyDescent="0.15">
      <c r="DS69" s="4"/>
      <c r="DT69" s="4"/>
      <c r="DU69" s="4"/>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4"/>
    </row>
    <row r="83" spans="116:125" x14ac:dyDescent="0.15">
      <c r="DM83" s="4"/>
      <c r="DN83" s="4"/>
      <c r="DO83" s="4"/>
      <c r="DP83" s="4"/>
      <c r="DQ83" s="4"/>
      <c r="DR83" s="4"/>
      <c r="DS83" s="4"/>
      <c r="DT83" s="4"/>
      <c r="DU83" s="4"/>
    </row>
    <row r="84" spans="116:125" x14ac:dyDescent="0.15"/>
    <row r="85" spans="116:125" x14ac:dyDescent="0.15"/>
    <row r="86" spans="116:125" x14ac:dyDescent="0.15"/>
    <row r="87" spans="116:125" x14ac:dyDescent="0.15"/>
    <row r="88" spans="116:125" x14ac:dyDescent="0.15">
      <c r="DU88" s="4"/>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4"/>
      <c r="DT94" s="4"/>
      <c r="DU94" s="4"/>
    </row>
    <row r="95" spans="116:125" ht="13.5" customHeight="1" x14ac:dyDescent="0.15">
      <c r="DU95" s="4"/>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4"/>
    </row>
    <row r="102" spans="124:125" ht="13.5" customHeight="1" x14ac:dyDescent="0.15"/>
    <row r="103" spans="124:125" ht="13.5" customHeight="1" x14ac:dyDescent="0.15"/>
    <row r="104" spans="124:125" ht="13.5" customHeight="1" x14ac:dyDescent="0.15">
      <c r="DT104" s="4"/>
      <c r="DU104" s="4"/>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4" t="s">
        <v>13</v>
      </c>
    </row>
    <row r="121" spans="125:125" ht="13.5" hidden="1" customHeight="1" x14ac:dyDescent="0.15">
      <c r="DU121" s="4"/>
    </row>
  </sheetData>
  <sheetProtection algorithmName="SHA-512" hashValue="5sfa8kiG2m6Ox8Oq+nES1DcRO8iZNkKCFHIUlfA2PV3EPicVzb5vyvaiWPrZKSWr4lP70MOsaWVY2bR5QXQk4w==" saltValue="uBuSf9h0V7SiCJmUqP7q6w==" spinCount="100000" sheet="1" objects="1" scenarios="1"/>
  <phoneticPr fontId="9"/>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28451-6819-4A07-8CCB-B62F680F2663}">
  <sheetPr>
    <pageSetUpPr fitToPage="1"/>
  </sheetPr>
  <dimension ref="A1:EL116"/>
  <sheetViews>
    <sheetView showGridLines="0" zoomScaleSheetLayoutView="55" workbookViewId="0">
      <selection activeCell="B1" sqref="B1:DI1"/>
    </sheetView>
  </sheetViews>
  <sheetFormatPr defaultColWidth="0" defaultRowHeight="13.5" customHeight="1" zeroHeight="1" x14ac:dyDescent="0.15"/>
  <cols>
    <col min="1" max="125" width="2.5" style="37" customWidth="1"/>
    <col min="126" max="142" width="0" style="4" hidden="1" customWidth="1"/>
    <col min="143" max="143" width="9" style="4" hidden="1" customWidth="1"/>
    <col min="144" max="16384" width="9" style="4" hidden="1"/>
  </cols>
  <sheetData>
    <row r="1" spans="1:125" ht="13.5" customHeight="1"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row>
    <row r="2" spans="1:125" x14ac:dyDescent="0.15">
      <c r="B2" s="4"/>
      <c r="T2" s="4"/>
    </row>
    <row r="3" spans="1:125"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4"/>
      <c r="G33" s="4"/>
      <c r="I33" s="4"/>
    </row>
    <row r="34" spans="2:125" x14ac:dyDescent="0.15">
      <c r="C34" s="4"/>
      <c r="P34" s="4"/>
      <c r="R34" s="4"/>
      <c r="U34" s="4"/>
    </row>
    <row r="35" spans="2:125" x14ac:dyDescent="0.15">
      <c r="D35" s="4"/>
      <c r="E35" s="4"/>
      <c r="T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row>
    <row r="36" spans="2:125" x14ac:dyDescent="0.15">
      <c r="F36" s="4"/>
      <c r="H36" s="4"/>
      <c r="J36" s="4"/>
      <c r="K36" s="4"/>
      <c r="L36" s="4"/>
      <c r="M36" s="4"/>
      <c r="N36" s="4"/>
      <c r="O36" s="4"/>
      <c r="Q36" s="4"/>
      <c r="S36" s="4"/>
      <c r="V36" s="4"/>
    </row>
    <row r="37" spans="2:125" x14ac:dyDescent="0.15"/>
    <row r="38" spans="2:125" x14ac:dyDescent="0.15"/>
    <row r="39" spans="2:125" x14ac:dyDescent="0.15"/>
    <row r="40" spans="2:125" x14ac:dyDescent="0.15">
      <c r="U40" s="4"/>
    </row>
    <row r="41" spans="2:125" x14ac:dyDescent="0.15">
      <c r="R41" s="4"/>
    </row>
    <row r="42" spans="2:125" x14ac:dyDescent="0.15">
      <c r="T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row>
    <row r="43" spans="2:125" x14ac:dyDescent="0.15">
      <c r="Q43" s="4"/>
      <c r="S43" s="4"/>
      <c r="V43" s="4"/>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7" t="s">
        <v>13</v>
      </c>
    </row>
  </sheetData>
  <sheetProtection algorithmName="SHA-512" hashValue="kT8e03yFM8QyJ8nGUBP5T8TAm3a4FOXNXY5DdxIKyaDEMpqY2Vr4XxMJhZJqqA4K0L7CvU0M1jnaA6pglXHzqg==" saltValue="yaocmfxW5XYMdm/HLxlFYg==" spinCount="100000" sheet="1" objects="1" scenarios="1"/>
  <phoneticPr fontId="9"/>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2D9B9-577C-4B5B-A34E-6ECED30E19F9}">
  <sheetPr>
    <pageSetUpPr fitToPage="1"/>
  </sheetPr>
  <dimension ref="B1:J50"/>
  <sheetViews>
    <sheetView showGridLines="0" zoomScaleSheetLayoutView="100" workbookViewId="0">
      <selection activeCell="B1" sqref="B1:DI1"/>
    </sheetView>
  </sheetViews>
  <sheetFormatPr defaultColWidth="0" defaultRowHeight="13.5" customHeight="1" zeroHeight="1" x14ac:dyDescent="0.15"/>
  <cols>
    <col min="1" max="1" width="8.25" style="444" customWidth="1"/>
    <col min="2" max="16" width="14.625" style="444" customWidth="1"/>
    <col min="17" max="17" width="0" style="444" hidden="1" customWidth="1"/>
    <col min="18" max="16384" width="0" style="444"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860"/>
      <c r="C45" s="860"/>
      <c r="D45" s="860"/>
      <c r="E45" s="860"/>
      <c r="F45" s="860"/>
      <c r="G45" s="860"/>
      <c r="H45" s="860"/>
      <c r="I45" s="860"/>
      <c r="J45" s="908" t="s">
        <v>567</v>
      </c>
    </row>
    <row r="46" spans="2:10" ht="29.25" customHeight="1" thickBot="1" x14ac:dyDescent="0.25">
      <c r="B46" s="909" t="s">
        <v>24</v>
      </c>
      <c r="C46" s="910"/>
      <c r="D46" s="910"/>
      <c r="E46" s="911" t="s">
        <v>568</v>
      </c>
      <c r="F46" s="912" t="s">
        <v>4</v>
      </c>
      <c r="G46" s="913" t="s">
        <v>7</v>
      </c>
      <c r="H46" s="913" t="s">
        <v>1</v>
      </c>
      <c r="I46" s="913" t="s">
        <v>8</v>
      </c>
      <c r="J46" s="914" t="s">
        <v>9</v>
      </c>
    </row>
    <row r="47" spans="2:10" ht="57.75" customHeight="1" x14ac:dyDescent="0.15">
      <c r="B47" s="915"/>
      <c r="C47" s="916" t="s">
        <v>569</v>
      </c>
      <c r="D47" s="916"/>
      <c r="E47" s="917"/>
      <c r="F47" s="918">
        <v>21.93</v>
      </c>
      <c r="G47" s="919">
        <v>22.39</v>
      </c>
      <c r="H47" s="919">
        <v>24.46</v>
      </c>
      <c r="I47" s="919">
        <v>26.37</v>
      </c>
      <c r="J47" s="920">
        <v>22.88</v>
      </c>
    </row>
    <row r="48" spans="2:10" ht="57.75" customHeight="1" x14ac:dyDescent="0.15">
      <c r="B48" s="921"/>
      <c r="C48" s="922" t="s">
        <v>570</v>
      </c>
      <c r="D48" s="922"/>
      <c r="E48" s="923"/>
      <c r="F48" s="924">
        <v>2.14</v>
      </c>
      <c r="G48" s="925">
        <v>5.15</v>
      </c>
      <c r="H48" s="925">
        <v>3.4</v>
      </c>
      <c r="I48" s="925">
        <v>0.7</v>
      </c>
      <c r="J48" s="926">
        <v>0.82</v>
      </c>
    </row>
    <row r="49" spans="2:10" ht="57.75" customHeight="1" thickBot="1" x14ac:dyDescent="0.2">
      <c r="B49" s="927"/>
      <c r="C49" s="928" t="s">
        <v>571</v>
      </c>
      <c r="D49" s="928"/>
      <c r="E49" s="929"/>
      <c r="F49" s="930" t="s">
        <v>572</v>
      </c>
      <c r="G49" s="931">
        <v>7.02</v>
      </c>
      <c r="H49" s="931" t="s">
        <v>573</v>
      </c>
      <c r="I49" s="931">
        <v>1.89</v>
      </c>
      <c r="J49" s="932" t="s">
        <v>574</v>
      </c>
    </row>
    <row r="50" spans="2:10" x14ac:dyDescent="0.15"/>
  </sheetData>
  <sheetProtection algorithmName="SHA-512" hashValue="gngd4UUhMZJkrpa8Fs85AIDAq6JGVYb+xdRfwWY4z5sW1Zj5E+lRPrttIigmbeGkBGokmMaU2uUeB1DSdzH2HA==" saltValue="qiyFReD8YX/lSfO6NiH5eA==" spinCount="100000" sheet="1" objects="1" scenarios="1"/>
  <mergeCells count="3">
    <mergeCell ref="C47:E47"/>
    <mergeCell ref="C48:E48"/>
    <mergeCell ref="C49:E49"/>
  </mergeCells>
  <phoneticPr fontId="9"/>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781B-23AD-4863-8FF5-C8379C8C5406}">
  <sheetPr>
    <pageSetUpPr fitToPage="1"/>
  </sheetPr>
  <dimension ref="A1:P45"/>
  <sheetViews>
    <sheetView showGridLines="0" zoomScaleSheetLayoutView="100" workbookViewId="0">
      <selection activeCell="B1" sqref="B1:DI1"/>
    </sheetView>
  </sheetViews>
  <sheetFormatPr defaultColWidth="0" defaultRowHeight="13.5" customHeight="1" zeroHeight="1" x14ac:dyDescent="0.15"/>
  <cols>
    <col min="1" max="1" width="6.625" style="444" customWidth="1"/>
    <col min="2" max="2" width="11" style="444" customWidth="1"/>
    <col min="3" max="3" width="17" style="444" customWidth="1"/>
    <col min="4" max="5" width="16.625" style="444" customWidth="1"/>
    <col min="6" max="15" width="15" style="444" customWidth="1"/>
    <col min="16" max="16" width="24" style="444" customWidth="1"/>
    <col min="17" max="17" width="0" style="444" hidden="1" customWidth="1"/>
    <col min="18" max="16384" width="0" style="444" hidden="1"/>
  </cols>
  <sheetData>
    <row r="1" spans="1:16" ht="16.5" customHeight="1" x14ac:dyDescent="0.15">
      <c r="A1" s="933"/>
      <c r="B1" s="933"/>
      <c r="C1" s="933"/>
      <c r="D1" s="933"/>
      <c r="E1" s="933"/>
      <c r="F1" s="933"/>
      <c r="G1" s="933"/>
      <c r="H1" s="933"/>
      <c r="I1" s="933"/>
      <c r="J1" s="933"/>
      <c r="K1" s="933"/>
      <c r="L1" s="933"/>
      <c r="M1" s="933"/>
      <c r="N1" s="933"/>
      <c r="O1" s="933"/>
      <c r="P1" s="933"/>
    </row>
    <row r="2" spans="1:16" ht="16.5" customHeight="1" x14ac:dyDescent="0.15">
      <c r="A2" s="933"/>
      <c r="B2" s="933"/>
      <c r="C2" s="933"/>
      <c r="D2" s="933"/>
      <c r="E2" s="933"/>
      <c r="F2" s="933"/>
      <c r="G2" s="933"/>
      <c r="H2" s="933"/>
      <c r="I2" s="933"/>
      <c r="J2" s="933"/>
      <c r="K2" s="933"/>
      <c r="L2" s="933"/>
      <c r="M2" s="933"/>
      <c r="N2" s="933"/>
      <c r="O2" s="933"/>
      <c r="P2" s="933"/>
    </row>
    <row r="3" spans="1:16" ht="16.5" customHeight="1" x14ac:dyDescent="0.15">
      <c r="A3" s="933"/>
      <c r="B3" s="933"/>
      <c r="C3" s="933"/>
      <c r="D3" s="933"/>
      <c r="E3" s="933"/>
      <c r="F3" s="933"/>
      <c r="G3" s="933"/>
      <c r="H3" s="933"/>
      <c r="I3" s="933"/>
      <c r="J3" s="933"/>
      <c r="K3" s="933"/>
      <c r="L3" s="933"/>
      <c r="M3" s="933"/>
      <c r="N3" s="933"/>
      <c r="O3" s="933"/>
      <c r="P3" s="933"/>
    </row>
    <row r="4" spans="1:16" ht="16.5" customHeight="1" x14ac:dyDescent="0.15">
      <c r="A4" s="933"/>
      <c r="B4" s="933"/>
      <c r="C4" s="933"/>
      <c r="D4" s="933"/>
      <c r="E4" s="933"/>
      <c r="F4" s="933"/>
      <c r="G4" s="933"/>
      <c r="H4" s="933"/>
      <c r="I4" s="933"/>
      <c r="J4" s="933"/>
      <c r="K4" s="933"/>
      <c r="L4" s="933"/>
      <c r="M4" s="933"/>
      <c r="N4" s="933"/>
      <c r="O4" s="933"/>
      <c r="P4" s="933"/>
    </row>
    <row r="5" spans="1:16" ht="16.5" customHeight="1" x14ac:dyDescent="0.15">
      <c r="A5" s="933"/>
      <c r="B5" s="933"/>
      <c r="C5" s="933"/>
      <c r="D5" s="933"/>
      <c r="E5" s="933"/>
      <c r="F5" s="933"/>
      <c r="G5" s="933"/>
      <c r="H5" s="933"/>
      <c r="I5" s="933"/>
      <c r="J5" s="933"/>
      <c r="K5" s="933"/>
      <c r="L5" s="933"/>
      <c r="M5" s="933"/>
      <c r="N5" s="933"/>
      <c r="O5" s="933"/>
      <c r="P5" s="933"/>
    </row>
    <row r="6" spans="1:16" ht="16.5" customHeight="1" x14ac:dyDescent="0.15">
      <c r="A6" s="933"/>
      <c r="B6" s="933"/>
      <c r="C6" s="933"/>
      <c r="D6" s="933"/>
      <c r="E6" s="933"/>
      <c r="F6" s="933"/>
      <c r="G6" s="933"/>
      <c r="H6" s="933"/>
      <c r="I6" s="933"/>
      <c r="J6" s="933"/>
      <c r="K6" s="933"/>
      <c r="L6" s="933"/>
      <c r="M6" s="933"/>
      <c r="N6" s="933"/>
      <c r="O6" s="933"/>
      <c r="P6" s="933"/>
    </row>
    <row r="7" spans="1:16" ht="16.5" customHeight="1" x14ac:dyDescent="0.15">
      <c r="A7" s="933"/>
      <c r="B7" s="933"/>
      <c r="C7" s="933"/>
      <c r="D7" s="933"/>
      <c r="E7" s="933"/>
      <c r="F7" s="933"/>
      <c r="G7" s="933"/>
      <c r="H7" s="933"/>
      <c r="I7" s="933"/>
      <c r="J7" s="933"/>
      <c r="K7" s="933"/>
      <c r="L7" s="933"/>
      <c r="M7" s="933"/>
      <c r="N7" s="933"/>
      <c r="O7" s="933"/>
      <c r="P7" s="933"/>
    </row>
    <row r="8" spans="1:16" ht="16.5" customHeight="1" x14ac:dyDescent="0.15">
      <c r="A8" s="933"/>
      <c r="B8" s="933"/>
      <c r="C8" s="933"/>
      <c r="D8" s="933"/>
      <c r="E8" s="933"/>
      <c r="F8" s="933"/>
      <c r="G8" s="933"/>
      <c r="H8" s="933"/>
      <c r="I8" s="933"/>
      <c r="J8" s="933"/>
      <c r="K8" s="933"/>
      <c r="L8" s="933"/>
      <c r="M8" s="933"/>
      <c r="N8" s="933"/>
      <c r="O8" s="933"/>
      <c r="P8" s="933"/>
    </row>
    <row r="9" spans="1:16" ht="16.5" customHeight="1" x14ac:dyDescent="0.15">
      <c r="A9" s="933"/>
      <c r="B9" s="933"/>
      <c r="C9" s="933"/>
      <c r="D9" s="933"/>
      <c r="E9" s="933"/>
      <c r="F9" s="933"/>
      <c r="G9" s="933"/>
      <c r="H9" s="933"/>
      <c r="I9" s="933"/>
      <c r="J9" s="933"/>
      <c r="K9" s="933"/>
      <c r="L9" s="933"/>
      <c r="M9" s="933"/>
      <c r="N9" s="933"/>
      <c r="O9" s="933"/>
      <c r="P9" s="933"/>
    </row>
    <row r="10" spans="1:16" ht="16.5" customHeight="1" x14ac:dyDescent="0.15">
      <c r="A10" s="933"/>
      <c r="B10" s="933"/>
      <c r="C10" s="933"/>
      <c r="D10" s="933"/>
      <c r="E10" s="933"/>
      <c r="F10" s="933"/>
      <c r="G10" s="933"/>
      <c r="H10" s="933"/>
      <c r="I10" s="933"/>
      <c r="J10" s="933"/>
      <c r="K10" s="933"/>
      <c r="L10" s="933"/>
      <c r="M10" s="933"/>
      <c r="N10" s="933"/>
      <c r="O10" s="933"/>
      <c r="P10" s="933"/>
    </row>
    <row r="11" spans="1:16" ht="16.5" customHeight="1" x14ac:dyDescent="0.15">
      <c r="A11" s="933"/>
      <c r="B11" s="933"/>
      <c r="C11" s="933"/>
      <c r="D11" s="933"/>
      <c r="E11" s="933"/>
      <c r="F11" s="933"/>
      <c r="G11" s="933"/>
      <c r="H11" s="933"/>
      <c r="I11" s="933"/>
      <c r="J11" s="933"/>
      <c r="K11" s="933"/>
      <c r="L11" s="933"/>
      <c r="M11" s="933"/>
      <c r="N11" s="933"/>
      <c r="O11" s="933"/>
      <c r="P11" s="933"/>
    </row>
    <row r="12" spans="1:16" ht="16.5" customHeight="1" x14ac:dyDescent="0.15">
      <c r="A12" s="933"/>
      <c r="B12" s="933"/>
      <c r="C12" s="933"/>
      <c r="D12" s="933"/>
      <c r="E12" s="933"/>
      <c r="F12" s="933"/>
      <c r="G12" s="933"/>
      <c r="H12" s="933"/>
      <c r="I12" s="933"/>
      <c r="J12" s="933"/>
      <c r="K12" s="933"/>
      <c r="L12" s="933"/>
      <c r="M12" s="933"/>
      <c r="N12" s="933"/>
      <c r="O12" s="933"/>
      <c r="P12" s="933"/>
    </row>
    <row r="13" spans="1:16" ht="16.5" customHeight="1" x14ac:dyDescent="0.15">
      <c r="A13" s="933"/>
      <c r="B13" s="933"/>
      <c r="C13" s="933"/>
      <c r="D13" s="933"/>
      <c r="E13" s="933"/>
      <c r="F13" s="933"/>
      <c r="G13" s="933"/>
      <c r="H13" s="933"/>
      <c r="I13" s="933"/>
      <c r="J13" s="933"/>
      <c r="K13" s="933"/>
      <c r="L13" s="933"/>
      <c r="M13" s="933"/>
      <c r="N13" s="933"/>
      <c r="O13" s="933"/>
      <c r="P13" s="933"/>
    </row>
    <row r="14" spans="1:16" ht="16.5" customHeight="1" x14ac:dyDescent="0.15">
      <c r="A14" s="933"/>
      <c r="B14" s="933"/>
      <c r="C14" s="933"/>
      <c r="D14" s="933"/>
      <c r="E14" s="933"/>
      <c r="F14" s="933"/>
      <c r="G14" s="933"/>
      <c r="H14" s="933"/>
      <c r="I14" s="933"/>
      <c r="J14" s="933"/>
      <c r="K14" s="933"/>
      <c r="L14" s="933"/>
      <c r="M14" s="933"/>
      <c r="N14" s="933"/>
      <c r="O14" s="933"/>
      <c r="P14" s="933"/>
    </row>
    <row r="15" spans="1:16" ht="16.5" customHeight="1" x14ac:dyDescent="0.15">
      <c r="A15" s="933"/>
      <c r="B15" s="933"/>
      <c r="C15" s="933"/>
      <c r="D15" s="933"/>
      <c r="E15" s="933"/>
      <c r="F15" s="933"/>
      <c r="G15" s="933"/>
      <c r="H15" s="933"/>
      <c r="I15" s="933"/>
      <c r="J15" s="933"/>
      <c r="K15" s="933"/>
      <c r="L15" s="933"/>
      <c r="M15" s="933"/>
      <c r="N15" s="933"/>
      <c r="O15" s="933"/>
      <c r="P15" s="933"/>
    </row>
    <row r="16" spans="1:16" ht="16.5" customHeight="1" x14ac:dyDescent="0.15">
      <c r="A16" s="933"/>
      <c r="B16" s="933"/>
      <c r="C16" s="933"/>
      <c r="D16" s="933"/>
      <c r="E16" s="933"/>
      <c r="F16" s="933"/>
      <c r="G16" s="933"/>
      <c r="H16" s="933"/>
      <c r="I16" s="933"/>
      <c r="J16" s="933"/>
      <c r="K16" s="933"/>
      <c r="L16" s="933"/>
      <c r="M16" s="933"/>
      <c r="N16" s="933"/>
      <c r="O16" s="933"/>
      <c r="P16" s="933"/>
    </row>
    <row r="17" spans="1:16" ht="16.5" customHeight="1" x14ac:dyDescent="0.15">
      <c r="A17" s="933"/>
      <c r="B17" s="933"/>
      <c r="C17" s="933"/>
      <c r="D17" s="933"/>
      <c r="E17" s="933"/>
      <c r="F17" s="933"/>
      <c r="G17" s="933"/>
      <c r="H17" s="933"/>
      <c r="I17" s="933"/>
      <c r="J17" s="933"/>
      <c r="K17" s="933"/>
      <c r="L17" s="933"/>
      <c r="M17" s="933"/>
      <c r="N17" s="933"/>
      <c r="O17" s="933"/>
      <c r="P17" s="933"/>
    </row>
    <row r="18" spans="1:16" ht="16.5" customHeight="1" x14ac:dyDescent="0.15">
      <c r="A18" s="933"/>
      <c r="B18" s="933"/>
      <c r="C18" s="933"/>
      <c r="D18" s="933"/>
      <c r="E18" s="933"/>
      <c r="F18" s="933"/>
      <c r="G18" s="933"/>
      <c r="H18" s="933"/>
      <c r="I18" s="933"/>
      <c r="J18" s="933"/>
      <c r="K18" s="933"/>
      <c r="L18" s="933"/>
      <c r="M18" s="933"/>
      <c r="N18" s="933"/>
      <c r="O18" s="933"/>
      <c r="P18" s="933"/>
    </row>
    <row r="19" spans="1:16" ht="16.5" customHeight="1" x14ac:dyDescent="0.15">
      <c r="A19" s="933"/>
      <c r="B19" s="933"/>
      <c r="C19" s="933"/>
      <c r="D19" s="933"/>
      <c r="E19" s="933"/>
      <c r="F19" s="933"/>
      <c r="G19" s="933"/>
      <c r="H19" s="933"/>
      <c r="I19" s="933"/>
      <c r="J19" s="933"/>
      <c r="K19" s="933"/>
      <c r="L19" s="933"/>
      <c r="M19" s="933"/>
      <c r="N19" s="933"/>
      <c r="O19" s="933"/>
      <c r="P19" s="933"/>
    </row>
    <row r="20" spans="1:16" ht="16.5" customHeight="1" x14ac:dyDescent="0.15">
      <c r="A20" s="933"/>
      <c r="B20" s="933"/>
      <c r="C20" s="933"/>
      <c r="D20" s="933"/>
      <c r="E20" s="933"/>
      <c r="F20" s="933"/>
      <c r="G20" s="933"/>
      <c r="H20" s="933"/>
      <c r="I20" s="933"/>
      <c r="J20" s="933"/>
      <c r="K20" s="933"/>
      <c r="L20" s="933"/>
      <c r="M20" s="933"/>
      <c r="N20" s="933"/>
      <c r="O20" s="933"/>
      <c r="P20" s="933"/>
    </row>
    <row r="21" spans="1:16" ht="16.5" customHeight="1" x14ac:dyDescent="0.15">
      <c r="A21" s="933"/>
      <c r="B21" s="933"/>
      <c r="C21" s="933"/>
      <c r="D21" s="933"/>
      <c r="E21" s="933"/>
      <c r="F21" s="933"/>
      <c r="G21" s="933"/>
      <c r="H21" s="933"/>
      <c r="I21" s="933"/>
      <c r="J21" s="933"/>
      <c r="K21" s="933"/>
      <c r="L21" s="933"/>
      <c r="M21" s="933"/>
      <c r="N21" s="933"/>
      <c r="O21" s="933"/>
      <c r="P21" s="933"/>
    </row>
    <row r="22" spans="1:16" ht="16.5" customHeight="1" x14ac:dyDescent="0.15">
      <c r="A22" s="933"/>
      <c r="B22" s="933"/>
      <c r="C22" s="933"/>
      <c r="D22" s="933"/>
      <c r="E22" s="933"/>
      <c r="F22" s="933"/>
      <c r="G22" s="933"/>
      <c r="H22" s="933"/>
      <c r="I22" s="933"/>
      <c r="J22" s="933"/>
      <c r="K22" s="933"/>
      <c r="L22" s="933"/>
      <c r="M22" s="933"/>
      <c r="N22" s="933"/>
      <c r="O22" s="933"/>
      <c r="P22" s="933"/>
    </row>
    <row r="23" spans="1:16" ht="16.5" customHeight="1" x14ac:dyDescent="0.15">
      <c r="A23" s="933"/>
      <c r="B23" s="933"/>
      <c r="C23" s="933"/>
      <c r="D23" s="933"/>
      <c r="E23" s="933"/>
      <c r="F23" s="933"/>
      <c r="G23" s="933"/>
      <c r="H23" s="933"/>
      <c r="I23" s="933"/>
      <c r="J23" s="933"/>
      <c r="K23" s="933"/>
      <c r="L23" s="933"/>
      <c r="M23" s="933"/>
      <c r="N23" s="933"/>
      <c r="O23" s="933"/>
      <c r="P23" s="933"/>
    </row>
    <row r="24" spans="1:16" ht="16.5" customHeight="1" x14ac:dyDescent="0.15">
      <c r="A24" s="933"/>
      <c r="B24" s="933"/>
      <c r="C24" s="933"/>
      <c r="D24" s="933"/>
      <c r="E24" s="933"/>
      <c r="F24" s="933"/>
      <c r="G24" s="933"/>
      <c r="H24" s="933"/>
      <c r="I24" s="933"/>
      <c r="J24" s="933"/>
      <c r="K24" s="933"/>
      <c r="L24" s="933"/>
      <c r="M24" s="933"/>
      <c r="N24" s="933"/>
      <c r="O24" s="933"/>
      <c r="P24" s="933"/>
    </row>
    <row r="25" spans="1:16" ht="16.5" customHeight="1" x14ac:dyDescent="0.15">
      <c r="A25" s="933"/>
      <c r="B25" s="933"/>
      <c r="C25" s="933"/>
      <c r="D25" s="933"/>
      <c r="E25" s="933"/>
      <c r="F25" s="933"/>
      <c r="G25" s="933"/>
      <c r="H25" s="933"/>
      <c r="I25" s="933"/>
      <c r="J25" s="933"/>
      <c r="K25" s="933"/>
      <c r="L25" s="933"/>
      <c r="M25" s="933"/>
      <c r="N25" s="933"/>
      <c r="O25" s="933"/>
      <c r="P25" s="933"/>
    </row>
    <row r="26" spans="1:16" ht="16.5" customHeight="1" x14ac:dyDescent="0.15">
      <c r="A26" s="933"/>
      <c r="B26" s="933"/>
      <c r="C26" s="933"/>
      <c r="D26" s="933"/>
      <c r="E26" s="933"/>
      <c r="F26" s="933"/>
      <c r="G26" s="933"/>
      <c r="H26" s="933"/>
      <c r="I26" s="933"/>
      <c r="J26" s="933"/>
      <c r="K26" s="933"/>
      <c r="L26" s="933"/>
      <c r="M26" s="933"/>
      <c r="N26" s="933"/>
      <c r="O26" s="933"/>
      <c r="P26" s="933"/>
    </row>
    <row r="27" spans="1:16" ht="16.5" customHeight="1" x14ac:dyDescent="0.15">
      <c r="A27" s="933"/>
      <c r="B27" s="933"/>
      <c r="C27" s="933"/>
      <c r="D27" s="933"/>
      <c r="E27" s="933"/>
      <c r="F27" s="933"/>
      <c r="G27" s="933"/>
      <c r="H27" s="933"/>
      <c r="I27" s="933"/>
      <c r="J27" s="933"/>
      <c r="K27" s="933"/>
      <c r="L27" s="933"/>
      <c r="M27" s="933"/>
      <c r="N27" s="933"/>
      <c r="O27" s="933"/>
      <c r="P27" s="933"/>
    </row>
    <row r="28" spans="1:16" ht="16.5" customHeight="1" x14ac:dyDescent="0.15">
      <c r="A28" s="933"/>
      <c r="B28" s="933"/>
      <c r="C28" s="933"/>
      <c r="D28" s="933"/>
      <c r="E28" s="933"/>
      <c r="F28" s="933"/>
      <c r="G28" s="933"/>
      <c r="H28" s="933"/>
      <c r="I28" s="933"/>
      <c r="J28" s="933"/>
      <c r="K28" s="933"/>
      <c r="L28" s="933"/>
      <c r="M28" s="933"/>
      <c r="N28" s="933"/>
      <c r="O28" s="933"/>
      <c r="P28" s="933"/>
    </row>
    <row r="29" spans="1:16" ht="16.5" customHeight="1" x14ac:dyDescent="0.15">
      <c r="A29" s="933"/>
      <c r="B29" s="933"/>
      <c r="C29" s="933"/>
      <c r="D29" s="933"/>
      <c r="E29" s="933"/>
      <c r="F29" s="933"/>
      <c r="G29" s="933"/>
      <c r="H29" s="933"/>
      <c r="I29" s="933"/>
      <c r="J29" s="933"/>
      <c r="K29" s="933"/>
      <c r="L29" s="933"/>
      <c r="M29" s="933"/>
      <c r="N29" s="933"/>
      <c r="O29" s="933"/>
      <c r="P29" s="933"/>
    </row>
    <row r="30" spans="1:16" ht="16.5" customHeight="1" x14ac:dyDescent="0.15">
      <c r="A30" s="933"/>
      <c r="B30" s="933"/>
      <c r="C30" s="933"/>
      <c r="D30" s="933"/>
      <c r="E30" s="933"/>
      <c r="F30" s="933"/>
      <c r="G30" s="933"/>
      <c r="H30" s="933"/>
      <c r="I30" s="933"/>
      <c r="J30" s="933"/>
      <c r="K30" s="933"/>
      <c r="L30" s="933"/>
      <c r="M30" s="933"/>
      <c r="N30" s="933"/>
      <c r="O30" s="933"/>
      <c r="P30" s="933"/>
    </row>
    <row r="31" spans="1:16" ht="16.5" customHeight="1" x14ac:dyDescent="0.15">
      <c r="A31" s="933"/>
      <c r="B31" s="933"/>
      <c r="C31" s="933"/>
      <c r="D31" s="933"/>
      <c r="E31" s="933"/>
      <c r="F31" s="933"/>
      <c r="G31" s="933"/>
      <c r="H31" s="933"/>
      <c r="I31" s="933"/>
      <c r="J31" s="933"/>
      <c r="K31" s="933"/>
      <c r="L31" s="933"/>
      <c r="M31" s="933"/>
      <c r="N31" s="933"/>
      <c r="O31" s="933"/>
      <c r="P31" s="933"/>
    </row>
    <row r="32" spans="1:16" ht="31.5" customHeight="1" thickBot="1" x14ac:dyDescent="0.2">
      <c r="A32" s="933"/>
      <c r="B32" s="933"/>
      <c r="C32" s="933"/>
      <c r="D32" s="933"/>
      <c r="E32" s="933"/>
      <c r="F32" s="933"/>
      <c r="G32" s="933"/>
      <c r="H32" s="933"/>
      <c r="I32" s="933"/>
      <c r="J32" s="908" t="s">
        <v>567</v>
      </c>
      <c r="K32" s="933"/>
      <c r="L32" s="933"/>
      <c r="M32" s="933"/>
      <c r="N32" s="933"/>
      <c r="O32" s="933"/>
      <c r="P32" s="933"/>
    </row>
    <row r="33" spans="1:16" ht="39" customHeight="1" thickBot="1" x14ac:dyDescent="0.25">
      <c r="A33" s="933"/>
      <c r="B33" s="934" t="s">
        <v>575</v>
      </c>
      <c r="C33" s="935"/>
      <c r="D33" s="935"/>
      <c r="E33" s="936" t="s">
        <v>568</v>
      </c>
      <c r="F33" s="937" t="s">
        <v>4</v>
      </c>
      <c r="G33" s="938" t="s">
        <v>7</v>
      </c>
      <c r="H33" s="938" t="s">
        <v>1</v>
      </c>
      <c r="I33" s="938" t="s">
        <v>8</v>
      </c>
      <c r="J33" s="939" t="s">
        <v>9</v>
      </c>
      <c r="K33" s="933"/>
      <c r="L33" s="933"/>
      <c r="M33" s="933"/>
      <c r="N33" s="933"/>
      <c r="O33" s="933"/>
      <c r="P33" s="933"/>
    </row>
    <row r="34" spans="1:16" ht="39" customHeight="1" x14ac:dyDescent="0.15">
      <c r="A34" s="933"/>
      <c r="B34" s="940"/>
      <c r="C34" s="941" t="s">
        <v>379</v>
      </c>
      <c r="D34" s="941"/>
      <c r="E34" s="942"/>
      <c r="F34" s="943">
        <v>4.88</v>
      </c>
      <c r="G34" s="944">
        <v>5.59</v>
      </c>
      <c r="H34" s="944">
        <v>6.54</v>
      </c>
      <c r="I34" s="944">
        <v>6.83</v>
      </c>
      <c r="J34" s="945">
        <v>6.7</v>
      </c>
      <c r="K34" s="933"/>
      <c r="L34" s="933"/>
      <c r="M34" s="933"/>
      <c r="N34" s="933"/>
      <c r="O34" s="933"/>
      <c r="P34" s="933"/>
    </row>
    <row r="35" spans="1:16" ht="39" customHeight="1" x14ac:dyDescent="0.15">
      <c r="A35" s="933"/>
      <c r="B35" s="946"/>
      <c r="C35" s="947" t="s">
        <v>386</v>
      </c>
      <c r="D35" s="947"/>
      <c r="E35" s="948"/>
      <c r="F35" s="949" t="s">
        <v>64</v>
      </c>
      <c r="G35" s="950" t="s">
        <v>64</v>
      </c>
      <c r="H35" s="950" t="s">
        <v>64</v>
      </c>
      <c r="I35" s="950" t="s">
        <v>64</v>
      </c>
      <c r="J35" s="951">
        <v>1.78</v>
      </c>
      <c r="K35" s="933"/>
      <c r="L35" s="933"/>
      <c r="M35" s="933"/>
      <c r="N35" s="933"/>
      <c r="O35" s="933"/>
      <c r="P35" s="933"/>
    </row>
    <row r="36" spans="1:16" ht="39" customHeight="1" x14ac:dyDescent="0.15">
      <c r="A36" s="933"/>
      <c r="B36" s="946"/>
      <c r="C36" s="947" t="s">
        <v>383</v>
      </c>
      <c r="D36" s="947"/>
      <c r="E36" s="948"/>
      <c r="F36" s="949">
        <v>3.49</v>
      </c>
      <c r="G36" s="950">
        <v>3.47</v>
      </c>
      <c r="H36" s="950">
        <v>3.63</v>
      </c>
      <c r="I36" s="950">
        <v>2.4500000000000002</v>
      </c>
      <c r="J36" s="951">
        <v>1.4</v>
      </c>
      <c r="K36" s="933"/>
      <c r="L36" s="933"/>
      <c r="M36" s="933"/>
      <c r="N36" s="933"/>
      <c r="O36" s="933"/>
      <c r="P36" s="933"/>
    </row>
    <row r="37" spans="1:16" ht="39" customHeight="1" x14ac:dyDescent="0.15">
      <c r="A37" s="933"/>
      <c r="B37" s="946"/>
      <c r="C37" s="947" t="s">
        <v>314</v>
      </c>
      <c r="D37" s="947"/>
      <c r="E37" s="948"/>
      <c r="F37" s="949">
        <v>2.13</v>
      </c>
      <c r="G37" s="950">
        <v>5.14</v>
      </c>
      <c r="H37" s="950">
        <v>3.39</v>
      </c>
      <c r="I37" s="950">
        <v>0.69</v>
      </c>
      <c r="J37" s="951">
        <v>0.81</v>
      </c>
      <c r="K37" s="933"/>
      <c r="L37" s="933"/>
      <c r="M37" s="933"/>
      <c r="N37" s="933"/>
      <c r="O37" s="933"/>
      <c r="P37" s="933"/>
    </row>
    <row r="38" spans="1:16" ht="39" customHeight="1" x14ac:dyDescent="0.15">
      <c r="A38" s="933"/>
      <c r="B38" s="946"/>
      <c r="C38" s="947" t="s">
        <v>371</v>
      </c>
      <c r="D38" s="947"/>
      <c r="E38" s="948"/>
      <c r="F38" s="949">
        <v>0.42</v>
      </c>
      <c r="G38" s="950">
        <v>0.69</v>
      </c>
      <c r="H38" s="950">
        <v>1.1100000000000001</v>
      </c>
      <c r="I38" s="950">
        <v>0.74</v>
      </c>
      <c r="J38" s="951">
        <v>0.66</v>
      </c>
      <c r="K38" s="933"/>
      <c r="L38" s="933"/>
      <c r="M38" s="933"/>
      <c r="N38" s="933"/>
      <c r="O38" s="933"/>
      <c r="P38" s="933"/>
    </row>
    <row r="39" spans="1:16" ht="39" customHeight="1" x14ac:dyDescent="0.15">
      <c r="A39" s="933"/>
      <c r="B39" s="946"/>
      <c r="C39" s="947" t="s">
        <v>368</v>
      </c>
      <c r="D39" s="947"/>
      <c r="E39" s="948"/>
      <c r="F39" s="949">
        <v>0.04</v>
      </c>
      <c r="G39" s="950">
        <v>0.04</v>
      </c>
      <c r="H39" s="950">
        <v>7.0000000000000007E-2</v>
      </c>
      <c r="I39" s="950">
        <v>0.06</v>
      </c>
      <c r="J39" s="951">
        <v>0.06</v>
      </c>
      <c r="K39" s="933"/>
      <c r="L39" s="933"/>
      <c r="M39" s="933"/>
      <c r="N39" s="933"/>
      <c r="O39" s="933"/>
      <c r="P39" s="933"/>
    </row>
    <row r="40" spans="1:16" ht="39" customHeight="1" x14ac:dyDescent="0.15">
      <c r="A40" s="933"/>
      <c r="B40" s="946"/>
      <c r="C40" s="947" t="s">
        <v>375</v>
      </c>
      <c r="D40" s="947"/>
      <c r="E40" s="948"/>
      <c r="F40" s="949">
        <v>0.04</v>
      </c>
      <c r="G40" s="950">
        <v>0.04</v>
      </c>
      <c r="H40" s="950">
        <v>0.04</v>
      </c>
      <c r="I40" s="950">
        <v>0.05</v>
      </c>
      <c r="J40" s="951">
        <v>0.06</v>
      </c>
      <c r="K40" s="933"/>
      <c r="L40" s="933"/>
      <c r="M40" s="933"/>
      <c r="N40" s="933"/>
      <c r="O40" s="933"/>
      <c r="P40" s="933"/>
    </row>
    <row r="41" spans="1:16" ht="39" customHeight="1" x14ac:dyDescent="0.15">
      <c r="A41" s="933"/>
      <c r="B41" s="946"/>
      <c r="C41" s="947" t="s">
        <v>365</v>
      </c>
      <c r="D41" s="947"/>
      <c r="E41" s="948"/>
      <c r="F41" s="949">
        <v>0.23</v>
      </c>
      <c r="G41" s="950">
        <v>0.4</v>
      </c>
      <c r="H41" s="950">
        <v>0.04</v>
      </c>
      <c r="I41" s="950">
        <v>0.06</v>
      </c>
      <c r="J41" s="951">
        <v>0.04</v>
      </c>
      <c r="K41" s="933"/>
      <c r="L41" s="933"/>
      <c r="M41" s="933"/>
      <c r="N41" s="933"/>
      <c r="O41" s="933"/>
      <c r="P41" s="933"/>
    </row>
    <row r="42" spans="1:16" ht="39" customHeight="1" x14ac:dyDescent="0.15">
      <c r="A42" s="933"/>
      <c r="B42" s="952"/>
      <c r="C42" s="947" t="s">
        <v>576</v>
      </c>
      <c r="D42" s="947"/>
      <c r="E42" s="948"/>
      <c r="F42" s="949" t="s">
        <v>64</v>
      </c>
      <c r="G42" s="950" t="s">
        <v>64</v>
      </c>
      <c r="H42" s="950" t="s">
        <v>64</v>
      </c>
      <c r="I42" s="950" t="s">
        <v>64</v>
      </c>
      <c r="J42" s="951" t="s">
        <v>64</v>
      </c>
      <c r="K42" s="933"/>
      <c r="L42" s="933"/>
      <c r="M42" s="933"/>
      <c r="N42" s="933"/>
      <c r="O42" s="933"/>
      <c r="P42" s="933"/>
    </row>
    <row r="43" spans="1:16" ht="39" customHeight="1" thickBot="1" x14ac:dyDescent="0.2">
      <c r="A43" s="933"/>
      <c r="B43" s="953"/>
      <c r="C43" s="954" t="s">
        <v>577</v>
      </c>
      <c r="D43" s="954"/>
      <c r="E43" s="955"/>
      <c r="F43" s="930">
        <v>0.04</v>
      </c>
      <c r="G43" s="931">
        <v>0.02</v>
      </c>
      <c r="H43" s="931">
        <v>0.02</v>
      </c>
      <c r="I43" s="931">
        <v>1.1200000000000001</v>
      </c>
      <c r="J43" s="932">
        <v>0.02</v>
      </c>
      <c r="K43" s="933"/>
      <c r="L43" s="933"/>
      <c r="M43" s="933"/>
      <c r="N43" s="933"/>
      <c r="O43" s="933"/>
      <c r="P43" s="933"/>
    </row>
    <row r="44" spans="1:16" ht="39" customHeight="1" x14ac:dyDescent="0.15">
      <c r="A44" s="933"/>
      <c r="B44" s="956"/>
      <c r="C44" s="957"/>
      <c r="D44" s="957"/>
      <c r="E44" s="957"/>
      <c r="F44" s="933"/>
      <c r="G44" s="933"/>
      <c r="H44" s="933"/>
      <c r="I44" s="933"/>
      <c r="J44" s="933"/>
      <c r="K44" s="933"/>
      <c r="L44" s="933"/>
      <c r="M44" s="933"/>
      <c r="N44" s="933"/>
      <c r="O44" s="933"/>
      <c r="P44" s="933"/>
    </row>
    <row r="45" spans="1:16" ht="17.25" x14ac:dyDescent="0.15">
      <c r="A45" s="933"/>
      <c r="B45" s="933"/>
      <c r="C45" s="933"/>
      <c r="D45" s="933"/>
      <c r="E45" s="933"/>
      <c r="F45" s="933"/>
      <c r="G45" s="933"/>
      <c r="H45" s="933"/>
      <c r="I45" s="933"/>
      <c r="J45" s="933"/>
      <c r="K45" s="933"/>
      <c r="L45" s="933"/>
      <c r="M45" s="933"/>
      <c r="N45" s="933"/>
      <c r="O45" s="933"/>
      <c r="P45" s="933"/>
    </row>
  </sheetData>
  <sheetProtection algorithmName="SHA-512" hashValue="xtHp9ABTRp6yjSip7wKL9KWQGMLM/Njm/zwisBbcJi5rfFqQz5DGGLoP1PEiHZqnl3Y07Fh+GYcA7/BPZDcJUA==" saltValue="Fs+liPNLocisQgvF3dic7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9"/>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0B21F-50CB-4F35-9B82-0BF9894D1966}">
  <sheetPr>
    <pageSetUpPr fitToPage="1"/>
  </sheetPr>
  <dimension ref="A1:U64"/>
  <sheetViews>
    <sheetView showGridLines="0" topLeftCell="A4" zoomScaleSheetLayoutView="55" workbookViewId="0">
      <selection activeCell="B1" sqref="B1:DI1"/>
    </sheetView>
  </sheetViews>
  <sheetFormatPr defaultColWidth="0" defaultRowHeight="12.6" customHeight="1" zeroHeight="1" x14ac:dyDescent="0.15"/>
  <cols>
    <col min="1" max="1" width="6.625" style="444" customWidth="1"/>
    <col min="2" max="3" width="10.875" style="444" customWidth="1"/>
    <col min="4" max="4" width="10" style="444" customWidth="1"/>
    <col min="5" max="10" width="11" style="444" customWidth="1"/>
    <col min="11" max="15" width="13.125" style="444" customWidth="1"/>
    <col min="16" max="21" width="11.5" style="444" customWidth="1"/>
    <col min="22" max="22" width="0" style="444" hidden="1" customWidth="1"/>
    <col min="23" max="16384" width="0" style="444" hidden="1"/>
  </cols>
  <sheetData>
    <row r="1" spans="1:21" ht="13.5" customHeight="1" x14ac:dyDescent="0.15">
      <c r="A1" s="860"/>
      <c r="B1" s="860"/>
      <c r="C1" s="860"/>
      <c r="D1" s="860"/>
      <c r="E1" s="860"/>
      <c r="F1" s="860"/>
      <c r="G1" s="860"/>
      <c r="H1" s="860"/>
      <c r="I1" s="860"/>
      <c r="J1" s="860"/>
      <c r="K1" s="860"/>
      <c r="L1" s="860"/>
      <c r="M1" s="860"/>
      <c r="N1" s="860"/>
      <c r="O1" s="860"/>
      <c r="P1" s="860"/>
      <c r="Q1" s="860"/>
      <c r="R1" s="860"/>
      <c r="S1" s="860"/>
      <c r="T1" s="860"/>
      <c r="U1" s="860"/>
    </row>
    <row r="2" spans="1:21" ht="13.5" customHeight="1" x14ac:dyDescent="0.15">
      <c r="A2" s="860"/>
      <c r="B2" s="860"/>
      <c r="C2" s="860"/>
      <c r="D2" s="860"/>
      <c r="E2" s="860"/>
      <c r="F2" s="860"/>
      <c r="G2" s="860"/>
      <c r="H2" s="860"/>
      <c r="I2" s="860"/>
      <c r="J2" s="860"/>
      <c r="K2" s="860"/>
      <c r="L2" s="860"/>
      <c r="M2" s="860"/>
      <c r="N2" s="860"/>
      <c r="O2" s="860"/>
      <c r="P2" s="860"/>
      <c r="Q2" s="860"/>
      <c r="R2" s="860"/>
      <c r="S2" s="860"/>
      <c r="T2" s="860"/>
      <c r="U2" s="860"/>
    </row>
    <row r="3" spans="1:21" ht="13.5" customHeight="1" x14ac:dyDescent="0.15">
      <c r="A3" s="860"/>
      <c r="B3" s="860"/>
      <c r="C3" s="860"/>
      <c r="D3" s="860"/>
      <c r="E3" s="860"/>
      <c r="F3" s="860"/>
      <c r="G3" s="860"/>
      <c r="H3" s="860"/>
      <c r="I3" s="860"/>
      <c r="J3" s="860"/>
      <c r="K3" s="860"/>
      <c r="L3" s="860"/>
      <c r="M3" s="860"/>
      <c r="N3" s="860"/>
      <c r="O3" s="860"/>
      <c r="P3" s="860"/>
      <c r="Q3" s="860"/>
      <c r="R3" s="860"/>
      <c r="S3" s="860"/>
      <c r="T3" s="860"/>
      <c r="U3" s="860"/>
    </row>
    <row r="4" spans="1:21" ht="13.5" customHeight="1" x14ac:dyDescent="0.15">
      <c r="A4" s="860"/>
      <c r="B4" s="860"/>
      <c r="C4" s="860"/>
      <c r="D4" s="860"/>
      <c r="E4" s="860"/>
      <c r="F4" s="860"/>
      <c r="G4" s="860"/>
      <c r="H4" s="860"/>
      <c r="I4" s="860"/>
      <c r="J4" s="860"/>
      <c r="K4" s="860"/>
      <c r="L4" s="860"/>
      <c r="M4" s="860"/>
      <c r="N4" s="860"/>
      <c r="O4" s="860"/>
      <c r="P4" s="860"/>
      <c r="Q4" s="860"/>
      <c r="R4" s="860"/>
      <c r="S4" s="860"/>
      <c r="T4" s="860"/>
      <c r="U4" s="860"/>
    </row>
    <row r="5" spans="1:21" ht="13.5" customHeight="1" x14ac:dyDescent="0.15">
      <c r="A5" s="860"/>
      <c r="B5" s="860"/>
      <c r="C5" s="860"/>
      <c r="D5" s="860"/>
      <c r="E5" s="860"/>
      <c r="F5" s="860"/>
      <c r="G5" s="860"/>
      <c r="H5" s="860"/>
      <c r="I5" s="860"/>
      <c r="J5" s="860"/>
      <c r="K5" s="860"/>
      <c r="L5" s="860"/>
      <c r="M5" s="860"/>
      <c r="N5" s="860"/>
      <c r="O5" s="860"/>
      <c r="P5" s="860"/>
      <c r="Q5" s="860"/>
      <c r="R5" s="860"/>
      <c r="S5" s="860"/>
      <c r="T5" s="860"/>
      <c r="U5" s="860"/>
    </row>
    <row r="6" spans="1:21" ht="13.5" customHeight="1" x14ac:dyDescent="0.15">
      <c r="A6" s="860"/>
      <c r="B6" s="860"/>
      <c r="C6" s="860"/>
      <c r="D6" s="860"/>
      <c r="E6" s="860"/>
      <c r="F6" s="860"/>
      <c r="G6" s="860"/>
      <c r="H6" s="860"/>
      <c r="I6" s="860"/>
      <c r="J6" s="860"/>
      <c r="K6" s="860"/>
      <c r="L6" s="860"/>
      <c r="M6" s="860"/>
      <c r="N6" s="860"/>
      <c r="O6" s="860"/>
      <c r="P6" s="860"/>
      <c r="Q6" s="860"/>
      <c r="R6" s="860"/>
      <c r="S6" s="860"/>
      <c r="T6" s="860"/>
      <c r="U6" s="860"/>
    </row>
    <row r="7" spans="1:21" ht="13.5" customHeight="1" x14ac:dyDescent="0.15">
      <c r="A7" s="860"/>
      <c r="B7" s="860"/>
      <c r="C7" s="860"/>
      <c r="D7" s="860"/>
      <c r="E7" s="860"/>
      <c r="F7" s="860"/>
      <c r="G7" s="860"/>
      <c r="H7" s="860"/>
      <c r="I7" s="860"/>
      <c r="J7" s="860"/>
      <c r="K7" s="860"/>
      <c r="L7" s="860"/>
      <c r="M7" s="860"/>
      <c r="N7" s="860"/>
      <c r="O7" s="860"/>
      <c r="P7" s="860"/>
      <c r="Q7" s="860"/>
      <c r="R7" s="860"/>
      <c r="S7" s="860"/>
      <c r="T7" s="860"/>
      <c r="U7" s="860"/>
    </row>
    <row r="8" spans="1:21" ht="13.5" customHeight="1" x14ac:dyDescent="0.15">
      <c r="A8" s="860"/>
      <c r="B8" s="860"/>
      <c r="C8" s="860"/>
      <c r="D8" s="860"/>
      <c r="E8" s="860"/>
      <c r="F8" s="860"/>
      <c r="G8" s="860"/>
      <c r="H8" s="860"/>
      <c r="I8" s="860"/>
      <c r="J8" s="860"/>
      <c r="K8" s="860"/>
      <c r="L8" s="860"/>
      <c r="M8" s="860"/>
      <c r="N8" s="860"/>
      <c r="O8" s="860"/>
      <c r="P8" s="860"/>
      <c r="Q8" s="860"/>
      <c r="R8" s="860"/>
      <c r="S8" s="860"/>
      <c r="T8" s="860"/>
      <c r="U8" s="860"/>
    </row>
    <row r="9" spans="1:21" ht="13.5" customHeight="1" x14ac:dyDescent="0.15">
      <c r="A9" s="860"/>
      <c r="B9" s="860"/>
      <c r="C9" s="860"/>
      <c r="D9" s="860"/>
      <c r="E9" s="860"/>
      <c r="F9" s="860"/>
      <c r="G9" s="860"/>
      <c r="H9" s="860"/>
      <c r="I9" s="860"/>
      <c r="J9" s="860"/>
      <c r="K9" s="860"/>
      <c r="L9" s="860"/>
      <c r="M9" s="860"/>
      <c r="N9" s="860"/>
      <c r="O9" s="860"/>
      <c r="P9" s="860"/>
      <c r="Q9" s="860"/>
      <c r="R9" s="860"/>
      <c r="S9" s="860"/>
      <c r="T9" s="860"/>
      <c r="U9" s="860"/>
    </row>
    <row r="10" spans="1:21" ht="13.5" customHeight="1" x14ac:dyDescent="0.15">
      <c r="A10" s="860"/>
      <c r="B10" s="860"/>
      <c r="C10" s="860"/>
      <c r="D10" s="860"/>
      <c r="E10" s="860"/>
      <c r="F10" s="860"/>
      <c r="G10" s="860"/>
      <c r="H10" s="860"/>
      <c r="I10" s="860"/>
      <c r="J10" s="860"/>
      <c r="K10" s="860"/>
      <c r="L10" s="860"/>
      <c r="M10" s="860"/>
      <c r="N10" s="860"/>
      <c r="O10" s="860"/>
      <c r="P10" s="860"/>
      <c r="Q10" s="860"/>
      <c r="R10" s="860"/>
      <c r="S10" s="860"/>
      <c r="T10" s="860"/>
      <c r="U10" s="860"/>
    </row>
    <row r="11" spans="1:21" ht="13.5" customHeight="1" x14ac:dyDescent="0.15">
      <c r="A11" s="860"/>
      <c r="B11" s="860"/>
      <c r="C11" s="860"/>
      <c r="D11" s="860"/>
      <c r="E11" s="860"/>
      <c r="F11" s="860"/>
      <c r="G11" s="860"/>
      <c r="H11" s="860"/>
      <c r="I11" s="860"/>
      <c r="J11" s="860"/>
      <c r="K11" s="860"/>
      <c r="L11" s="860"/>
      <c r="M11" s="860"/>
      <c r="N11" s="860"/>
      <c r="O11" s="860"/>
      <c r="P11" s="860"/>
      <c r="Q11" s="860"/>
      <c r="R11" s="860"/>
      <c r="S11" s="860"/>
      <c r="T11" s="860"/>
      <c r="U11" s="860"/>
    </row>
    <row r="12" spans="1:21" ht="13.5" customHeight="1" x14ac:dyDescent="0.15">
      <c r="A12" s="860"/>
      <c r="B12" s="860"/>
      <c r="C12" s="860"/>
      <c r="D12" s="860"/>
      <c r="E12" s="860"/>
      <c r="F12" s="860"/>
      <c r="G12" s="860"/>
      <c r="H12" s="860"/>
      <c r="I12" s="860"/>
      <c r="J12" s="860"/>
      <c r="K12" s="860"/>
      <c r="L12" s="860"/>
      <c r="M12" s="860"/>
      <c r="N12" s="860"/>
      <c r="O12" s="860"/>
      <c r="P12" s="860"/>
      <c r="Q12" s="860"/>
      <c r="R12" s="860"/>
      <c r="S12" s="860"/>
      <c r="T12" s="860"/>
      <c r="U12" s="860"/>
    </row>
    <row r="13" spans="1:21" ht="13.5" customHeight="1" x14ac:dyDescent="0.15">
      <c r="A13" s="860"/>
      <c r="B13" s="860"/>
      <c r="C13" s="860"/>
      <c r="D13" s="860"/>
      <c r="E13" s="860"/>
      <c r="F13" s="860"/>
      <c r="G13" s="860"/>
      <c r="H13" s="860"/>
      <c r="I13" s="860"/>
      <c r="J13" s="860"/>
      <c r="K13" s="860"/>
      <c r="L13" s="860"/>
      <c r="M13" s="860"/>
      <c r="N13" s="860"/>
      <c r="O13" s="860"/>
      <c r="P13" s="860"/>
      <c r="Q13" s="860"/>
      <c r="R13" s="860"/>
      <c r="S13" s="860"/>
      <c r="T13" s="860"/>
      <c r="U13" s="860"/>
    </row>
    <row r="14" spans="1:21" ht="13.5" customHeight="1" x14ac:dyDescent="0.15">
      <c r="A14" s="860"/>
      <c r="B14" s="860"/>
      <c r="C14" s="860"/>
      <c r="D14" s="860"/>
      <c r="E14" s="860"/>
      <c r="F14" s="860"/>
      <c r="G14" s="860"/>
      <c r="H14" s="860"/>
      <c r="I14" s="860"/>
      <c r="J14" s="860"/>
      <c r="K14" s="860"/>
      <c r="L14" s="860"/>
      <c r="M14" s="860"/>
      <c r="N14" s="860"/>
      <c r="O14" s="860"/>
      <c r="P14" s="860"/>
      <c r="Q14" s="860"/>
      <c r="R14" s="860"/>
      <c r="S14" s="860"/>
      <c r="T14" s="860"/>
      <c r="U14" s="860"/>
    </row>
    <row r="15" spans="1:21" ht="13.5" customHeight="1" x14ac:dyDescent="0.15">
      <c r="A15" s="860"/>
      <c r="B15" s="860"/>
      <c r="C15" s="860"/>
      <c r="D15" s="860"/>
      <c r="E15" s="860"/>
      <c r="F15" s="860"/>
      <c r="G15" s="860"/>
      <c r="H15" s="860"/>
      <c r="I15" s="860"/>
      <c r="J15" s="860"/>
      <c r="K15" s="860"/>
      <c r="L15" s="860"/>
      <c r="M15" s="860"/>
      <c r="N15" s="860"/>
      <c r="O15" s="860"/>
      <c r="P15" s="860"/>
      <c r="Q15" s="860"/>
      <c r="R15" s="860"/>
      <c r="S15" s="860"/>
      <c r="T15" s="860"/>
      <c r="U15" s="860"/>
    </row>
    <row r="16" spans="1:21" ht="13.5" customHeight="1" x14ac:dyDescent="0.15">
      <c r="A16" s="860"/>
      <c r="B16" s="860"/>
      <c r="C16" s="860"/>
      <c r="D16" s="860"/>
      <c r="E16" s="860"/>
      <c r="F16" s="860"/>
      <c r="G16" s="860"/>
      <c r="H16" s="860"/>
      <c r="I16" s="860"/>
      <c r="J16" s="860"/>
      <c r="K16" s="860"/>
      <c r="L16" s="860"/>
      <c r="M16" s="860"/>
      <c r="N16" s="860"/>
      <c r="O16" s="860"/>
      <c r="P16" s="860"/>
      <c r="Q16" s="860"/>
      <c r="R16" s="860"/>
      <c r="S16" s="860"/>
      <c r="T16" s="860"/>
      <c r="U16" s="860"/>
    </row>
    <row r="17" spans="1:21" ht="13.5" customHeight="1" x14ac:dyDescent="0.15">
      <c r="A17" s="860"/>
      <c r="B17" s="860"/>
      <c r="C17" s="860"/>
      <c r="D17" s="860"/>
      <c r="E17" s="860"/>
      <c r="F17" s="860"/>
      <c r="G17" s="860"/>
      <c r="H17" s="860"/>
      <c r="I17" s="860"/>
      <c r="J17" s="860"/>
      <c r="K17" s="860"/>
      <c r="L17" s="860"/>
      <c r="M17" s="860"/>
      <c r="N17" s="860"/>
      <c r="O17" s="860"/>
      <c r="P17" s="860"/>
      <c r="Q17" s="860"/>
      <c r="R17" s="860"/>
      <c r="S17" s="860"/>
      <c r="T17" s="860"/>
      <c r="U17" s="860"/>
    </row>
    <row r="18" spans="1:21" ht="13.5" customHeight="1" x14ac:dyDescent="0.15">
      <c r="A18" s="860"/>
      <c r="B18" s="860"/>
      <c r="C18" s="860"/>
      <c r="D18" s="860"/>
      <c r="E18" s="860"/>
      <c r="F18" s="860"/>
      <c r="G18" s="860"/>
      <c r="H18" s="860"/>
      <c r="I18" s="860"/>
      <c r="J18" s="860"/>
      <c r="K18" s="860"/>
      <c r="L18" s="860"/>
      <c r="M18" s="860"/>
      <c r="N18" s="860"/>
      <c r="O18" s="860"/>
      <c r="P18" s="860"/>
      <c r="Q18" s="860"/>
      <c r="R18" s="860"/>
      <c r="S18" s="860"/>
      <c r="T18" s="860"/>
      <c r="U18" s="860"/>
    </row>
    <row r="19" spans="1:21" ht="13.5" customHeight="1" x14ac:dyDescent="0.15">
      <c r="A19" s="860"/>
      <c r="B19" s="860"/>
      <c r="C19" s="860"/>
      <c r="D19" s="860"/>
      <c r="E19" s="860"/>
      <c r="F19" s="860"/>
      <c r="G19" s="860"/>
      <c r="H19" s="860"/>
      <c r="I19" s="860"/>
      <c r="J19" s="860"/>
      <c r="K19" s="860"/>
      <c r="L19" s="860"/>
      <c r="M19" s="860"/>
      <c r="N19" s="860"/>
      <c r="O19" s="860"/>
      <c r="P19" s="860"/>
      <c r="Q19" s="860"/>
      <c r="R19" s="860"/>
      <c r="S19" s="860"/>
      <c r="T19" s="860"/>
      <c r="U19" s="860"/>
    </row>
    <row r="20" spans="1:21" ht="13.5" customHeight="1" x14ac:dyDescent="0.15">
      <c r="A20" s="860"/>
      <c r="B20" s="860"/>
      <c r="C20" s="860"/>
      <c r="D20" s="860"/>
      <c r="E20" s="860"/>
      <c r="F20" s="860"/>
      <c r="G20" s="860"/>
      <c r="H20" s="860"/>
      <c r="I20" s="860"/>
      <c r="J20" s="860"/>
      <c r="K20" s="860"/>
      <c r="L20" s="860"/>
      <c r="M20" s="860"/>
      <c r="N20" s="860"/>
      <c r="O20" s="860"/>
      <c r="P20" s="860"/>
      <c r="Q20" s="860"/>
      <c r="R20" s="860"/>
      <c r="S20" s="860"/>
      <c r="T20" s="860"/>
      <c r="U20" s="860"/>
    </row>
    <row r="21" spans="1:21" ht="13.5" customHeight="1" x14ac:dyDescent="0.15">
      <c r="A21" s="860"/>
      <c r="B21" s="860"/>
      <c r="C21" s="860"/>
      <c r="D21" s="860"/>
      <c r="E21" s="860"/>
      <c r="F21" s="860"/>
      <c r="G21" s="860"/>
      <c r="H21" s="860"/>
      <c r="I21" s="860"/>
      <c r="J21" s="860"/>
      <c r="K21" s="860"/>
      <c r="L21" s="860"/>
      <c r="M21" s="860"/>
      <c r="N21" s="860"/>
      <c r="O21" s="860"/>
      <c r="P21" s="860"/>
      <c r="Q21" s="860"/>
      <c r="R21" s="860"/>
      <c r="S21" s="860"/>
      <c r="T21" s="860"/>
      <c r="U21" s="860"/>
    </row>
    <row r="22" spans="1:21" ht="13.5" customHeight="1" x14ac:dyDescent="0.15">
      <c r="A22" s="860"/>
      <c r="B22" s="860"/>
      <c r="C22" s="860"/>
      <c r="D22" s="860"/>
      <c r="E22" s="860"/>
      <c r="F22" s="860"/>
      <c r="G22" s="860"/>
      <c r="H22" s="860"/>
      <c r="I22" s="860"/>
      <c r="J22" s="860"/>
      <c r="K22" s="860"/>
      <c r="L22" s="860"/>
      <c r="M22" s="860"/>
      <c r="N22" s="860"/>
      <c r="O22" s="860"/>
      <c r="P22" s="860"/>
      <c r="Q22" s="860"/>
      <c r="R22" s="860"/>
      <c r="S22" s="860"/>
      <c r="T22" s="860"/>
      <c r="U22" s="860"/>
    </row>
    <row r="23" spans="1:21" ht="13.5" customHeight="1" x14ac:dyDescent="0.15">
      <c r="A23" s="860"/>
      <c r="B23" s="860"/>
      <c r="C23" s="860"/>
      <c r="D23" s="860"/>
      <c r="E23" s="860"/>
      <c r="F23" s="860"/>
      <c r="G23" s="860"/>
      <c r="H23" s="860"/>
      <c r="I23" s="860"/>
      <c r="J23" s="860"/>
      <c r="K23" s="860"/>
      <c r="L23" s="860"/>
      <c r="M23" s="860"/>
      <c r="N23" s="860"/>
      <c r="O23" s="860"/>
      <c r="P23" s="860"/>
      <c r="Q23" s="860"/>
      <c r="R23" s="860"/>
      <c r="S23" s="860"/>
      <c r="T23" s="860"/>
      <c r="U23" s="860"/>
    </row>
    <row r="24" spans="1:21" ht="13.5" customHeight="1" x14ac:dyDescent="0.15">
      <c r="A24" s="860"/>
      <c r="B24" s="860"/>
      <c r="C24" s="860"/>
      <c r="D24" s="860"/>
      <c r="E24" s="860"/>
      <c r="F24" s="860"/>
      <c r="G24" s="860"/>
      <c r="H24" s="860"/>
      <c r="I24" s="860"/>
      <c r="J24" s="860"/>
      <c r="K24" s="860"/>
      <c r="L24" s="860"/>
      <c r="M24" s="860"/>
      <c r="N24" s="860"/>
      <c r="O24" s="860"/>
      <c r="P24" s="860"/>
      <c r="Q24" s="860"/>
      <c r="R24" s="860"/>
      <c r="S24" s="860"/>
      <c r="T24" s="860"/>
      <c r="U24" s="860"/>
    </row>
    <row r="25" spans="1:21" ht="13.5" customHeight="1" x14ac:dyDescent="0.15">
      <c r="A25" s="860"/>
      <c r="B25" s="860"/>
      <c r="C25" s="860"/>
      <c r="D25" s="860"/>
      <c r="E25" s="860"/>
      <c r="F25" s="860"/>
      <c r="G25" s="860"/>
      <c r="H25" s="860"/>
      <c r="I25" s="860"/>
      <c r="J25" s="860"/>
      <c r="K25" s="860"/>
      <c r="L25" s="860"/>
      <c r="M25" s="860"/>
      <c r="N25" s="860"/>
      <c r="O25" s="860"/>
      <c r="P25" s="860"/>
      <c r="Q25" s="860"/>
      <c r="R25" s="860"/>
      <c r="S25" s="860"/>
      <c r="T25" s="860"/>
      <c r="U25" s="860"/>
    </row>
    <row r="26" spans="1:21" ht="13.5" customHeight="1" x14ac:dyDescent="0.15">
      <c r="A26" s="860"/>
      <c r="B26" s="860"/>
      <c r="C26" s="860"/>
      <c r="D26" s="860"/>
      <c r="E26" s="860"/>
      <c r="F26" s="860"/>
      <c r="G26" s="860"/>
      <c r="H26" s="860"/>
      <c r="I26" s="860"/>
      <c r="J26" s="860"/>
      <c r="K26" s="860"/>
      <c r="L26" s="860"/>
      <c r="M26" s="860"/>
      <c r="N26" s="860"/>
      <c r="O26" s="860"/>
      <c r="P26" s="860"/>
      <c r="Q26" s="860"/>
      <c r="R26" s="860"/>
      <c r="S26" s="860"/>
      <c r="T26" s="860"/>
      <c r="U26" s="860"/>
    </row>
    <row r="27" spans="1:21" ht="13.5" customHeight="1" x14ac:dyDescent="0.15">
      <c r="A27" s="860"/>
      <c r="B27" s="860"/>
      <c r="C27" s="860"/>
      <c r="D27" s="860"/>
      <c r="E27" s="860"/>
      <c r="F27" s="860"/>
      <c r="G27" s="860"/>
      <c r="H27" s="860"/>
      <c r="I27" s="860"/>
      <c r="J27" s="860"/>
      <c r="K27" s="860"/>
      <c r="L27" s="860"/>
      <c r="M27" s="860"/>
      <c r="N27" s="860"/>
      <c r="O27" s="860"/>
      <c r="P27" s="860"/>
      <c r="Q27" s="860"/>
      <c r="R27" s="860"/>
      <c r="S27" s="860"/>
      <c r="T27" s="860"/>
      <c r="U27" s="860"/>
    </row>
    <row r="28" spans="1:21" ht="13.5" customHeight="1" x14ac:dyDescent="0.15">
      <c r="A28" s="860"/>
      <c r="B28" s="860"/>
      <c r="C28" s="860"/>
      <c r="D28" s="860"/>
      <c r="E28" s="860"/>
      <c r="F28" s="860"/>
      <c r="G28" s="860"/>
      <c r="H28" s="860"/>
      <c r="I28" s="860"/>
      <c r="J28" s="860"/>
      <c r="K28" s="860"/>
      <c r="L28" s="860"/>
      <c r="M28" s="860"/>
      <c r="N28" s="860"/>
      <c r="O28" s="860"/>
      <c r="P28" s="860"/>
      <c r="Q28" s="860"/>
      <c r="R28" s="860"/>
      <c r="S28" s="860"/>
      <c r="T28" s="860"/>
      <c r="U28" s="860"/>
    </row>
    <row r="29" spans="1:21" ht="13.5" customHeight="1" x14ac:dyDescent="0.15">
      <c r="A29" s="860"/>
      <c r="B29" s="860"/>
      <c r="C29" s="860"/>
      <c r="D29" s="860"/>
      <c r="E29" s="860"/>
      <c r="F29" s="860"/>
      <c r="G29" s="860"/>
      <c r="H29" s="860"/>
      <c r="I29" s="860"/>
      <c r="J29" s="860"/>
      <c r="K29" s="860"/>
      <c r="L29" s="860"/>
      <c r="M29" s="860"/>
      <c r="N29" s="860"/>
      <c r="O29" s="860"/>
      <c r="P29" s="860"/>
      <c r="Q29" s="860"/>
      <c r="R29" s="860"/>
      <c r="S29" s="860"/>
      <c r="T29" s="860"/>
      <c r="U29" s="860"/>
    </row>
    <row r="30" spans="1:21" ht="13.5" customHeight="1" x14ac:dyDescent="0.15">
      <c r="A30" s="860"/>
      <c r="B30" s="860"/>
      <c r="C30" s="860"/>
      <c r="D30" s="860"/>
      <c r="E30" s="860"/>
      <c r="F30" s="860"/>
      <c r="G30" s="860"/>
      <c r="H30" s="860"/>
      <c r="I30" s="860"/>
      <c r="J30" s="860"/>
      <c r="K30" s="860"/>
      <c r="L30" s="860"/>
      <c r="M30" s="860"/>
      <c r="N30" s="860"/>
      <c r="O30" s="860"/>
      <c r="P30" s="860"/>
      <c r="Q30" s="860"/>
      <c r="R30" s="860"/>
      <c r="S30" s="860"/>
      <c r="T30" s="860"/>
      <c r="U30" s="860"/>
    </row>
    <row r="31" spans="1:21" ht="13.5" customHeight="1" x14ac:dyDescent="0.15">
      <c r="A31" s="860"/>
      <c r="B31" s="860"/>
      <c r="C31" s="860"/>
      <c r="D31" s="860"/>
      <c r="E31" s="860"/>
      <c r="F31" s="860"/>
      <c r="G31" s="860"/>
      <c r="H31" s="860"/>
      <c r="I31" s="860"/>
      <c r="J31" s="860"/>
      <c r="K31" s="860"/>
      <c r="L31" s="860"/>
      <c r="M31" s="860"/>
      <c r="N31" s="860"/>
      <c r="O31" s="860"/>
      <c r="P31" s="860"/>
      <c r="Q31" s="860"/>
      <c r="R31" s="860"/>
      <c r="S31" s="860"/>
      <c r="T31" s="860"/>
      <c r="U31" s="860"/>
    </row>
    <row r="32" spans="1:21" ht="13.5" customHeight="1" x14ac:dyDescent="0.15">
      <c r="A32" s="860"/>
      <c r="B32" s="860"/>
      <c r="C32" s="860"/>
      <c r="D32" s="860"/>
      <c r="E32" s="860"/>
      <c r="F32" s="860"/>
      <c r="G32" s="860"/>
      <c r="H32" s="860"/>
      <c r="I32" s="860"/>
      <c r="J32" s="860"/>
      <c r="K32" s="860"/>
      <c r="L32" s="860"/>
      <c r="M32" s="860"/>
      <c r="N32" s="860"/>
      <c r="O32" s="860"/>
      <c r="P32" s="860"/>
      <c r="Q32" s="860"/>
      <c r="R32" s="860"/>
      <c r="S32" s="860"/>
      <c r="T32" s="860"/>
      <c r="U32" s="860"/>
    </row>
    <row r="33" spans="1:21" ht="13.5" customHeight="1" x14ac:dyDescent="0.15">
      <c r="A33" s="860"/>
      <c r="B33" s="860"/>
      <c r="C33" s="860"/>
      <c r="D33" s="860"/>
      <c r="E33" s="860"/>
      <c r="F33" s="860"/>
      <c r="G33" s="860"/>
      <c r="H33" s="860"/>
      <c r="I33" s="860"/>
      <c r="J33" s="860"/>
      <c r="K33" s="860"/>
      <c r="L33" s="860"/>
      <c r="M33" s="860"/>
      <c r="N33" s="860"/>
      <c r="O33" s="860"/>
      <c r="P33" s="860"/>
      <c r="Q33" s="860"/>
      <c r="R33" s="860"/>
      <c r="S33" s="860"/>
      <c r="T33" s="860"/>
      <c r="U33" s="860"/>
    </row>
    <row r="34" spans="1:21" ht="13.5" customHeight="1" x14ac:dyDescent="0.15">
      <c r="A34" s="860"/>
      <c r="B34" s="860"/>
      <c r="C34" s="860"/>
      <c r="D34" s="860"/>
      <c r="E34" s="860"/>
      <c r="F34" s="860"/>
      <c r="G34" s="860"/>
      <c r="H34" s="860"/>
      <c r="I34" s="860"/>
      <c r="J34" s="860"/>
      <c r="K34" s="860"/>
      <c r="L34" s="860"/>
      <c r="M34" s="860"/>
      <c r="N34" s="860"/>
      <c r="O34" s="860"/>
      <c r="P34" s="860"/>
      <c r="Q34" s="860"/>
      <c r="R34" s="860"/>
      <c r="S34" s="860"/>
      <c r="T34" s="860"/>
      <c r="U34" s="860"/>
    </row>
    <row r="35" spans="1:21" ht="13.5" customHeight="1" x14ac:dyDescent="0.15">
      <c r="A35" s="860"/>
      <c r="B35" s="860"/>
      <c r="C35" s="860"/>
      <c r="D35" s="860"/>
      <c r="E35" s="860"/>
      <c r="F35" s="860"/>
      <c r="G35" s="860"/>
      <c r="H35" s="860"/>
      <c r="I35" s="860"/>
      <c r="J35" s="860"/>
      <c r="K35" s="860"/>
      <c r="L35" s="860"/>
      <c r="M35" s="860"/>
      <c r="N35" s="860"/>
      <c r="O35" s="860"/>
      <c r="P35" s="860"/>
      <c r="Q35" s="860"/>
      <c r="R35" s="860"/>
      <c r="S35" s="860"/>
      <c r="T35" s="860"/>
      <c r="U35" s="860"/>
    </row>
    <row r="36" spans="1:21" ht="13.5" customHeight="1" x14ac:dyDescent="0.15">
      <c r="A36" s="860"/>
      <c r="B36" s="860"/>
      <c r="C36" s="860"/>
      <c r="D36" s="860"/>
      <c r="E36" s="860"/>
      <c r="F36" s="860"/>
      <c r="G36" s="860"/>
      <c r="H36" s="860"/>
      <c r="I36" s="860"/>
      <c r="J36" s="860"/>
      <c r="K36" s="860"/>
      <c r="L36" s="860"/>
      <c r="M36" s="860"/>
      <c r="N36" s="860"/>
      <c r="O36" s="860"/>
      <c r="P36" s="860"/>
      <c r="Q36" s="860"/>
      <c r="R36" s="860"/>
      <c r="S36" s="860"/>
      <c r="T36" s="860"/>
      <c r="U36" s="860"/>
    </row>
    <row r="37" spans="1:21" ht="13.5" customHeight="1" x14ac:dyDescent="0.15">
      <c r="A37" s="860"/>
      <c r="B37" s="860"/>
      <c r="C37" s="860"/>
      <c r="D37" s="860"/>
      <c r="E37" s="860"/>
      <c r="F37" s="860"/>
      <c r="G37" s="860"/>
      <c r="H37" s="860"/>
      <c r="I37" s="860"/>
      <c r="J37" s="860"/>
      <c r="K37" s="860"/>
      <c r="L37" s="860"/>
      <c r="M37" s="860"/>
      <c r="N37" s="860"/>
      <c r="O37" s="860"/>
      <c r="P37" s="860"/>
      <c r="Q37" s="860"/>
      <c r="R37" s="860"/>
      <c r="S37" s="860"/>
      <c r="T37" s="860"/>
      <c r="U37" s="860"/>
    </row>
    <row r="38" spans="1:21" ht="13.5" customHeight="1" x14ac:dyDescent="0.15">
      <c r="A38" s="860"/>
      <c r="B38" s="860"/>
      <c r="C38" s="860"/>
      <c r="D38" s="860"/>
      <c r="E38" s="860"/>
      <c r="F38" s="860"/>
      <c r="G38" s="860"/>
      <c r="H38" s="860"/>
      <c r="I38" s="860"/>
      <c r="J38" s="860"/>
      <c r="K38" s="860"/>
      <c r="L38" s="860"/>
      <c r="M38" s="860"/>
      <c r="N38" s="860"/>
      <c r="O38" s="860"/>
      <c r="P38" s="860"/>
      <c r="Q38" s="860"/>
      <c r="R38" s="860"/>
      <c r="S38" s="860"/>
      <c r="T38" s="860"/>
      <c r="U38" s="860"/>
    </row>
    <row r="39" spans="1:21" ht="13.5" customHeight="1" x14ac:dyDescent="0.15">
      <c r="A39" s="860"/>
      <c r="B39" s="860"/>
      <c r="C39" s="860"/>
      <c r="D39" s="860"/>
      <c r="E39" s="860"/>
      <c r="F39" s="860"/>
      <c r="G39" s="860"/>
      <c r="H39" s="860"/>
      <c r="I39" s="860"/>
      <c r="J39" s="860"/>
      <c r="K39" s="860"/>
      <c r="L39" s="860"/>
      <c r="M39" s="860"/>
      <c r="N39" s="860"/>
      <c r="O39" s="860"/>
      <c r="P39" s="860"/>
      <c r="Q39" s="860"/>
      <c r="R39" s="860"/>
      <c r="S39" s="860"/>
      <c r="T39" s="860"/>
      <c r="U39" s="860"/>
    </row>
    <row r="40" spans="1:21" ht="13.5" customHeight="1" x14ac:dyDescent="0.15">
      <c r="A40" s="860"/>
      <c r="B40" s="860"/>
      <c r="C40" s="860"/>
      <c r="D40" s="860"/>
      <c r="E40" s="860"/>
      <c r="F40" s="860"/>
      <c r="G40" s="860"/>
      <c r="H40" s="860"/>
      <c r="I40" s="860"/>
      <c r="J40" s="860"/>
      <c r="K40" s="860"/>
      <c r="L40" s="860"/>
      <c r="M40" s="860"/>
      <c r="N40" s="860"/>
      <c r="O40" s="860"/>
      <c r="P40" s="860"/>
      <c r="Q40" s="860"/>
      <c r="R40" s="860"/>
      <c r="S40" s="860"/>
      <c r="T40" s="860"/>
      <c r="U40" s="860"/>
    </row>
    <row r="41" spans="1:21" ht="13.5" customHeight="1" x14ac:dyDescent="0.15">
      <c r="A41" s="860"/>
      <c r="B41" s="860"/>
      <c r="C41" s="860"/>
      <c r="D41" s="860"/>
      <c r="E41" s="860"/>
      <c r="F41" s="860"/>
      <c r="G41" s="860"/>
      <c r="H41" s="860"/>
      <c r="I41" s="860"/>
      <c r="J41" s="860"/>
      <c r="K41" s="860"/>
      <c r="L41" s="860"/>
      <c r="M41" s="860"/>
      <c r="N41" s="860"/>
      <c r="O41" s="860"/>
      <c r="P41" s="860"/>
      <c r="Q41" s="860"/>
      <c r="R41" s="860"/>
      <c r="S41" s="860"/>
      <c r="T41" s="860"/>
      <c r="U41" s="860"/>
    </row>
    <row r="42" spans="1:21" ht="13.5" customHeight="1" x14ac:dyDescent="0.15">
      <c r="A42" s="860"/>
      <c r="B42" s="860"/>
      <c r="C42" s="860"/>
      <c r="D42" s="860"/>
      <c r="E42" s="860"/>
      <c r="F42" s="860"/>
      <c r="G42" s="860"/>
      <c r="H42" s="860"/>
      <c r="I42" s="860"/>
      <c r="J42" s="860"/>
      <c r="K42" s="860"/>
      <c r="L42" s="860"/>
      <c r="M42" s="860"/>
      <c r="N42" s="860"/>
      <c r="O42" s="860"/>
      <c r="P42" s="860"/>
      <c r="Q42" s="860"/>
      <c r="R42" s="860"/>
      <c r="S42" s="860"/>
      <c r="T42" s="860"/>
      <c r="U42" s="860"/>
    </row>
    <row r="43" spans="1:21" ht="30.75" customHeight="1" thickBot="1" x14ac:dyDescent="0.2">
      <c r="A43" s="860"/>
      <c r="B43" s="860"/>
      <c r="C43" s="860"/>
      <c r="D43" s="860"/>
      <c r="E43" s="860"/>
      <c r="F43" s="860"/>
      <c r="G43" s="860"/>
      <c r="H43" s="860"/>
      <c r="I43" s="860"/>
      <c r="J43" s="860"/>
      <c r="K43" s="860"/>
      <c r="L43" s="860"/>
      <c r="M43" s="860"/>
      <c r="N43" s="860"/>
      <c r="O43" s="958" t="s">
        <v>578</v>
      </c>
      <c r="P43" s="860"/>
      <c r="Q43" s="860"/>
      <c r="R43" s="860"/>
      <c r="S43" s="860"/>
      <c r="T43" s="860"/>
      <c r="U43" s="860"/>
    </row>
    <row r="44" spans="1:21" ht="30.75" customHeight="1" thickBot="1" x14ac:dyDescent="0.2">
      <c r="A44" s="860"/>
      <c r="B44" s="959" t="s">
        <v>579</v>
      </c>
      <c r="C44" s="960"/>
      <c r="D44" s="960"/>
      <c r="E44" s="961"/>
      <c r="F44" s="961"/>
      <c r="G44" s="961"/>
      <c r="H44" s="961"/>
      <c r="I44" s="961"/>
      <c r="J44" s="962" t="s">
        <v>568</v>
      </c>
      <c r="K44" s="963" t="s">
        <v>4</v>
      </c>
      <c r="L44" s="964" t="s">
        <v>7</v>
      </c>
      <c r="M44" s="964" t="s">
        <v>1</v>
      </c>
      <c r="N44" s="964" t="s">
        <v>8</v>
      </c>
      <c r="O44" s="965" t="s">
        <v>9</v>
      </c>
      <c r="P44" s="860"/>
      <c r="Q44" s="860"/>
      <c r="R44" s="860"/>
      <c r="S44" s="860"/>
      <c r="T44" s="860"/>
      <c r="U44" s="860"/>
    </row>
    <row r="45" spans="1:21" ht="30.75" customHeight="1" x14ac:dyDescent="0.15">
      <c r="A45" s="860"/>
      <c r="B45" s="966" t="s">
        <v>580</v>
      </c>
      <c r="C45" s="967"/>
      <c r="D45" s="968"/>
      <c r="E45" s="969" t="s">
        <v>238</v>
      </c>
      <c r="F45" s="969"/>
      <c r="G45" s="969"/>
      <c r="H45" s="969"/>
      <c r="I45" s="969"/>
      <c r="J45" s="970"/>
      <c r="K45" s="971">
        <v>1385</v>
      </c>
      <c r="L45" s="972">
        <v>1422</v>
      </c>
      <c r="M45" s="972">
        <v>1373</v>
      </c>
      <c r="N45" s="972">
        <v>1339</v>
      </c>
      <c r="O45" s="973">
        <v>1337</v>
      </c>
      <c r="P45" s="860"/>
      <c r="Q45" s="860"/>
      <c r="R45" s="860"/>
      <c r="S45" s="860"/>
      <c r="T45" s="860"/>
      <c r="U45" s="860"/>
    </row>
    <row r="46" spans="1:21" ht="30.75" customHeight="1" x14ac:dyDescent="0.15">
      <c r="A46" s="860"/>
      <c r="B46" s="974"/>
      <c r="C46" s="975"/>
      <c r="D46" s="976"/>
      <c r="E46" s="977" t="s">
        <v>581</v>
      </c>
      <c r="F46" s="977"/>
      <c r="G46" s="977"/>
      <c r="H46" s="977"/>
      <c r="I46" s="977"/>
      <c r="J46" s="978"/>
      <c r="K46" s="979" t="s">
        <v>64</v>
      </c>
      <c r="L46" s="980" t="s">
        <v>64</v>
      </c>
      <c r="M46" s="980" t="s">
        <v>64</v>
      </c>
      <c r="N46" s="980" t="s">
        <v>64</v>
      </c>
      <c r="O46" s="981" t="s">
        <v>64</v>
      </c>
      <c r="P46" s="860"/>
      <c r="Q46" s="860"/>
      <c r="R46" s="860"/>
      <c r="S46" s="860"/>
      <c r="T46" s="860"/>
      <c r="U46" s="860"/>
    </row>
    <row r="47" spans="1:21" ht="30.75" customHeight="1" x14ac:dyDescent="0.15">
      <c r="A47" s="860"/>
      <c r="B47" s="974"/>
      <c r="C47" s="975"/>
      <c r="D47" s="976"/>
      <c r="E47" s="977" t="s">
        <v>582</v>
      </c>
      <c r="F47" s="977"/>
      <c r="G47" s="977"/>
      <c r="H47" s="977"/>
      <c r="I47" s="977"/>
      <c r="J47" s="978"/>
      <c r="K47" s="979" t="s">
        <v>64</v>
      </c>
      <c r="L47" s="980" t="s">
        <v>64</v>
      </c>
      <c r="M47" s="980" t="s">
        <v>64</v>
      </c>
      <c r="N47" s="980" t="s">
        <v>64</v>
      </c>
      <c r="O47" s="981" t="s">
        <v>64</v>
      </c>
      <c r="P47" s="860"/>
      <c r="Q47" s="860"/>
      <c r="R47" s="860"/>
      <c r="S47" s="860"/>
      <c r="T47" s="860"/>
      <c r="U47" s="860"/>
    </row>
    <row r="48" spans="1:21" ht="30.75" customHeight="1" x14ac:dyDescent="0.15">
      <c r="A48" s="860"/>
      <c r="B48" s="974"/>
      <c r="C48" s="975"/>
      <c r="D48" s="976"/>
      <c r="E48" s="977" t="s">
        <v>583</v>
      </c>
      <c r="F48" s="977"/>
      <c r="G48" s="977"/>
      <c r="H48" s="977"/>
      <c r="I48" s="977"/>
      <c r="J48" s="978"/>
      <c r="K48" s="979">
        <v>1029</v>
      </c>
      <c r="L48" s="980">
        <v>1004</v>
      </c>
      <c r="M48" s="980">
        <v>973</v>
      </c>
      <c r="N48" s="980">
        <v>947</v>
      </c>
      <c r="O48" s="981">
        <v>829</v>
      </c>
      <c r="P48" s="860"/>
      <c r="Q48" s="860"/>
      <c r="R48" s="860"/>
      <c r="S48" s="860"/>
      <c r="T48" s="860"/>
      <c r="U48" s="860"/>
    </row>
    <row r="49" spans="1:21" ht="30.75" customHeight="1" x14ac:dyDescent="0.15">
      <c r="A49" s="860"/>
      <c r="B49" s="974"/>
      <c r="C49" s="975"/>
      <c r="D49" s="976"/>
      <c r="E49" s="977" t="s">
        <v>584</v>
      </c>
      <c r="F49" s="977"/>
      <c r="G49" s="977"/>
      <c r="H49" s="977"/>
      <c r="I49" s="977"/>
      <c r="J49" s="978"/>
      <c r="K49" s="979">
        <v>24</v>
      </c>
      <c r="L49" s="980">
        <v>14</v>
      </c>
      <c r="M49" s="980">
        <v>16</v>
      </c>
      <c r="N49" s="980">
        <v>19</v>
      </c>
      <c r="O49" s="981">
        <v>14</v>
      </c>
      <c r="P49" s="860"/>
      <c r="Q49" s="860"/>
      <c r="R49" s="860"/>
      <c r="S49" s="860"/>
      <c r="T49" s="860"/>
      <c r="U49" s="860"/>
    </row>
    <row r="50" spans="1:21" ht="30.75" customHeight="1" x14ac:dyDescent="0.15">
      <c r="A50" s="860"/>
      <c r="B50" s="974"/>
      <c r="C50" s="975"/>
      <c r="D50" s="976"/>
      <c r="E50" s="977" t="s">
        <v>585</v>
      </c>
      <c r="F50" s="977"/>
      <c r="G50" s="977"/>
      <c r="H50" s="977"/>
      <c r="I50" s="977"/>
      <c r="J50" s="978"/>
      <c r="K50" s="979" t="s">
        <v>64</v>
      </c>
      <c r="L50" s="980" t="s">
        <v>64</v>
      </c>
      <c r="M50" s="980" t="s">
        <v>64</v>
      </c>
      <c r="N50" s="980" t="s">
        <v>64</v>
      </c>
      <c r="O50" s="981" t="s">
        <v>64</v>
      </c>
      <c r="P50" s="860"/>
      <c r="Q50" s="860"/>
      <c r="R50" s="860"/>
      <c r="S50" s="860"/>
      <c r="T50" s="860"/>
      <c r="U50" s="860"/>
    </row>
    <row r="51" spans="1:21" ht="30.75" customHeight="1" x14ac:dyDescent="0.15">
      <c r="A51" s="860"/>
      <c r="B51" s="982"/>
      <c r="C51" s="983"/>
      <c r="D51" s="984"/>
      <c r="E51" s="977" t="s">
        <v>586</v>
      </c>
      <c r="F51" s="977"/>
      <c r="G51" s="977"/>
      <c r="H51" s="977"/>
      <c r="I51" s="977"/>
      <c r="J51" s="978"/>
      <c r="K51" s="979" t="s">
        <v>64</v>
      </c>
      <c r="L51" s="980" t="s">
        <v>64</v>
      </c>
      <c r="M51" s="980" t="s">
        <v>64</v>
      </c>
      <c r="N51" s="980" t="s">
        <v>64</v>
      </c>
      <c r="O51" s="981" t="s">
        <v>64</v>
      </c>
      <c r="P51" s="860"/>
      <c r="Q51" s="860"/>
      <c r="R51" s="860"/>
      <c r="S51" s="860"/>
      <c r="T51" s="860"/>
      <c r="U51" s="860"/>
    </row>
    <row r="52" spans="1:21" ht="30.75" customHeight="1" x14ac:dyDescent="0.15">
      <c r="A52" s="860"/>
      <c r="B52" s="985" t="s">
        <v>587</v>
      </c>
      <c r="C52" s="986"/>
      <c r="D52" s="984"/>
      <c r="E52" s="977" t="s">
        <v>588</v>
      </c>
      <c r="F52" s="977"/>
      <c r="G52" s="977"/>
      <c r="H52" s="977"/>
      <c r="I52" s="977"/>
      <c r="J52" s="978"/>
      <c r="K52" s="979">
        <v>1557</v>
      </c>
      <c r="L52" s="980">
        <v>1526</v>
      </c>
      <c r="M52" s="980">
        <v>1520</v>
      </c>
      <c r="N52" s="980">
        <v>1470</v>
      </c>
      <c r="O52" s="981">
        <v>1407</v>
      </c>
      <c r="P52" s="860"/>
      <c r="Q52" s="860"/>
      <c r="R52" s="860"/>
      <c r="S52" s="860"/>
      <c r="T52" s="860"/>
      <c r="U52" s="860"/>
    </row>
    <row r="53" spans="1:21" ht="30.75" customHeight="1" thickBot="1" x14ac:dyDescent="0.2">
      <c r="A53" s="860"/>
      <c r="B53" s="987" t="s">
        <v>589</v>
      </c>
      <c r="C53" s="988"/>
      <c r="D53" s="989"/>
      <c r="E53" s="990" t="s">
        <v>590</v>
      </c>
      <c r="F53" s="990"/>
      <c r="G53" s="990"/>
      <c r="H53" s="990"/>
      <c r="I53" s="990"/>
      <c r="J53" s="991"/>
      <c r="K53" s="992">
        <v>881</v>
      </c>
      <c r="L53" s="993">
        <v>914</v>
      </c>
      <c r="M53" s="993">
        <v>842</v>
      </c>
      <c r="N53" s="993">
        <v>835</v>
      </c>
      <c r="O53" s="994">
        <v>773</v>
      </c>
      <c r="P53" s="860"/>
      <c r="Q53" s="860"/>
      <c r="R53" s="860"/>
      <c r="S53" s="860"/>
      <c r="T53" s="860"/>
      <c r="U53" s="860"/>
    </row>
    <row r="54" spans="1:21" ht="24" customHeight="1" x14ac:dyDescent="0.15">
      <c r="A54" s="860"/>
      <c r="B54" s="995" t="s">
        <v>591</v>
      </c>
      <c r="C54" s="860"/>
      <c r="D54" s="860"/>
      <c r="E54" s="860"/>
      <c r="F54" s="860"/>
      <c r="G54" s="860"/>
      <c r="H54" s="860"/>
      <c r="I54" s="860"/>
      <c r="J54" s="860"/>
      <c r="K54" s="860"/>
      <c r="L54" s="860"/>
      <c r="M54" s="860"/>
      <c r="N54" s="860"/>
      <c r="O54" s="860"/>
      <c r="P54" s="860"/>
      <c r="Q54" s="860"/>
      <c r="R54" s="860"/>
      <c r="S54" s="860"/>
      <c r="T54" s="860"/>
      <c r="U54" s="860"/>
    </row>
    <row r="55" spans="1:21" ht="24" customHeight="1" x14ac:dyDescent="0.15">
      <c r="A55" s="860"/>
      <c r="B55" s="995"/>
      <c r="C55" s="860"/>
      <c r="D55" s="860"/>
      <c r="E55" s="860"/>
      <c r="F55" s="860"/>
      <c r="G55" s="860"/>
      <c r="H55" s="860"/>
      <c r="I55" s="860"/>
      <c r="J55" s="860"/>
      <c r="K55" s="860"/>
      <c r="L55" s="860"/>
      <c r="M55" s="860"/>
      <c r="N55" s="860"/>
      <c r="O55" s="860"/>
      <c r="P55" s="860"/>
      <c r="Q55" s="860"/>
      <c r="R55" s="860"/>
      <c r="S55" s="860"/>
      <c r="T55" s="860"/>
      <c r="U55" s="860"/>
    </row>
    <row r="56" spans="1:21" ht="24" customHeight="1" thickBot="1" x14ac:dyDescent="0.2">
      <c r="A56" s="860"/>
      <c r="B56" s="996" t="s">
        <v>592</v>
      </c>
      <c r="C56" s="997"/>
      <c r="D56" s="997"/>
      <c r="E56" s="997"/>
      <c r="F56" s="997"/>
      <c r="G56" s="997"/>
      <c r="H56" s="997"/>
      <c r="I56" s="997"/>
      <c r="J56" s="997"/>
      <c r="K56" s="998"/>
      <c r="L56" s="998"/>
      <c r="M56" s="998"/>
      <c r="N56" s="998"/>
      <c r="O56" s="999" t="s">
        <v>593</v>
      </c>
      <c r="P56" s="860"/>
      <c r="Q56" s="860"/>
      <c r="R56" s="860"/>
      <c r="S56" s="860"/>
      <c r="T56" s="860"/>
      <c r="U56" s="860"/>
    </row>
    <row r="57" spans="1:21" ht="31.5" customHeight="1" thickBot="1" x14ac:dyDescent="0.2">
      <c r="A57" s="860"/>
      <c r="B57" s="1000"/>
      <c r="C57" s="1001"/>
      <c r="D57" s="1001"/>
      <c r="E57" s="1002"/>
      <c r="F57" s="1002"/>
      <c r="G57" s="1002"/>
      <c r="H57" s="1002"/>
      <c r="I57" s="1002"/>
      <c r="J57" s="1003" t="s">
        <v>568</v>
      </c>
      <c r="K57" s="1004" t="s">
        <v>4</v>
      </c>
      <c r="L57" s="1005" t="s">
        <v>7</v>
      </c>
      <c r="M57" s="1005" t="s">
        <v>1</v>
      </c>
      <c r="N57" s="1005" t="s">
        <v>8</v>
      </c>
      <c r="O57" s="1006" t="s">
        <v>9</v>
      </c>
      <c r="P57" s="860"/>
      <c r="Q57" s="860"/>
      <c r="R57" s="860"/>
      <c r="S57" s="860"/>
      <c r="T57" s="860"/>
      <c r="U57" s="860"/>
    </row>
    <row r="58" spans="1:21" ht="31.5" customHeight="1" x14ac:dyDescent="0.15">
      <c r="B58" s="1007" t="s">
        <v>594</v>
      </c>
      <c r="C58" s="1008"/>
      <c r="D58" s="1009" t="s">
        <v>595</v>
      </c>
      <c r="E58" s="1010"/>
      <c r="F58" s="1010"/>
      <c r="G58" s="1010"/>
      <c r="H58" s="1010"/>
      <c r="I58" s="1010"/>
      <c r="J58" s="1011"/>
      <c r="K58" s="1012"/>
      <c r="L58" s="1013"/>
      <c r="M58" s="1013"/>
      <c r="N58" s="1013"/>
      <c r="O58" s="1014"/>
    </row>
    <row r="59" spans="1:21" ht="31.5" customHeight="1" x14ac:dyDescent="0.15">
      <c r="B59" s="1015"/>
      <c r="C59" s="1016"/>
      <c r="D59" s="1017" t="s">
        <v>596</v>
      </c>
      <c r="E59" s="1018"/>
      <c r="F59" s="1018"/>
      <c r="G59" s="1018"/>
      <c r="H59" s="1018"/>
      <c r="I59" s="1018"/>
      <c r="J59" s="1019"/>
      <c r="K59" s="1020"/>
      <c r="L59" s="1021"/>
      <c r="M59" s="1021"/>
      <c r="N59" s="1021"/>
      <c r="O59" s="1022"/>
    </row>
    <row r="60" spans="1:21" ht="31.5" customHeight="1" thickBot="1" x14ac:dyDescent="0.2">
      <c r="B60" s="1023"/>
      <c r="C60" s="1024"/>
      <c r="D60" s="1025" t="s">
        <v>597</v>
      </c>
      <c r="E60" s="1026"/>
      <c r="F60" s="1026"/>
      <c r="G60" s="1026"/>
      <c r="H60" s="1026"/>
      <c r="I60" s="1026"/>
      <c r="J60" s="1027"/>
      <c r="K60" s="1028"/>
      <c r="L60" s="1029"/>
      <c r="M60" s="1029"/>
      <c r="N60" s="1029"/>
      <c r="O60" s="1030"/>
    </row>
    <row r="61" spans="1:21" ht="24" customHeight="1" x14ac:dyDescent="0.15">
      <c r="B61" s="1031"/>
      <c r="C61" s="1031"/>
      <c r="D61" s="1032" t="s">
        <v>598</v>
      </c>
      <c r="E61" s="1033"/>
      <c r="F61" s="1033"/>
      <c r="G61" s="1033"/>
      <c r="H61" s="1033"/>
      <c r="I61" s="1033"/>
      <c r="J61" s="1033"/>
      <c r="K61" s="1033"/>
      <c r="L61" s="1033"/>
      <c r="M61" s="1033"/>
      <c r="N61" s="1033"/>
      <c r="O61" s="1033"/>
    </row>
    <row r="62" spans="1:21" ht="24" customHeight="1" x14ac:dyDescent="0.15">
      <c r="B62" s="1034"/>
      <c r="C62" s="1034"/>
      <c r="D62" s="1032" t="s">
        <v>599</v>
      </c>
      <c r="E62" s="1033"/>
      <c r="F62" s="1033"/>
      <c r="G62" s="1033"/>
      <c r="H62" s="1033"/>
      <c r="I62" s="1033"/>
      <c r="J62" s="1033"/>
      <c r="K62" s="1033"/>
      <c r="L62" s="1033"/>
      <c r="M62" s="1033"/>
      <c r="N62" s="1033"/>
      <c r="O62" s="1033"/>
    </row>
    <row r="63" spans="1:21" ht="24" customHeight="1" x14ac:dyDescent="0.15">
      <c r="A63" s="860"/>
      <c r="B63" s="995"/>
      <c r="C63" s="860"/>
      <c r="D63" s="860"/>
      <c r="E63" s="860"/>
      <c r="F63" s="860"/>
      <c r="G63" s="860"/>
      <c r="H63" s="860"/>
      <c r="I63" s="860"/>
      <c r="J63" s="860"/>
      <c r="K63" s="860"/>
      <c r="L63" s="860"/>
      <c r="M63" s="860"/>
      <c r="N63" s="860"/>
      <c r="O63" s="860"/>
      <c r="P63" s="860"/>
      <c r="Q63" s="860"/>
      <c r="R63" s="860"/>
      <c r="S63" s="860"/>
      <c r="T63" s="860"/>
      <c r="U63" s="860"/>
    </row>
    <row r="64" spans="1:21" ht="24" customHeight="1" x14ac:dyDescent="0.15">
      <c r="A64" s="860"/>
      <c r="B64" s="995"/>
      <c r="C64" s="860"/>
      <c r="D64" s="860"/>
      <c r="E64" s="860"/>
      <c r="F64" s="860"/>
      <c r="G64" s="860"/>
      <c r="H64" s="860"/>
      <c r="I64" s="860"/>
      <c r="J64" s="860"/>
      <c r="K64" s="860"/>
      <c r="L64" s="860"/>
      <c r="M64" s="860"/>
      <c r="N64" s="860"/>
      <c r="O64" s="860"/>
      <c r="P64" s="860"/>
      <c r="Q64" s="860"/>
      <c r="R64" s="860"/>
      <c r="S64" s="860"/>
      <c r="T64" s="860"/>
      <c r="U64" s="860"/>
    </row>
  </sheetData>
  <sheetProtection algorithmName="SHA-512" hashValue="Mwga3OtSHVfawGiP6ZnEx0K+lyjdeXS72G/YD3VEgAoDVaM5o1tnG45wJ4zcW4/8SJER1W8xMdNMuJjtEUgYnw==" saltValue="WwITQy9dWY8TPtFAgUAmB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9"/>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0F994-4CCA-42E0-978C-C4B7B3D884E1}">
  <sheetPr>
    <pageSetUpPr fitToPage="1"/>
  </sheetPr>
  <dimension ref="B1:M55"/>
  <sheetViews>
    <sheetView showGridLines="0" zoomScaleSheetLayoutView="100" workbookViewId="0">
      <selection activeCell="B1" sqref="B1:DI1"/>
    </sheetView>
  </sheetViews>
  <sheetFormatPr defaultColWidth="0" defaultRowHeight="13.5" customHeight="1" zeroHeight="1" x14ac:dyDescent="0.15"/>
  <cols>
    <col min="1" max="1" width="6.625" style="444" customWidth="1"/>
    <col min="2" max="3" width="12.625" style="444" customWidth="1"/>
    <col min="4" max="4" width="11.625" style="444" customWidth="1"/>
    <col min="5" max="8" width="10.375" style="444" customWidth="1"/>
    <col min="9" max="13" width="16.375" style="444" customWidth="1"/>
    <col min="14" max="19" width="12.625" style="444" customWidth="1"/>
    <col min="20" max="20" width="0" style="444" hidden="1" customWidth="1"/>
    <col min="21" max="16384" width="0" style="44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8" t="s">
        <v>578</v>
      </c>
    </row>
    <row r="40" spans="2:13" ht="27.75" customHeight="1" thickBot="1" x14ac:dyDescent="0.2">
      <c r="B40" s="959" t="s">
        <v>579</v>
      </c>
      <c r="C40" s="960"/>
      <c r="D40" s="960"/>
      <c r="E40" s="961"/>
      <c r="F40" s="961"/>
      <c r="G40" s="961"/>
      <c r="H40" s="962" t="s">
        <v>568</v>
      </c>
      <c r="I40" s="963" t="s">
        <v>4</v>
      </c>
      <c r="J40" s="964" t="s">
        <v>7</v>
      </c>
      <c r="K40" s="964" t="s">
        <v>1</v>
      </c>
      <c r="L40" s="964" t="s">
        <v>8</v>
      </c>
      <c r="M40" s="1035" t="s">
        <v>9</v>
      </c>
    </row>
    <row r="41" spans="2:13" ht="27.75" customHeight="1" x14ac:dyDescent="0.15">
      <c r="B41" s="966" t="s">
        <v>600</v>
      </c>
      <c r="C41" s="967"/>
      <c r="D41" s="968"/>
      <c r="E41" s="1036" t="s">
        <v>601</v>
      </c>
      <c r="F41" s="1036"/>
      <c r="G41" s="1036"/>
      <c r="H41" s="1037"/>
      <c r="I41" s="971">
        <v>14444</v>
      </c>
      <c r="J41" s="972">
        <v>15785</v>
      </c>
      <c r="K41" s="972">
        <v>15228</v>
      </c>
      <c r="L41" s="972">
        <v>14315</v>
      </c>
      <c r="M41" s="973">
        <v>13806</v>
      </c>
    </row>
    <row r="42" spans="2:13" ht="27.75" customHeight="1" x14ac:dyDescent="0.15">
      <c r="B42" s="974"/>
      <c r="C42" s="975"/>
      <c r="D42" s="976"/>
      <c r="E42" s="1038" t="s">
        <v>602</v>
      </c>
      <c r="F42" s="1038"/>
      <c r="G42" s="1038"/>
      <c r="H42" s="1039"/>
      <c r="I42" s="979" t="s">
        <v>64</v>
      </c>
      <c r="J42" s="980" t="s">
        <v>64</v>
      </c>
      <c r="K42" s="980" t="s">
        <v>64</v>
      </c>
      <c r="L42" s="980" t="s">
        <v>64</v>
      </c>
      <c r="M42" s="981" t="s">
        <v>64</v>
      </c>
    </row>
    <row r="43" spans="2:13" ht="27.75" customHeight="1" x14ac:dyDescent="0.15">
      <c r="B43" s="974"/>
      <c r="C43" s="975"/>
      <c r="D43" s="976"/>
      <c r="E43" s="1038" t="s">
        <v>603</v>
      </c>
      <c r="F43" s="1038"/>
      <c r="G43" s="1038"/>
      <c r="H43" s="1039"/>
      <c r="I43" s="979">
        <v>8264</v>
      </c>
      <c r="J43" s="980">
        <v>7141</v>
      </c>
      <c r="K43" s="980">
        <v>6031</v>
      </c>
      <c r="L43" s="980">
        <v>5637</v>
      </c>
      <c r="M43" s="981">
        <v>4975</v>
      </c>
    </row>
    <row r="44" spans="2:13" ht="27.75" customHeight="1" x14ac:dyDescent="0.15">
      <c r="B44" s="974"/>
      <c r="C44" s="975"/>
      <c r="D44" s="976"/>
      <c r="E44" s="1038" t="s">
        <v>604</v>
      </c>
      <c r="F44" s="1038"/>
      <c r="G44" s="1038"/>
      <c r="H44" s="1039"/>
      <c r="I44" s="979">
        <v>167</v>
      </c>
      <c r="J44" s="980">
        <v>164</v>
      </c>
      <c r="K44" s="980">
        <v>201</v>
      </c>
      <c r="L44" s="980">
        <v>188</v>
      </c>
      <c r="M44" s="981">
        <v>188</v>
      </c>
    </row>
    <row r="45" spans="2:13" ht="27.75" customHeight="1" x14ac:dyDescent="0.15">
      <c r="B45" s="974"/>
      <c r="C45" s="975"/>
      <c r="D45" s="976"/>
      <c r="E45" s="1038" t="s">
        <v>605</v>
      </c>
      <c r="F45" s="1038"/>
      <c r="G45" s="1038"/>
      <c r="H45" s="1039"/>
      <c r="I45" s="979">
        <v>1152</v>
      </c>
      <c r="J45" s="980">
        <v>1071</v>
      </c>
      <c r="K45" s="980">
        <v>1085</v>
      </c>
      <c r="L45" s="980">
        <v>1091</v>
      </c>
      <c r="M45" s="981">
        <v>1116</v>
      </c>
    </row>
    <row r="46" spans="2:13" ht="27.75" customHeight="1" x14ac:dyDescent="0.15">
      <c r="B46" s="974"/>
      <c r="C46" s="975"/>
      <c r="D46" s="984"/>
      <c r="E46" s="1038" t="s">
        <v>606</v>
      </c>
      <c r="F46" s="1038"/>
      <c r="G46" s="1038"/>
      <c r="H46" s="1039"/>
      <c r="I46" s="979" t="s">
        <v>64</v>
      </c>
      <c r="J46" s="980" t="s">
        <v>64</v>
      </c>
      <c r="K46" s="980" t="s">
        <v>64</v>
      </c>
      <c r="L46" s="980" t="s">
        <v>64</v>
      </c>
      <c r="M46" s="981" t="s">
        <v>64</v>
      </c>
    </row>
    <row r="47" spans="2:13" ht="27.75" customHeight="1" x14ac:dyDescent="0.15">
      <c r="B47" s="974"/>
      <c r="C47" s="975"/>
      <c r="D47" s="1040"/>
      <c r="E47" s="1041" t="s">
        <v>607</v>
      </c>
      <c r="F47" s="1042"/>
      <c r="G47" s="1042"/>
      <c r="H47" s="1043"/>
      <c r="I47" s="979" t="s">
        <v>64</v>
      </c>
      <c r="J47" s="980" t="s">
        <v>64</v>
      </c>
      <c r="K47" s="980" t="s">
        <v>64</v>
      </c>
      <c r="L47" s="980" t="s">
        <v>64</v>
      </c>
      <c r="M47" s="981" t="s">
        <v>64</v>
      </c>
    </row>
    <row r="48" spans="2:13" ht="27.75" customHeight="1" x14ac:dyDescent="0.15">
      <c r="B48" s="974"/>
      <c r="C48" s="975"/>
      <c r="D48" s="976"/>
      <c r="E48" s="1038" t="s">
        <v>608</v>
      </c>
      <c r="F48" s="1038"/>
      <c r="G48" s="1038"/>
      <c r="H48" s="1039"/>
      <c r="I48" s="979" t="s">
        <v>64</v>
      </c>
      <c r="J48" s="980" t="s">
        <v>64</v>
      </c>
      <c r="K48" s="980" t="s">
        <v>64</v>
      </c>
      <c r="L48" s="980" t="s">
        <v>64</v>
      </c>
      <c r="M48" s="981" t="s">
        <v>64</v>
      </c>
    </row>
    <row r="49" spans="2:13" ht="27.75" customHeight="1" x14ac:dyDescent="0.15">
      <c r="B49" s="982"/>
      <c r="C49" s="983"/>
      <c r="D49" s="976"/>
      <c r="E49" s="1038" t="s">
        <v>609</v>
      </c>
      <c r="F49" s="1038"/>
      <c r="G49" s="1038"/>
      <c r="H49" s="1039"/>
      <c r="I49" s="979" t="s">
        <v>64</v>
      </c>
      <c r="J49" s="980" t="s">
        <v>64</v>
      </c>
      <c r="K49" s="980" t="s">
        <v>64</v>
      </c>
      <c r="L49" s="980" t="s">
        <v>64</v>
      </c>
      <c r="M49" s="981" t="s">
        <v>64</v>
      </c>
    </row>
    <row r="50" spans="2:13" ht="27.75" customHeight="1" x14ac:dyDescent="0.15">
      <c r="B50" s="1044" t="s">
        <v>610</v>
      </c>
      <c r="C50" s="1045"/>
      <c r="D50" s="1046"/>
      <c r="E50" s="1038" t="s">
        <v>611</v>
      </c>
      <c r="F50" s="1038"/>
      <c r="G50" s="1038"/>
      <c r="H50" s="1039"/>
      <c r="I50" s="979">
        <v>2632</v>
      </c>
      <c r="J50" s="980">
        <v>2797</v>
      </c>
      <c r="K50" s="980">
        <v>3135</v>
      </c>
      <c r="L50" s="980">
        <v>3273</v>
      </c>
      <c r="M50" s="981">
        <v>3349</v>
      </c>
    </row>
    <row r="51" spans="2:13" ht="27.75" customHeight="1" x14ac:dyDescent="0.15">
      <c r="B51" s="974"/>
      <c r="C51" s="975"/>
      <c r="D51" s="976"/>
      <c r="E51" s="1038" t="s">
        <v>612</v>
      </c>
      <c r="F51" s="1038"/>
      <c r="G51" s="1038"/>
      <c r="H51" s="1039"/>
      <c r="I51" s="979">
        <v>88</v>
      </c>
      <c r="J51" s="980">
        <v>75</v>
      </c>
      <c r="K51" s="980">
        <v>62</v>
      </c>
      <c r="L51" s="980">
        <v>42</v>
      </c>
      <c r="M51" s="981">
        <v>21</v>
      </c>
    </row>
    <row r="52" spans="2:13" ht="27.75" customHeight="1" x14ac:dyDescent="0.15">
      <c r="B52" s="982"/>
      <c r="C52" s="983"/>
      <c r="D52" s="976"/>
      <c r="E52" s="1038" t="s">
        <v>613</v>
      </c>
      <c r="F52" s="1038"/>
      <c r="G52" s="1038"/>
      <c r="H52" s="1039"/>
      <c r="I52" s="979">
        <v>15419</v>
      </c>
      <c r="J52" s="980">
        <v>15749</v>
      </c>
      <c r="K52" s="980">
        <v>15270</v>
      </c>
      <c r="L52" s="980">
        <v>14360</v>
      </c>
      <c r="M52" s="981">
        <v>13562</v>
      </c>
    </row>
    <row r="53" spans="2:13" ht="27.75" customHeight="1" thickBot="1" x14ac:dyDescent="0.2">
      <c r="B53" s="987" t="s">
        <v>589</v>
      </c>
      <c r="C53" s="988"/>
      <c r="D53" s="989"/>
      <c r="E53" s="1047" t="s">
        <v>614</v>
      </c>
      <c r="F53" s="1047"/>
      <c r="G53" s="1047"/>
      <c r="H53" s="1048"/>
      <c r="I53" s="992">
        <v>5888</v>
      </c>
      <c r="J53" s="993">
        <v>5539</v>
      </c>
      <c r="K53" s="993">
        <v>4078</v>
      </c>
      <c r="L53" s="993">
        <v>3556</v>
      </c>
      <c r="M53" s="994">
        <v>3153</v>
      </c>
    </row>
    <row r="54" spans="2:13" ht="27.75" customHeight="1" x14ac:dyDescent="0.15">
      <c r="B54" s="995"/>
      <c r="C54" s="956"/>
      <c r="D54" s="956"/>
      <c r="E54" s="1049"/>
      <c r="F54" s="1049"/>
      <c r="G54" s="1049"/>
      <c r="H54" s="1049"/>
      <c r="I54" s="1050"/>
      <c r="J54" s="1050"/>
      <c r="K54" s="1050"/>
      <c r="L54" s="1050"/>
      <c r="M54" s="1050"/>
    </row>
    <row r="55" spans="2:13" x14ac:dyDescent="0.15"/>
  </sheetData>
  <sheetProtection algorithmName="SHA-512" hashValue="gSS+dsMCJlG9w0S6sRhcg5cCiVzCWpSTUk1wRJHBOX6UnDikK/crpGRe4xIuxEUVaUn5fRbTO2sAZaQKMELH8w==" saltValue="8V9DcCyhVdVCftvj+mjy9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9"/>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9593D-6305-448D-BE81-DE88524BE533}">
  <sheetPr>
    <pageSetUpPr fitToPage="1"/>
  </sheetPr>
  <dimension ref="B1:W64"/>
  <sheetViews>
    <sheetView showGridLines="0" zoomScaleSheetLayoutView="100" workbookViewId="0">
      <selection activeCell="B1" sqref="B1:DI1"/>
    </sheetView>
  </sheetViews>
  <sheetFormatPr defaultColWidth="0" defaultRowHeight="13.5" customHeight="1" zeroHeight="1" x14ac:dyDescent="0.15"/>
  <cols>
    <col min="1" max="1" width="8.25" style="444" customWidth="1"/>
    <col min="2" max="2" width="16.375" style="444" customWidth="1"/>
    <col min="3" max="5" width="26.25" style="444" customWidth="1"/>
    <col min="6" max="8" width="24.25" style="444" customWidth="1"/>
    <col min="9" max="14" width="26" style="444" customWidth="1"/>
    <col min="15" max="15" width="6.125" style="444" customWidth="1"/>
    <col min="16" max="16" width="9" style="444" hidden="1" customWidth="1"/>
    <col min="17" max="20" width="0" style="444" hidden="1" customWidth="1"/>
    <col min="21" max="21" width="9" style="444" hidden="1" customWidth="1"/>
    <col min="22" max="22" width="0" style="444" hidden="1" customWidth="1"/>
    <col min="23" max="23" width="9" style="444" hidden="1" customWidth="1"/>
    <col min="24" max="24" width="0" style="444" hidden="1" customWidth="1"/>
    <col min="25" max="16384" width="0" style="444"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860"/>
      <c r="C53" s="860"/>
      <c r="D53" s="860"/>
      <c r="E53" s="860"/>
      <c r="F53" s="860"/>
      <c r="G53" s="860"/>
      <c r="H53" s="1051" t="s">
        <v>615</v>
      </c>
    </row>
    <row r="54" spans="2:8" ht="29.25" customHeight="1" thickBot="1" x14ac:dyDescent="0.25">
      <c r="B54" s="1052" t="s">
        <v>24</v>
      </c>
      <c r="C54" s="1053"/>
      <c r="D54" s="1053"/>
      <c r="E54" s="1054" t="s">
        <v>568</v>
      </c>
      <c r="F54" s="1055" t="s">
        <v>1</v>
      </c>
      <c r="G54" s="1055" t="s">
        <v>8</v>
      </c>
      <c r="H54" s="1056" t="s">
        <v>9</v>
      </c>
    </row>
    <row r="55" spans="2:8" ht="52.5" customHeight="1" x14ac:dyDescent="0.15">
      <c r="B55" s="1057"/>
      <c r="C55" s="1058" t="s">
        <v>119</v>
      </c>
      <c r="D55" s="1058"/>
      <c r="E55" s="1059"/>
      <c r="F55" s="1060">
        <v>1673</v>
      </c>
      <c r="G55" s="1060">
        <v>1790</v>
      </c>
      <c r="H55" s="1061">
        <v>1560</v>
      </c>
    </row>
    <row r="56" spans="2:8" ht="52.5" customHeight="1" x14ac:dyDescent="0.15">
      <c r="B56" s="1062"/>
      <c r="C56" s="1063" t="s">
        <v>616</v>
      </c>
      <c r="D56" s="1063"/>
      <c r="E56" s="1064"/>
      <c r="F56" s="1065">
        <v>200</v>
      </c>
      <c r="G56" s="1065">
        <v>33</v>
      </c>
      <c r="H56" s="1066">
        <v>256</v>
      </c>
    </row>
    <row r="57" spans="2:8" ht="53.25" customHeight="1" x14ac:dyDescent="0.15">
      <c r="B57" s="1062"/>
      <c r="C57" s="1067" t="s">
        <v>124</v>
      </c>
      <c r="D57" s="1067"/>
      <c r="E57" s="1068"/>
      <c r="F57" s="1069">
        <v>1760</v>
      </c>
      <c r="G57" s="1069">
        <v>1743</v>
      </c>
      <c r="H57" s="1070">
        <v>1726</v>
      </c>
    </row>
    <row r="58" spans="2:8" ht="45.75" customHeight="1" x14ac:dyDescent="0.15">
      <c r="B58" s="1071"/>
      <c r="C58" s="1072" t="s">
        <v>617</v>
      </c>
      <c r="D58" s="1073"/>
      <c r="E58" s="1074"/>
      <c r="F58" s="1075">
        <v>1131</v>
      </c>
      <c r="G58" s="1075">
        <v>996</v>
      </c>
      <c r="H58" s="1076">
        <v>941</v>
      </c>
    </row>
    <row r="59" spans="2:8" ht="45.75" customHeight="1" x14ac:dyDescent="0.15">
      <c r="B59" s="1071"/>
      <c r="C59" s="1072" t="s">
        <v>618</v>
      </c>
      <c r="D59" s="1073"/>
      <c r="E59" s="1074"/>
      <c r="F59" s="1075">
        <v>220</v>
      </c>
      <c r="G59" s="1075">
        <v>357</v>
      </c>
      <c r="H59" s="1076">
        <v>406</v>
      </c>
    </row>
    <row r="60" spans="2:8" ht="45.75" customHeight="1" x14ac:dyDescent="0.15">
      <c r="B60" s="1071"/>
      <c r="C60" s="1072" t="s">
        <v>619</v>
      </c>
      <c r="D60" s="1073"/>
      <c r="E60" s="1074"/>
      <c r="F60" s="1075">
        <v>164</v>
      </c>
      <c r="G60" s="1075">
        <v>148</v>
      </c>
      <c r="H60" s="1076">
        <v>136</v>
      </c>
    </row>
    <row r="61" spans="2:8" ht="45.75" customHeight="1" x14ac:dyDescent="0.15">
      <c r="B61" s="1071"/>
      <c r="C61" s="1072" t="s">
        <v>620</v>
      </c>
      <c r="D61" s="1073"/>
      <c r="E61" s="1074"/>
      <c r="F61" s="1075">
        <v>108</v>
      </c>
      <c r="G61" s="1075">
        <v>108</v>
      </c>
      <c r="H61" s="1076">
        <v>108</v>
      </c>
    </row>
    <row r="62" spans="2:8" ht="45.75" customHeight="1" thickBot="1" x14ac:dyDescent="0.2">
      <c r="B62" s="1077"/>
      <c r="C62" s="1078" t="s">
        <v>621</v>
      </c>
      <c r="D62" s="1079"/>
      <c r="E62" s="1080"/>
      <c r="F62" s="1081">
        <v>45</v>
      </c>
      <c r="G62" s="1081">
        <v>37</v>
      </c>
      <c r="H62" s="1082">
        <v>39</v>
      </c>
    </row>
    <row r="63" spans="2:8" ht="52.5" customHeight="1" thickBot="1" x14ac:dyDescent="0.2">
      <c r="B63" s="1083"/>
      <c r="C63" s="1084" t="s">
        <v>622</v>
      </c>
      <c r="D63" s="1084"/>
      <c r="E63" s="1085"/>
      <c r="F63" s="1086">
        <v>3633</v>
      </c>
      <c r="G63" s="1086">
        <v>3566</v>
      </c>
      <c r="H63" s="1087">
        <v>3541</v>
      </c>
    </row>
    <row r="64" spans="2:8" x14ac:dyDescent="0.15"/>
  </sheetData>
  <sheetProtection algorithmName="SHA-512" hashValue="MAXdhHMfLTxfBzMYVkynlDlG8KS1hh4FjdMMnHtba22UqXTBQrI8sIorh8isq1yh6rErhvkhcjmlTqT07fWlzQ==" saltValue="gf6PBFMFFxQciB1E46rokw==" spinCount="100000" sheet="1" objects="1" scenarios="1"/>
  <mergeCells count="9">
    <mergeCell ref="C61:E61"/>
    <mergeCell ref="C62:E62"/>
    <mergeCell ref="C63:E63"/>
    <mergeCell ref="C55:E55"/>
    <mergeCell ref="C56:E56"/>
    <mergeCell ref="C57:E57"/>
    <mergeCell ref="C58:E58"/>
    <mergeCell ref="C59:E59"/>
    <mergeCell ref="C60:E60"/>
  </mergeCells>
  <phoneticPr fontId="9"/>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Z28" zoomScaleSheetLayoutView="55" workbookViewId="0">
      <selection activeCell="BD83" sqref="BD83"/>
    </sheetView>
  </sheetViews>
  <sheetFormatPr defaultColWidth="0" defaultRowHeight="13.5" customHeight="1" zeroHeight="1" x14ac:dyDescent="0.15"/>
  <cols>
    <col min="1" max="1" width="6.375" style="1" customWidth="1"/>
    <col min="2" max="107" width="2.5" style="1" customWidth="1"/>
    <col min="108" max="108" width="6.125" style="2" customWidth="1"/>
    <col min="109" max="109" width="5.875" style="3" customWidth="1"/>
    <col min="110" max="110" width="8.625" style="1" hidden="1" customWidth="1"/>
    <col min="111" max="16384" width="8.625" style="1" hidden="1"/>
  </cols>
  <sheetData>
    <row r="1" spans="1:109" ht="42.75" customHeight="1" x14ac:dyDescent="0.15">
      <c r="A1" s="6"/>
      <c r="B1" s="8"/>
      <c r="DD1" s="1"/>
      <c r="DE1" s="1"/>
    </row>
    <row r="2" spans="1:109" ht="25.5" customHeight="1" x14ac:dyDescent="0.15">
      <c r="A2" s="7"/>
      <c r="C2" s="7"/>
      <c r="O2" s="7"/>
      <c r="P2" s="7"/>
      <c r="Q2" s="7"/>
      <c r="R2" s="7"/>
      <c r="S2" s="7"/>
      <c r="T2" s="7"/>
      <c r="U2" s="7"/>
      <c r="V2" s="7"/>
      <c r="W2" s="7"/>
      <c r="X2" s="7"/>
      <c r="Y2" s="7"/>
      <c r="Z2" s="7"/>
      <c r="AA2" s="7"/>
      <c r="AB2" s="7"/>
      <c r="AC2" s="7"/>
      <c r="AD2" s="7"/>
      <c r="AE2" s="7"/>
      <c r="AF2" s="7"/>
      <c r="AG2" s="7"/>
      <c r="AH2" s="7"/>
      <c r="AI2" s="7"/>
      <c r="AU2" s="7"/>
      <c r="BG2" s="7"/>
      <c r="BS2" s="7"/>
      <c r="CE2" s="7"/>
      <c r="CQ2" s="7"/>
      <c r="DD2" s="1"/>
      <c r="DE2" s="1"/>
    </row>
    <row r="3" spans="1:109" ht="25.5" customHeight="1" x14ac:dyDescent="0.15">
      <c r="A3" s="7"/>
      <c r="C3" s="7"/>
      <c r="O3" s="7"/>
      <c r="P3" s="7"/>
      <c r="Q3" s="7"/>
      <c r="R3" s="7"/>
      <c r="S3" s="7"/>
      <c r="T3" s="7"/>
      <c r="U3" s="7"/>
      <c r="V3" s="7"/>
      <c r="W3" s="7"/>
      <c r="X3" s="7"/>
      <c r="Y3" s="7"/>
      <c r="Z3" s="7"/>
      <c r="AA3" s="7"/>
      <c r="AB3" s="7"/>
      <c r="AC3" s="7"/>
      <c r="AD3" s="7"/>
      <c r="AE3" s="7"/>
      <c r="AF3" s="7"/>
      <c r="AG3" s="7"/>
      <c r="AH3" s="7"/>
      <c r="AI3" s="7"/>
      <c r="AU3" s="7"/>
      <c r="BG3" s="7"/>
      <c r="BS3" s="7"/>
      <c r="CE3" s="7"/>
      <c r="CQ3" s="7"/>
      <c r="DD3" s="1"/>
      <c r="DE3" s="1"/>
    </row>
    <row r="4" spans="1:109" s="4" customFormat="1" x14ac:dyDescent="0.1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row>
    <row r="5" spans="1:109" s="4" customFormat="1" x14ac:dyDescent="0.15">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row>
    <row r="6" spans="1:109" s="4" customFormat="1" x14ac:dyDescent="0.15">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row>
    <row r="7" spans="1:109" s="4" customFormat="1" x14ac:dyDescent="0.15">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row>
    <row r="8" spans="1:109" s="4" customFormat="1" x14ac:dyDescent="0.15">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row>
    <row r="9" spans="1:109" s="4" customFormat="1" x14ac:dyDescent="0.15">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row>
    <row r="10" spans="1:109" s="4" customFormat="1" x14ac:dyDescent="0.15">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s="4" customFormat="1" x14ac:dyDescent="0.1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row>
    <row r="12" spans="1:109" s="4" customFormat="1" x14ac:dyDescent="0.15">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row>
    <row r="13" spans="1:109" s="4" customFormat="1" x14ac:dyDescent="0.15">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row>
    <row r="14" spans="1:109" s="4" customFormat="1" x14ac:dyDescent="0.15">
      <c r="A14" s="7"/>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row>
    <row r="15" spans="1:109" s="4" customFormat="1" x14ac:dyDescent="0.15">
      <c r="A15" s="1"/>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row>
    <row r="16" spans="1:109" s="4" customFormat="1" x14ac:dyDescent="0.15">
      <c r="A16" s="1"/>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row>
    <row r="17" spans="1:109" s="4" customFormat="1" x14ac:dyDescent="0.15">
      <c r="A17" s="1"/>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row>
    <row r="18" spans="1:109" s="4" customFormat="1" x14ac:dyDescent="0.15">
      <c r="A18" s="1"/>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row>
    <row r="19" spans="1:109" x14ac:dyDescent="0.15">
      <c r="DD19" s="1"/>
      <c r="DE19" s="1"/>
    </row>
    <row r="20" spans="1:109" x14ac:dyDescent="0.15">
      <c r="DD20" s="1"/>
      <c r="DE20" s="1"/>
    </row>
    <row r="21" spans="1:109" ht="17.25" customHeight="1" x14ac:dyDescent="0.15">
      <c r="B21" s="9"/>
      <c r="C21" s="16"/>
      <c r="D21" s="16"/>
      <c r="E21" s="16"/>
      <c r="F21" s="16"/>
      <c r="G21" s="16"/>
      <c r="H21" s="16"/>
      <c r="I21" s="16"/>
      <c r="J21" s="16"/>
      <c r="K21" s="16"/>
      <c r="L21" s="16"/>
      <c r="M21" s="16"/>
      <c r="N21" s="31"/>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31"/>
      <c r="AU21" s="16"/>
      <c r="AV21" s="16"/>
      <c r="AW21" s="16"/>
      <c r="AX21" s="16"/>
      <c r="AY21" s="16"/>
      <c r="AZ21" s="16"/>
      <c r="BA21" s="16"/>
      <c r="BB21" s="16"/>
      <c r="BC21" s="16"/>
      <c r="BD21" s="16"/>
      <c r="BE21" s="16"/>
      <c r="BF21" s="31"/>
      <c r="BG21" s="16"/>
      <c r="BH21" s="16"/>
      <c r="BI21" s="16"/>
      <c r="BJ21" s="16"/>
      <c r="BK21" s="16"/>
      <c r="BL21" s="16"/>
      <c r="BM21" s="16"/>
      <c r="BN21" s="16"/>
      <c r="BO21" s="16"/>
      <c r="BP21" s="16"/>
      <c r="BQ21" s="16"/>
      <c r="BR21" s="31"/>
      <c r="BS21" s="16"/>
      <c r="BT21" s="16"/>
      <c r="BU21" s="16"/>
      <c r="BV21" s="16"/>
      <c r="BW21" s="16"/>
      <c r="BX21" s="16"/>
      <c r="BY21" s="16"/>
      <c r="BZ21" s="16"/>
      <c r="CA21" s="16"/>
      <c r="CB21" s="16"/>
      <c r="CC21" s="16"/>
      <c r="CD21" s="31"/>
      <c r="CE21" s="16"/>
      <c r="CF21" s="16"/>
      <c r="CG21" s="16"/>
      <c r="CH21" s="16"/>
      <c r="CI21" s="16"/>
      <c r="CJ21" s="16"/>
      <c r="CK21" s="16"/>
      <c r="CL21" s="16"/>
      <c r="CM21" s="16"/>
      <c r="CN21" s="16"/>
      <c r="CO21" s="16"/>
      <c r="CP21" s="31"/>
      <c r="CQ21" s="16"/>
      <c r="CR21" s="16"/>
      <c r="CS21" s="16"/>
      <c r="CT21" s="16"/>
      <c r="CU21" s="16"/>
      <c r="CV21" s="16"/>
      <c r="CW21" s="16"/>
      <c r="CX21" s="16"/>
      <c r="CY21" s="16"/>
      <c r="CZ21" s="16"/>
      <c r="DA21" s="16"/>
      <c r="DB21" s="31"/>
      <c r="DC21" s="16"/>
      <c r="DD21" s="33"/>
      <c r="DE21" s="1"/>
    </row>
    <row r="22" spans="1:109" ht="17.25" customHeight="1" x14ac:dyDescent="0.15">
      <c r="B22" s="3"/>
    </row>
    <row r="23" spans="1:109" x14ac:dyDescent="0.15">
      <c r="B23" s="3"/>
    </row>
    <row r="24" spans="1:109" x14ac:dyDescent="0.15">
      <c r="B24" s="3"/>
    </row>
    <row r="25" spans="1:109" x14ac:dyDescent="0.15">
      <c r="B25" s="3"/>
    </row>
    <row r="26" spans="1:109" x14ac:dyDescent="0.15">
      <c r="B26" s="3"/>
    </row>
    <row r="27" spans="1:109" x14ac:dyDescent="0.15">
      <c r="B27" s="3"/>
    </row>
    <row r="28" spans="1:109" x14ac:dyDescent="0.15">
      <c r="B28" s="3"/>
    </row>
    <row r="29" spans="1:109" x14ac:dyDescent="0.15">
      <c r="B29" s="3"/>
    </row>
    <row r="30" spans="1:109" x14ac:dyDescent="0.15">
      <c r="B30" s="3"/>
    </row>
    <row r="31" spans="1:109" x14ac:dyDescent="0.15">
      <c r="B31" s="3"/>
    </row>
    <row r="32" spans="1:109" x14ac:dyDescent="0.15">
      <c r="B32" s="3"/>
    </row>
    <row r="33" spans="2:109" x14ac:dyDescent="0.15">
      <c r="B33" s="3"/>
    </row>
    <row r="34" spans="2:109" x14ac:dyDescent="0.15">
      <c r="B34" s="3"/>
    </row>
    <row r="35" spans="2:109" x14ac:dyDescent="0.15">
      <c r="B35" s="3"/>
    </row>
    <row r="36" spans="2:109" x14ac:dyDescent="0.15">
      <c r="B36" s="3"/>
    </row>
    <row r="37" spans="2:109" x14ac:dyDescent="0.15">
      <c r="B37" s="3"/>
    </row>
    <row r="38" spans="2:109" x14ac:dyDescent="0.15">
      <c r="B38" s="3"/>
    </row>
    <row r="39" spans="2:109" x14ac:dyDescent="0.15">
      <c r="B39" s="10"/>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34"/>
    </row>
    <row r="40" spans="2:109" x14ac:dyDescent="0.15">
      <c r="B40" s="11"/>
      <c r="DD40" s="11"/>
      <c r="DE40" s="1"/>
    </row>
    <row r="41" spans="2:109" ht="17.25" x14ac:dyDescent="0.15">
      <c r="B41" s="12" t="s">
        <v>0</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33"/>
    </row>
    <row r="42" spans="2:109" x14ac:dyDescent="0.15">
      <c r="B42" s="3"/>
      <c r="G42" s="19"/>
      <c r="I42" s="5"/>
      <c r="J42" s="5"/>
      <c r="K42" s="5"/>
      <c r="AM42" s="19"/>
      <c r="AN42" s="19" t="s">
        <v>3</v>
      </c>
      <c r="AP42" s="5"/>
      <c r="AQ42" s="5"/>
      <c r="AR42" s="5"/>
      <c r="AY42" s="19"/>
      <c r="BA42" s="5"/>
      <c r="BB42" s="5"/>
      <c r="BC42" s="5"/>
      <c r="BK42" s="19"/>
      <c r="BM42" s="5"/>
      <c r="BN42" s="5"/>
      <c r="BO42" s="5"/>
      <c r="BW42" s="19"/>
      <c r="BY42" s="5"/>
      <c r="BZ42" s="5"/>
      <c r="CA42" s="5"/>
      <c r="CI42" s="19"/>
      <c r="CK42" s="5"/>
      <c r="CL42" s="5"/>
      <c r="CM42" s="5"/>
      <c r="CU42" s="19"/>
      <c r="CW42" s="5"/>
      <c r="CX42" s="5"/>
      <c r="CY42" s="5"/>
    </row>
    <row r="43" spans="2:109" ht="13.5" customHeight="1" x14ac:dyDescent="0.15">
      <c r="B43" s="3"/>
      <c r="AN43" s="45" t="s">
        <v>16</v>
      </c>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c r="DA43" s="46"/>
      <c r="DB43" s="46"/>
      <c r="DC43" s="47"/>
    </row>
    <row r="44" spans="2:109" x14ac:dyDescent="0.15">
      <c r="B44" s="3"/>
      <c r="AN44" s="48"/>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c r="DA44" s="49"/>
      <c r="DB44" s="49"/>
      <c r="DC44" s="50"/>
    </row>
    <row r="45" spans="2:109" x14ac:dyDescent="0.15">
      <c r="B45" s="3"/>
      <c r="AN45" s="48"/>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c r="DA45" s="49"/>
      <c r="DB45" s="49"/>
      <c r="DC45" s="50"/>
    </row>
    <row r="46" spans="2:109" x14ac:dyDescent="0.15">
      <c r="B46" s="3"/>
      <c r="AN46" s="48"/>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c r="DA46" s="49"/>
      <c r="DB46" s="49"/>
      <c r="DC46" s="50"/>
    </row>
    <row r="47" spans="2:109" x14ac:dyDescent="0.15">
      <c r="B47" s="3"/>
      <c r="AN47" s="51"/>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c r="DA47" s="52"/>
      <c r="DB47" s="52"/>
      <c r="DC47" s="53"/>
    </row>
    <row r="48" spans="2:109" x14ac:dyDescent="0.15">
      <c r="B48" s="3"/>
      <c r="H48" s="21"/>
      <c r="I48" s="21"/>
      <c r="J48" s="21"/>
      <c r="AN48" s="21"/>
      <c r="AO48" s="21"/>
      <c r="AP48" s="21"/>
      <c r="AZ48" s="21"/>
      <c r="BA48" s="21"/>
      <c r="BB48" s="21"/>
      <c r="BL48" s="21"/>
      <c r="BM48" s="21"/>
      <c r="BN48" s="21"/>
      <c r="BX48" s="21"/>
      <c r="BY48" s="21"/>
      <c r="BZ48" s="21"/>
      <c r="CJ48" s="21"/>
      <c r="CK48" s="21"/>
      <c r="CL48" s="21"/>
      <c r="CV48" s="21"/>
      <c r="CW48" s="21"/>
      <c r="CX48" s="21"/>
    </row>
    <row r="49" spans="1:109" x14ac:dyDescent="0.15">
      <c r="B49" s="3"/>
      <c r="AN49" s="1" t="s">
        <v>6</v>
      </c>
    </row>
    <row r="50" spans="1:109" x14ac:dyDescent="0.15">
      <c r="B50" s="3"/>
      <c r="G50" s="39"/>
      <c r="H50" s="39"/>
      <c r="I50" s="39"/>
      <c r="J50" s="39"/>
      <c r="K50" s="25"/>
      <c r="L50" s="25"/>
      <c r="M50" s="29"/>
      <c r="N50" s="29"/>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1" t="s">
        <v>4</v>
      </c>
      <c r="BQ50" s="41"/>
      <c r="BR50" s="41"/>
      <c r="BS50" s="41"/>
      <c r="BT50" s="41"/>
      <c r="BU50" s="41"/>
      <c r="BV50" s="41"/>
      <c r="BW50" s="41"/>
      <c r="BX50" s="41" t="s">
        <v>7</v>
      </c>
      <c r="BY50" s="41"/>
      <c r="BZ50" s="41"/>
      <c r="CA50" s="41"/>
      <c r="CB50" s="41"/>
      <c r="CC50" s="41"/>
      <c r="CD50" s="41"/>
      <c r="CE50" s="41"/>
      <c r="CF50" s="41" t="s">
        <v>1</v>
      </c>
      <c r="CG50" s="41"/>
      <c r="CH50" s="41"/>
      <c r="CI50" s="41"/>
      <c r="CJ50" s="41"/>
      <c r="CK50" s="41"/>
      <c r="CL50" s="41"/>
      <c r="CM50" s="41"/>
      <c r="CN50" s="41" t="s">
        <v>8</v>
      </c>
      <c r="CO50" s="41"/>
      <c r="CP50" s="41"/>
      <c r="CQ50" s="41"/>
      <c r="CR50" s="41"/>
      <c r="CS50" s="41"/>
      <c r="CT50" s="41"/>
      <c r="CU50" s="41"/>
      <c r="CV50" s="41" t="s">
        <v>9</v>
      </c>
      <c r="CW50" s="41"/>
      <c r="CX50" s="41"/>
      <c r="CY50" s="41"/>
      <c r="CZ50" s="41"/>
      <c r="DA50" s="41"/>
      <c r="DB50" s="41"/>
      <c r="DC50" s="41"/>
    </row>
    <row r="51" spans="1:109" ht="13.5" customHeight="1" x14ac:dyDescent="0.15">
      <c r="B51" s="3"/>
      <c r="G51" s="54"/>
      <c r="H51" s="54"/>
      <c r="I51" s="56"/>
      <c r="J51" s="56"/>
      <c r="K51" s="55"/>
      <c r="L51" s="55"/>
      <c r="M51" s="55"/>
      <c r="N51" s="55"/>
      <c r="AM51" s="21"/>
      <c r="AN51" s="42" t="s">
        <v>11</v>
      </c>
      <c r="AO51" s="42"/>
      <c r="AP51" s="42"/>
      <c r="AQ51" s="42"/>
      <c r="AR51" s="42"/>
      <c r="AS51" s="42"/>
      <c r="AT51" s="42"/>
      <c r="AU51" s="42"/>
      <c r="AV51" s="42"/>
      <c r="AW51" s="42"/>
      <c r="AX51" s="42"/>
      <c r="AY51" s="42"/>
      <c r="AZ51" s="42"/>
      <c r="BA51" s="42"/>
      <c r="BB51" s="42" t="s">
        <v>10</v>
      </c>
      <c r="BC51" s="42"/>
      <c r="BD51" s="42"/>
      <c r="BE51" s="42"/>
      <c r="BF51" s="42"/>
      <c r="BG51" s="42"/>
      <c r="BH51" s="42"/>
      <c r="BI51" s="42"/>
      <c r="BJ51" s="42"/>
      <c r="BK51" s="42"/>
      <c r="BL51" s="42"/>
      <c r="BM51" s="42"/>
      <c r="BN51" s="42"/>
      <c r="BO51" s="42"/>
      <c r="BP51" s="38">
        <v>109.7</v>
      </c>
      <c r="BQ51" s="38"/>
      <c r="BR51" s="38"/>
      <c r="BS51" s="38"/>
      <c r="BT51" s="38"/>
      <c r="BU51" s="38"/>
      <c r="BV51" s="38"/>
      <c r="BW51" s="38"/>
      <c r="BX51" s="38">
        <v>98.8</v>
      </c>
      <c r="BY51" s="38"/>
      <c r="BZ51" s="38"/>
      <c r="CA51" s="38"/>
      <c r="CB51" s="38"/>
      <c r="CC51" s="38"/>
      <c r="CD51" s="38"/>
      <c r="CE51" s="38"/>
      <c r="CF51" s="38">
        <v>76.3</v>
      </c>
      <c r="CG51" s="38"/>
      <c r="CH51" s="38"/>
      <c r="CI51" s="38"/>
      <c r="CJ51" s="38"/>
      <c r="CK51" s="38"/>
      <c r="CL51" s="38"/>
      <c r="CM51" s="38"/>
      <c r="CN51" s="38">
        <v>66.599999999999994</v>
      </c>
      <c r="CO51" s="38"/>
      <c r="CP51" s="38"/>
      <c r="CQ51" s="38"/>
      <c r="CR51" s="38"/>
      <c r="CS51" s="38"/>
      <c r="CT51" s="38"/>
      <c r="CU51" s="38"/>
      <c r="CV51" s="38">
        <v>58</v>
      </c>
      <c r="CW51" s="38"/>
      <c r="CX51" s="38"/>
      <c r="CY51" s="38"/>
      <c r="CZ51" s="38"/>
      <c r="DA51" s="38"/>
      <c r="DB51" s="38"/>
      <c r="DC51" s="38"/>
    </row>
    <row r="52" spans="1:109" x14ac:dyDescent="0.15">
      <c r="B52" s="3"/>
      <c r="G52" s="54"/>
      <c r="H52" s="54"/>
      <c r="I52" s="56"/>
      <c r="J52" s="56"/>
      <c r="K52" s="55"/>
      <c r="L52" s="55"/>
      <c r="M52" s="55"/>
      <c r="N52" s="55"/>
      <c r="AM52" s="21"/>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row>
    <row r="53" spans="1:109" x14ac:dyDescent="0.15">
      <c r="A53" s="5"/>
      <c r="B53" s="3"/>
      <c r="G53" s="54"/>
      <c r="H53" s="54"/>
      <c r="I53" s="39"/>
      <c r="J53" s="39"/>
      <c r="K53" s="55"/>
      <c r="L53" s="55"/>
      <c r="M53" s="55"/>
      <c r="N53" s="55"/>
      <c r="AM53" s="21"/>
      <c r="AN53" s="42"/>
      <c r="AO53" s="42"/>
      <c r="AP53" s="42"/>
      <c r="AQ53" s="42"/>
      <c r="AR53" s="42"/>
      <c r="AS53" s="42"/>
      <c r="AT53" s="42"/>
      <c r="AU53" s="42"/>
      <c r="AV53" s="42"/>
      <c r="AW53" s="42"/>
      <c r="AX53" s="42"/>
      <c r="AY53" s="42"/>
      <c r="AZ53" s="42"/>
      <c r="BA53" s="42"/>
      <c r="BB53" s="42" t="s">
        <v>12</v>
      </c>
      <c r="BC53" s="42"/>
      <c r="BD53" s="42"/>
      <c r="BE53" s="42"/>
      <c r="BF53" s="42"/>
      <c r="BG53" s="42"/>
      <c r="BH53" s="42"/>
      <c r="BI53" s="42"/>
      <c r="BJ53" s="42"/>
      <c r="BK53" s="42"/>
      <c r="BL53" s="42"/>
      <c r="BM53" s="42"/>
      <c r="BN53" s="42"/>
      <c r="BO53" s="42"/>
      <c r="BP53" s="38">
        <v>60.7</v>
      </c>
      <c r="BQ53" s="38"/>
      <c r="BR53" s="38"/>
      <c r="BS53" s="38"/>
      <c r="BT53" s="38"/>
      <c r="BU53" s="38"/>
      <c r="BV53" s="38"/>
      <c r="BW53" s="38"/>
      <c r="BX53" s="38">
        <v>60.1</v>
      </c>
      <c r="BY53" s="38"/>
      <c r="BZ53" s="38"/>
      <c r="CA53" s="38"/>
      <c r="CB53" s="38"/>
      <c r="CC53" s="38"/>
      <c r="CD53" s="38"/>
      <c r="CE53" s="38"/>
      <c r="CF53" s="38">
        <v>61.2</v>
      </c>
      <c r="CG53" s="38"/>
      <c r="CH53" s="38"/>
      <c r="CI53" s="38"/>
      <c r="CJ53" s="38"/>
      <c r="CK53" s="38"/>
      <c r="CL53" s="38"/>
      <c r="CM53" s="38"/>
      <c r="CN53" s="38">
        <v>63.1</v>
      </c>
      <c r="CO53" s="38"/>
      <c r="CP53" s="38"/>
      <c r="CQ53" s="38"/>
      <c r="CR53" s="38"/>
      <c r="CS53" s="38"/>
      <c r="CT53" s="38"/>
      <c r="CU53" s="38"/>
      <c r="CV53" s="38">
        <v>64.900000000000006</v>
      </c>
      <c r="CW53" s="38"/>
      <c r="CX53" s="38"/>
      <c r="CY53" s="38"/>
      <c r="CZ53" s="38"/>
      <c r="DA53" s="38"/>
      <c r="DB53" s="38"/>
      <c r="DC53" s="38"/>
    </row>
    <row r="54" spans="1:109" x14ac:dyDescent="0.15">
      <c r="A54" s="5"/>
      <c r="B54" s="3"/>
      <c r="G54" s="54"/>
      <c r="H54" s="54"/>
      <c r="I54" s="39"/>
      <c r="J54" s="39"/>
      <c r="K54" s="55"/>
      <c r="L54" s="55"/>
      <c r="M54" s="55"/>
      <c r="N54" s="55"/>
      <c r="AM54" s="21"/>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row>
    <row r="55" spans="1:109" x14ac:dyDescent="0.15">
      <c r="A55" s="5"/>
      <c r="B55" s="3"/>
      <c r="G55" s="39"/>
      <c r="H55" s="39"/>
      <c r="I55" s="39"/>
      <c r="J55" s="39"/>
      <c r="K55" s="55"/>
      <c r="L55" s="55"/>
      <c r="M55" s="55"/>
      <c r="N55" s="55"/>
      <c r="AN55" s="41" t="s">
        <v>5</v>
      </c>
      <c r="AO55" s="41"/>
      <c r="AP55" s="41"/>
      <c r="AQ55" s="41"/>
      <c r="AR55" s="41"/>
      <c r="AS55" s="41"/>
      <c r="AT55" s="41"/>
      <c r="AU55" s="41"/>
      <c r="AV55" s="41"/>
      <c r="AW55" s="41"/>
      <c r="AX55" s="41"/>
      <c r="AY55" s="41"/>
      <c r="AZ55" s="41"/>
      <c r="BA55" s="41"/>
      <c r="BB55" s="42" t="s">
        <v>10</v>
      </c>
      <c r="BC55" s="42"/>
      <c r="BD55" s="42"/>
      <c r="BE55" s="42"/>
      <c r="BF55" s="42"/>
      <c r="BG55" s="42"/>
      <c r="BH55" s="42"/>
      <c r="BI55" s="42"/>
      <c r="BJ55" s="42"/>
      <c r="BK55" s="42"/>
      <c r="BL55" s="42"/>
      <c r="BM55" s="42"/>
      <c r="BN55" s="42"/>
      <c r="BO55" s="42"/>
      <c r="BP55" s="38">
        <v>23.5</v>
      </c>
      <c r="BQ55" s="38"/>
      <c r="BR55" s="38"/>
      <c r="BS55" s="38"/>
      <c r="BT55" s="38"/>
      <c r="BU55" s="38"/>
      <c r="BV55" s="38"/>
      <c r="BW55" s="38"/>
      <c r="BX55" s="38">
        <v>8.5</v>
      </c>
      <c r="BY55" s="38"/>
      <c r="BZ55" s="38"/>
      <c r="CA55" s="38"/>
      <c r="CB55" s="38"/>
      <c r="CC55" s="38"/>
      <c r="CD55" s="38"/>
      <c r="CE55" s="38"/>
      <c r="CF55" s="38">
        <v>0</v>
      </c>
      <c r="CG55" s="38"/>
      <c r="CH55" s="38"/>
      <c r="CI55" s="38"/>
      <c r="CJ55" s="38"/>
      <c r="CK55" s="38"/>
      <c r="CL55" s="38"/>
      <c r="CM55" s="38"/>
      <c r="CN55" s="38">
        <v>0</v>
      </c>
      <c r="CO55" s="38"/>
      <c r="CP55" s="38"/>
      <c r="CQ55" s="38"/>
      <c r="CR55" s="38"/>
      <c r="CS55" s="38"/>
      <c r="CT55" s="38"/>
      <c r="CU55" s="38"/>
      <c r="CV55" s="38">
        <v>0</v>
      </c>
      <c r="CW55" s="38"/>
      <c r="CX55" s="38"/>
      <c r="CY55" s="38"/>
      <c r="CZ55" s="38"/>
      <c r="DA55" s="38"/>
      <c r="DB55" s="38"/>
      <c r="DC55" s="38"/>
    </row>
    <row r="56" spans="1:109" x14ac:dyDescent="0.15">
      <c r="A56" s="5"/>
      <c r="B56" s="3"/>
      <c r="G56" s="39"/>
      <c r="H56" s="39"/>
      <c r="I56" s="39"/>
      <c r="J56" s="39"/>
      <c r="K56" s="55"/>
      <c r="L56" s="55"/>
      <c r="M56" s="55"/>
      <c r="N56" s="55"/>
      <c r="AN56" s="41"/>
      <c r="AO56" s="41"/>
      <c r="AP56" s="41"/>
      <c r="AQ56" s="41"/>
      <c r="AR56" s="41"/>
      <c r="AS56" s="41"/>
      <c r="AT56" s="41"/>
      <c r="AU56" s="41"/>
      <c r="AV56" s="41"/>
      <c r="AW56" s="41"/>
      <c r="AX56" s="41"/>
      <c r="AY56" s="41"/>
      <c r="AZ56" s="41"/>
      <c r="BA56" s="41"/>
      <c r="BB56" s="42"/>
      <c r="BC56" s="42"/>
      <c r="BD56" s="42"/>
      <c r="BE56" s="42"/>
      <c r="BF56" s="42"/>
      <c r="BG56" s="42"/>
      <c r="BH56" s="42"/>
      <c r="BI56" s="42"/>
      <c r="BJ56" s="42"/>
      <c r="BK56" s="42"/>
      <c r="BL56" s="42"/>
      <c r="BM56" s="42"/>
      <c r="BN56" s="42"/>
      <c r="BO56" s="42"/>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row>
    <row r="57" spans="1:109" s="5" customFormat="1" x14ac:dyDescent="0.15">
      <c r="B57" s="13"/>
      <c r="G57" s="39"/>
      <c r="H57" s="39"/>
      <c r="I57" s="43"/>
      <c r="J57" s="43"/>
      <c r="K57" s="55"/>
      <c r="L57" s="55"/>
      <c r="M57" s="55"/>
      <c r="N57" s="55"/>
      <c r="AM57" s="1"/>
      <c r="AN57" s="41"/>
      <c r="AO57" s="41"/>
      <c r="AP57" s="41"/>
      <c r="AQ57" s="41"/>
      <c r="AR57" s="41"/>
      <c r="AS57" s="41"/>
      <c r="AT57" s="41"/>
      <c r="AU57" s="41"/>
      <c r="AV57" s="41"/>
      <c r="AW57" s="41"/>
      <c r="AX57" s="41"/>
      <c r="AY57" s="41"/>
      <c r="AZ57" s="41"/>
      <c r="BA57" s="41"/>
      <c r="BB57" s="42" t="s">
        <v>12</v>
      </c>
      <c r="BC57" s="42"/>
      <c r="BD57" s="42"/>
      <c r="BE57" s="42"/>
      <c r="BF57" s="42"/>
      <c r="BG57" s="42"/>
      <c r="BH57" s="42"/>
      <c r="BI57" s="42"/>
      <c r="BJ57" s="42"/>
      <c r="BK57" s="42"/>
      <c r="BL57" s="42"/>
      <c r="BM57" s="42"/>
      <c r="BN57" s="42"/>
      <c r="BO57" s="42"/>
      <c r="BP57" s="38">
        <v>62</v>
      </c>
      <c r="BQ57" s="38"/>
      <c r="BR57" s="38"/>
      <c r="BS57" s="38"/>
      <c r="BT57" s="38"/>
      <c r="BU57" s="38"/>
      <c r="BV57" s="38"/>
      <c r="BW57" s="38"/>
      <c r="BX57" s="38">
        <v>61.6</v>
      </c>
      <c r="BY57" s="38"/>
      <c r="BZ57" s="38"/>
      <c r="CA57" s="38"/>
      <c r="CB57" s="38"/>
      <c r="CC57" s="38"/>
      <c r="CD57" s="38"/>
      <c r="CE57" s="38"/>
      <c r="CF57" s="38">
        <v>63</v>
      </c>
      <c r="CG57" s="38"/>
      <c r="CH57" s="38"/>
      <c r="CI57" s="38"/>
      <c r="CJ57" s="38"/>
      <c r="CK57" s="38"/>
      <c r="CL57" s="38"/>
      <c r="CM57" s="38"/>
      <c r="CN57" s="38">
        <v>63.9</v>
      </c>
      <c r="CO57" s="38"/>
      <c r="CP57" s="38"/>
      <c r="CQ57" s="38"/>
      <c r="CR57" s="38"/>
      <c r="CS57" s="38"/>
      <c r="CT57" s="38"/>
      <c r="CU57" s="38"/>
      <c r="CV57" s="38">
        <v>64.2</v>
      </c>
      <c r="CW57" s="38"/>
      <c r="CX57" s="38"/>
      <c r="CY57" s="38"/>
      <c r="CZ57" s="38"/>
      <c r="DA57" s="38"/>
      <c r="DB57" s="38"/>
      <c r="DC57" s="38"/>
      <c r="DD57" s="35"/>
      <c r="DE57" s="13"/>
    </row>
    <row r="58" spans="1:109" s="5" customFormat="1" x14ac:dyDescent="0.15">
      <c r="A58" s="1"/>
      <c r="B58" s="13"/>
      <c r="G58" s="39"/>
      <c r="H58" s="39"/>
      <c r="I58" s="43"/>
      <c r="J58" s="43"/>
      <c r="K58" s="55"/>
      <c r="L58" s="55"/>
      <c r="M58" s="55"/>
      <c r="N58" s="55"/>
      <c r="AM58" s="1"/>
      <c r="AN58" s="41"/>
      <c r="AO58" s="41"/>
      <c r="AP58" s="41"/>
      <c r="AQ58" s="41"/>
      <c r="AR58" s="41"/>
      <c r="AS58" s="41"/>
      <c r="AT58" s="41"/>
      <c r="AU58" s="41"/>
      <c r="AV58" s="41"/>
      <c r="AW58" s="41"/>
      <c r="AX58" s="41"/>
      <c r="AY58" s="41"/>
      <c r="AZ58" s="41"/>
      <c r="BA58" s="41"/>
      <c r="BB58" s="42"/>
      <c r="BC58" s="42"/>
      <c r="BD58" s="42"/>
      <c r="BE58" s="42"/>
      <c r="BF58" s="42"/>
      <c r="BG58" s="42"/>
      <c r="BH58" s="42"/>
      <c r="BI58" s="42"/>
      <c r="BJ58" s="42"/>
      <c r="BK58" s="42"/>
      <c r="BL58" s="42"/>
      <c r="BM58" s="42"/>
      <c r="BN58" s="42"/>
      <c r="BO58" s="42"/>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c r="DA58" s="38"/>
      <c r="DB58" s="38"/>
      <c r="DC58" s="38"/>
      <c r="DD58" s="35"/>
      <c r="DE58" s="13"/>
    </row>
    <row r="59" spans="1:109" s="5" customFormat="1" x14ac:dyDescent="0.15">
      <c r="A59" s="1"/>
      <c r="B59" s="13"/>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35"/>
      <c r="DE59" s="13"/>
    </row>
    <row r="60" spans="1:109" s="5" customFormat="1" x14ac:dyDescent="0.15">
      <c r="A60" s="1"/>
      <c r="B60" s="13"/>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35"/>
      <c r="DE60" s="13"/>
    </row>
    <row r="61" spans="1:109" s="5" customFormat="1" x14ac:dyDescent="0.15">
      <c r="A61" s="1"/>
      <c r="B61" s="14"/>
      <c r="C61" s="18"/>
      <c r="D61" s="18"/>
      <c r="E61" s="18"/>
      <c r="F61" s="18"/>
      <c r="G61" s="18"/>
      <c r="H61" s="18"/>
      <c r="I61" s="18"/>
      <c r="J61" s="18"/>
      <c r="K61" s="18"/>
      <c r="L61" s="18"/>
      <c r="M61" s="30"/>
      <c r="N61" s="30"/>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30"/>
      <c r="AT61" s="30"/>
      <c r="AU61" s="18"/>
      <c r="AV61" s="18"/>
      <c r="AW61" s="18"/>
      <c r="AX61" s="18"/>
      <c r="AY61" s="18"/>
      <c r="AZ61" s="18"/>
      <c r="BA61" s="18"/>
      <c r="BB61" s="18"/>
      <c r="BC61" s="18"/>
      <c r="BD61" s="18"/>
      <c r="BE61" s="30"/>
      <c r="BF61" s="30"/>
      <c r="BG61" s="18"/>
      <c r="BH61" s="18"/>
      <c r="BI61" s="18"/>
      <c r="BJ61" s="18"/>
      <c r="BK61" s="18"/>
      <c r="BL61" s="18"/>
      <c r="BM61" s="18"/>
      <c r="BN61" s="18"/>
      <c r="BO61" s="18"/>
      <c r="BP61" s="18"/>
      <c r="BQ61" s="30"/>
      <c r="BR61" s="30"/>
      <c r="BS61" s="18"/>
      <c r="BT61" s="18"/>
      <c r="BU61" s="18"/>
      <c r="BV61" s="18"/>
      <c r="BW61" s="18"/>
      <c r="BX61" s="18"/>
      <c r="BY61" s="18"/>
      <c r="BZ61" s="18"/>
      <c r="CA61" s="18"/>
      <c r="CB61" s="18"/>
      <c r="CC61" s="30"/>
      <c r="CD61" s="30"/>
      <c r="CE61" s="18"/>
      <c r="CF61" s="18"/>
      <c r="CG61" s="18"/>
      <c r="CH61" s="18"/>
      <c r="CI61" s="18"/>
      <c r="CJ61" s="18"/>
      <c r="CK61" s="18"/>
      <c r="CL61" s="18"/>
      <c r="CM61" s="18"/>
      <c r="CN61" s="18"/>
      <c r="CO61" s="30"/>
      <c r="CP61" s="30"/>
      <c r="CQ61" s="18"/>
      <c r="CR61" s="18"/>
      <c r="CS61" s="18"/>
      <c r="CT61" s="18"/>
      <c r="CU61" s="18"/>
      <c r="CV61" s="18"/>
      <c r="CW61" s="18"/>
      <c r="CX61" s="18"/>
      <c r="CY61" s="18"/>
      <c r="CZ61" s="18"/>
      <c r="DA61" s="30"/>
      <c r="DB61" s="30"/>
      <c r="DC61" s="30"/>
      <c r="DD61" s="36"/>
      <c r="DE61" s="13"/>
    </row>
    <row r="62" spans="1:109" x14ac:dyDescent="0.15">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
    </row>
    <row r="63" spans="1:109" ht="17.25" x14ac:dyDescent="0.15">
      <c r="B63" s="15" t="s">
        <v>2</v>
      </c>
    </row>
    <row r="64" spans="1:109" x14ac:dyDescent="0.15">
      <c r="B64" s="3"/>
      <c r="G64" s="19"/>
      <c r="N64" s="32"/>
      <c r="AM64" s="19"/>
      <c r="AN64" s="19" t="s">
        <v>3</v>
      </c>
      <c r="AP64" s="5"/>
      <c r="AQ64" s="5"/>
      <c r="AR64" s="5"/>
      <c r="AY64" s="19"/>
      <c r="BA64" s="5"/>
      <c r="BB64" s="5"/>
      <c r="BC64" s="5"/>
      <c r="BK64" s="19"/>
      <c r="BM64" s="5"/>
      <c r="BN64" s="5"/>
      <c r="BO64" s="5"/>
      <c r="BW64" s="19"/>
      <c r="BY64" s="5"/>
      <c r="BZ64" s="5"/>
      <c r="CA64" s="5"/>
      <c r="CI64" s="19"/>
      <c r="CK64" s="5"/>
      <c r="CL64" s="5"/>
      <c r="CM64" s="5"/>
      <c r="CU64" s="19"/>
      <c r="CW64" s="5"/>
      <c r="CX64" s="5"/>
      <c r="CY64" s="5"/>
    </row>
    <row r="65" spans="2:107" x14ac:dyDescent="0.15">
      <c r="B65" s="3"/>
      <c r="AN65" s="45" t="s">
        <v>15</v>
      </c>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c r="DA65" s="46"/>
      <c r="DB65" s="46"/>
      <c r="DC65" s="47"/>
    </row>
    <row r="66" spans="2:107" x14ac:dyDescent="0.15">
      <c r="B66" s="3"/>
      <c r="AN66" s="48"/>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c r="DA66" s="49"/>
      <c r="DB66" s="49"/>
      <c r="DC66" s="50"/>
    </row>
    <row r="67" spans="2:107" x14ac:dyDescent="0.15">
      <c r="B67" s="3"/>
      <c r="AN67" s="48"/>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c r="DA67" s="49"/>
      <c r="DB67" s="49"/>
      <c r="DC67" s="50"/>
    </row>
    <row r="68" spans="2:107" x14ac:dyDescent="0.15">
      <c r="B68" s="3"/>
      <c r="AN68" s="48"/>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c r="DA68" s="49"/>
      <c r="DB68" s="49"/>
      <c r="DC68" s="50"/>
    </row>
    <row r="69" spans="2:107" x14ac:dyDescent="0.15">
      <c r="B69" s="3"/>
      <c r="AN69" s="51"/>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c r="DA69" s="52"/>
      <c r="DB69" s="52"/>
      <c r="DC69" s="53"/>
    </row>
    <row r="70" spans="2:107" x14ac:dyDescent="0.15">
      <c r="B70" s="3"/>
      <c r="H70" s="22"/>
      <c r="I70" s="22"/>
      <c r="J70" s="24"/>
      <c r="K70" s="24"/>
      <c r="L70" s="28"/>
      <c r="M70" s="24"/>
      <c r="N70" s="28"/>
      <c r="AN70" s="21"/>
      <c r="AO70" s="21"/>
      <c r="AP70" s="21"/>
      <c r="AZ70" s="21"/>
      <c r="BA70" s="21"/>
      <c r="BB70" s="21"/>
      <c r="BL70" s="21"/>
      <c r="BM70" s="21"/>
      <c r="BN70" s="21"/>
      <c r="BX70" s="21"/>
      <c r="BY70" s="21"/>
      <c r="BZ70" s="21"/>
      <c r="CJ70" s="21"/>
      <c r="CK70" s="21"/>
      <c r="CL70" s="21"/>
      <c r="CV70" s="21"/>
      <c r="CW70" s="21"/>
      <c r="CX70" s="21"/>
    </row>
    <row r="71" spans="2:107" x14ac:dyDescent="0.15">
      <c r="B71" s="3"/>
      <c r="G71" s="20"/>
      <c r="I71" s="23"/>
      <c r="J71" s="24"/>
      <c r="K71" s="24"/>
      <c r="L71" s="28"/>
      <c r="M71" s="24"/>
      <c r="N71" s="28"/>
      <c r="AM71" s="20"/>
      <c r="AN71" s="1" t="s">
        <v>6</v>
      </c>
    </row>
    <row r="72" spans="2:107" x14ac:dyDescent="0.15">
      <c r="B72" s="3"/>
      <c r="G72" s="39"/>
      <c r="H72" s="39"/>
      <c r="I72" s="39"/>
      <c r="J72" s="39"/>
      <c r="K72" s="25"/>
      <c r="L72" s="25"/>
      <c r="M72" s="29"/>
      <c r="N72" s="29"/>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1" t="s">
        <v>4</v>
      </c>
      <c r="BQ72" s="41"/>
      <c r="BR72" s="41"/>
      <c r="BS72" s="41"/>
      <c r="BT72" s="41"/>
      <c r="BU72" s="41"/>
      <c r="BV72" s="41"/>
      <c r="BW72" s="41"/>
      <c r="BX72" s="41" t="s">
        <v>7</v>
      </c>
      <c r="BY72" s="41"/>
      <c r="BZ72" s="41"/>
      <c r="CA72" s="41"/>
      <c r="CB72" s="41"/>
      <c r="CC72" s="41"/>
      <c r="CD72" s="41"/>
      <c r="CE72" s="41"/>
      <c r="CF72" s="41" t="s">
        <v>1</v>
      </c>
      <c r="CG72" s="41"/>
      <c r="CH72" s="41"/>
      <c r="CI72" s="41"/>
      <c r="CJ72" s="41"/>
      <c r="CK72" s="41"/>
      <c r="CL72" s="41"/>
      <c r="CM72" s="41"/>
      <c r="CN72" s="41" t="s">
        <v>8</v>
      </c>
      <c r="CO72" s="41"/>
      <c r="CP72" s="41"/>
      <c r="CQ72" s="41"/>
      <c r="CR72" s="41"/>
      <c r="CS72" s="41"/>
      <c r="CT72" s="41"/>
      <c r="CU72" s="41"/>
      <c r="CV72" s="41" t="s">
        <v>9</v>
      </c>
      <c r="CW72" s="41"/>
      <c r="CX72" s="41"/>
      <c r="CY72" s="41"/>
      <c r="CZ72" s="41"/>
      <c r="DA72" s="41"/>
      <c r="DB72" s="41"/>
      <c r="DC72" s="41"/>
    </row>
    <row r="73" spans="2:107" x14ac:dyDescent="0.15">
      <c r="B73" s="3"/>
      <c r="G73" s="54"/>
      <c r="H73" s="54"/>
      <c r="I73" s="54"/>
      <c r="J73" s="54"/>
      <c r="K73" s="40"/>
      <c r="L73" s="40"/>
      <c r="M73" s="40"/>
      <c r="N73" s="40"/>
      <c r="AM73" s="21"/>
      <c r="AN73" s="42" t="s">
        <v>11</v>
      </c>
      <c r="AO73" s="42"/>
      <c r="AP73" s="42"/>
      <c r="AQ73" s="42"/>
      <c r="AR73" s="42"/>
      <c r="AS73" s="42"/>
      <c r="AT73" s="42"/>
      <c r="AU73" s="42"/>
      <c r="AV73" s="42"/>
      <c r="AW73" s="42"/>
      <c r="AX73" s="42"/>
      <c r="AY73" s="42"/>
      <c r="AZ73" s="42"/>
      <c r="BA73" s="42"/>
      <c r="BB73" s="42" t="s">
        <v>10</v>
      </c>
      <c r="BC73" s="42"/>
      <c r="BD73" s="42"/>
      <c r="BE73" s="42"/>
      <c r="BF73" s="42"/>
      <c r="BG73" s="42"/>
      <c r="BH73" s="42"/>
      <c r="BI73" s="42"/>
      <c r="BJ73" s="42"/>
      <c r="BK73" s="42"/>
      <c r="BL73" s="42"/>
      <c r="BM73" s="42"/>
      <c r="BN73" s="42"/>
      <c r="BO73" s="42"/>
      <c r="BP73" s="38">
        <v>109.7</v>
      </c>
      <c r="BQ73" s="38"/>
      <c r="BR73" s="38"/>
      <c r="BS73" s="38"/>
      <c r="BT73" s="38"/>
      <c r="BU73" s="38"/>
      <c r="BV73" s="38"/>
      <c r="BW73" s="38"/>
      <c r="BX73" s="38">
        <v>98.8</v>
      </c>
      <c r="BY73" s="38"/>
      <c r="BZ73" s="38"/>
      <c r="CA73" s="38"/>
      <c r="CB73" s="38"/>
      <c r="CC73" s="38"/>
      <c r="CD73" s="38"/>
      <c r="CE73" s="38"/>
      <c r="CF73" s="38">
        <v>76.3</v>
      </c>
      <c r="CG73" s="38"/>
      <c r="CH73" s="38"/>
      <c r="CI73" s="38"/>
      <c r="CJ73" s="38"/>
      <c r="CK73" s="38"/>
      <c r="CL73" s="38"/>
      <c r="CM73" s="38"/>
      <c r="CN73" s="38">
        <v>66.599999999999994</v>
      </c>
      <c r="CO73" s="38"/>
      <c r="CP73" s="38"/>
      <c r="CQ73" s="38"/>
      <c r="CR73" s="38"/>
      <c r="CS73" s="38"/>
      <c r="CT73" s="38"/>
      <c r="CU73" s="38"/>
      <c r="CV73" s="38">
        <v>58</v>
      </c>
      <c r="CW73" s="38"/>
      <c r="CX73" s="38"/>
      <c r="CY73" s="38"/>
      <c r="CZ73" s="38"/>
      <c r="DA73" s="38"/>
      <c r="DB73" s="38"/>
      <c r="DC73" s="38"/>
    </row>
    <row r="74" spans="2:107" x14ac:dyDescent="0.15">
      <c r="B74" s="3"/>
      <c r="G74" s="54"/>
      <c r="H74" s="54"/>
      <c r="I74" s="54"/>
      <c r="J74" s="54"/>
      <c r="K74" s="40"/>
      <c r="L74" s="40"/>
      <c r="M74" s="40"/>
      <c r="N74" s="40"/>
      <c r="AM74" s="21"/>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row>
    <row r="75" spans="2:107" x14ac:dyDescent="0.15">
      <c r="B75" s="3"/>
      <c r="G75" s="54"/>
      <c r="H75" s="54"/>
      <c r="I75" s="39"/>
      <c r="J75" s="39"/>
      <c r="K75" s="55"/>
      <c r="L75" s="55"/>
      <c r="M75" s="55"/>
      <c r="N75" s="55"/>
      <c r="AM75" s="21"/>
      <c r="AN75" s="42"/>
      <c r="AO75" s="42"/>
      <c r="AP75" s="42"/>
      <c r="AQ75" s="42"/>
      <c r="AR75" s="42"/>
      <c r="AS75" s="42"/>
      <c r="AT75" s="42"/>
      <c r="AU75" s="42"/>
      <c r="AV75" s="42"/>
      <c r="AW75" s="42"/>
      <c r="AX75" s="42"/>
      <c r="AY75" s="42"/>
      <c r="AZ75" s="42"/>
      <c r="BA75" s="42"/>
      <c r="BB75" s="42" t="s">
        <v>14</v>
      </c>
      <c r="BC75" s="42"/>
      <c r="BD75" s="42"/>
      <c r="BE75" s="42"/>
      <c r="BF75" s="42"/>
      <c r="BG75" s="42"/>
      <c r="BH75" s="42"/>
      <c r="BI75" s="42"/>
      <c r="BJ75" s="42"/>
      <c r="BK75" s="42"/>
      <c r="BL75" s="42"/>
      <c r="BM75" s="42"/>
      <c r="BN75" s="42"/>
      <c r="BO75" s="42"/>
      <c r="BP75" s="38">
        <v>17.7</v>
      </c>
      <c r="BQ75" s="38"/>
      <c r="BR75" s="38"/>
      <c r="BS75" s="38"/>
      <c r="BT75" s="38"/>
      <c r="BU75" s="38"/>
      <c r="BV75" s="38"/>
      <c r="BW75" s="38"/>
      <c r="BX75" s="38">
        <v>16.8</v>
      </c>
      <c r="BY75" s="38"/>
      <c r="BZ75" s="38"/>
      <c r="CA75" s="38"/>
      <c r="CB75" s="38"/>
      <c r="CC75" s="38"/>
      <c r="CD75" s="38"/>
      <c r="CE75" s="38"/>
      <c r="CF75" s="38">
        <v>16.100000000000001</v>
      </c>
      <c r="CG75" s="38"/>
      <c r="CH75" s="38"/>
      <c r="CI75" s="38"/>
      <c r="CJ75" s="38"/>
      <c r="CK75" s="38"/>
      <c r="CL75" s="38"/>
      <c r="CM75" s="38"/>
      <c r="CN75" s="38">
        <v>15.8</v>
      </c>
      <c r="CO75" s="38"/>
      <c r="CP75" s="38"/>
      <c r="CQ75" s="38"/>
      <c r="CR75" s="38"/>
      <c r="CS75" s="38"/>
      <c r="CT75" s="38"/>
      <c r="CU75" s="38"/>
      <c r="CV75" s="38">
        <v>15.2</v>
      </c>
      <c r="CW75" s="38"/>
      <c r="CX75" s="38"/>
      <c r="CY75" s="38"/>
      <c r="CZ75" s="38"/>
      <c r="DA75" s="38"/>
      <c r="DB75" s="38"/>
      <c r="DC75" s="38"/>
    </row>
    <row r="76" spans="2:107" x14ac:dyDescent="0.15">
      <c r="B76" s="3"/>
      <c r="G76" s="54"/>
      <c r="H76" s="54"/>
      <c r="I76" s="39"/>
      <c r="J76" s="39"/>
      <c r="K76" s="55"/>
      <c r="L76" s="55"/>
      <c r="M76" s="55"/>
      <c r="N76" s="55"/>
      <c r="AM76" s="21"/>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row>
    <row r="77" spans="2:107" x14ac:dyDescent="0.15">
      <c r="B77" s="3"/>
      <c r="G77" s="39"/>
      <c r="H77" s="39"/>
      <c r="I77" s="39"/>
      <c r="J77" s="39"/>
      <c r="K77" s="40"/>
      <c r="L77" s="40"/>
      <c r="M77" s="40"/>
      <c r="N77" s="40"/>
      <c r="AN77" s="41" t="s">
        <v>5</v>
      </c>
      <c r="AO77" s="41"/>
      <c r="AP77" s="41"/>
      <c r="AQ77" s="41"/>
      <c r="AR77" s="41"/>
      <c r="AS77" s="41"/>
      <c r="AT77" s="41"/>
      <c r="AU77" s="41"/>
      <c r="AV77" s="41"/>
      <c r="AW77" s="41"/>
      <c r="AX77" s="41"/>
      <c r="AY77" s="41"/>
      <c r="AZ77" s="41"/>
      <c r="BA77" s="41"/>
      <c r="BB77" s="42" t="s">
        <v>10</v>
      </c>
      <c r="BC77" s="42"/>
      <c r="BD77" s="42"/>
      <c r="BE77" s="42"/>
      <c r="BF77" s="42"/>
      <c r="BG77" s="42"/>
      <c r="BH77" s="42"/>
      <c r="BI77" s="42"/>
      <c r="BJ77" s="42"/>
      <c r="BK77" s="42"/>
      <c r="BL77" s="42"/>
      <c r="BM77" s="42"/>
      <c r="BN77" s="42"/>
      <c r="BO77" s="42"/>
      <c r="BP77" s="38">
        <v>23.5</v>
      </c>
      <c r="BQ77" s="38"/>
      <c r="BR77" s="38"/>
      <c r="BS77" s="38"/>
      <c r="BT77" s="38"/>
      <c r="BU77" s="38"/>
      <c r="BV77" s="38"/>
      <c r="BW77" s="38"/>
      <c r="BX77" s="38">
        <v>8.5</v>
      </c>
      <c r="BY77" s="38"/>
      <c r="BZ77" s="38"/>
      <c r="CA77" s="38"/>
      <c r="CB77" s="38"/>
      <c r="CC77" s="38"/>
      <c r="CD77" s="38"/>
      <c r="CE77" s="38"/>
      <c r="CF77" s="38">
        <v>0</v>
      </c>
      <c r="CG77" s="38"/>
      <c r="CH77" s="38"/>
      <c r="CI77" s="38"/>
      <c r="CJ77" s="38"/>
      <c r="CK77" s="38"/>
      <c r="CL77" s="38"/>
      <c r="CM77" s="38"/>
      <c r="CN77" s="38">
        <v>0</v>
      </c>
      <c r="CO77" s="38"/>
      <c r="CP77" s="38"/>
      <c r="CQ77" s="38"/>
      <c r="CR77" s="38"/>
      <c r="CS77" s="38"/>
      <c r="CT77" s="38"/>
      <c r="CU77" s="38"/>
      <c r="CV77" s="38">
        <v>0</v>
      </c>
      <c r="CW77" s="38"/>
      <c r="CX77" s="38"/>
      <c r="CY77" s="38"/>
      <c r="CZ77" s="38"/>
      <c r="DA77" s="38"/>
      <c r="DB77" s="38"/>
      <c r="DC77" s="38"/>
    </row>
    <row r="78" spans="2:107" x14ac:dyDescent="0.15">
      <c r="B78" s="3"/>
      <c r="G78" s="39"/>
      <c r="H78" s="39"/>
      <c r="I78" s="39"/>
      <c r="J78" s="39"/>
      <c r="K78" s="40"/>
      <c r="L78" s="40"/>
      <c r="M78" s="40"/>
      <c r="N78" s="40"/>
      <c r="AN78" s="41"/>
      <c r="AO78" s="41"/>
      <c r="AP78" s="41"/>
      <c r="AQ78" s="41"/>
      <c r="AR78" s="41"/>
      <c r="AS78" s="41"/>
      <c r="AT78" s="41"/>
      <c r="AU78" s="41"/>
      <c r="AV78" s="41"/>
      <c r="AW78" s="41"/>
      <c r="AX78" s="41"/>
      <c r="AY78" s="41"/>
      <c r="AZ78" s="41"/>
      <c r="BA78" s="41"/>
      <c r="BB78" s="42"/>
      <c r="BC78" s="42"/>
      <c r="BD78" s="42"/>
      <c r="BE78" s="42"/>
      <c r="BF78" s="42"/>
      <c r="BG78" s="42"/>
      <c r="BH78" s="42"/>
      <c r="BI78" s="42"/>
      <c r="BJ78" s="42"/>
      <c r="BK78" s="42"/>
      <c r="BL78" s="42"/>
      <c r="BM78" s="42"/>
      <c r="BN78" s="42"/>
      <c r="BO78" s="42"/>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row>
    <row r="79" spans="2:107" x14ac:dyDescent="0.15">
      <c r="B79" s="3"/>
      <c r="G79" s="39"/>
      <c r="H79" s="39"/>
      <c r="I79" s="43"/>
      <c r="J79" s="43"/>
      <c r="K79" s="44"/>
      <c r="L79" s="44"/>
      <c r="M79" s="44"/>
      <c r="N79" s="44"/>
      <c r="AN79" s="41"/>
      <c r="AO79" s="41"/>
      <c r="AP79" s="41"/>
      <c r="AQ79" s="41"/>
      <c r="AR79" s="41"/>
      <c r="AS79" s="41"/>
      <c r="AT79" s="41"/>
      <c r="AU79" s="41"/>
      <c r="AV79" s="41"/>
      <c r="AW79" s="41"/>
      <c r="AX79" s="41"/>
      <c r="AY79" s="41"/>
      <c r="AZ79" s="41"/>
      <c r="BA79" s="41"/>
      <c r="BB79" s="42" t="s">
        <v>14</v>
      </c>
      <c r="BC79" s="42"/>
      <c r="BD79" s="42"/>
      <c r="BE79" s="42"/>
      <c r="BF79" s="42"/>
      <c r="BG79" s="42"/>
      <c r="BH79" s="42"/>
      <c r="BI79" s="42"/>
      <c r="BJ79" s="42"/>
      <c r="BK79" s="42"/>
      <c r="BL79" s="42"/>
      <c r="BM79" s="42"/>
      <c r="BN79" s="42"/>
      <c r="BO79" s="42"/>
      <c r="BP79" s="38">
        <v>8.6</v>
      </c>
      <c r="BQ79" s="38"/>
      <c r="BR79" s="38"/>
      <c r="BS79" s="38"/>
      <c r="BT79" s="38"/>
      <c r="BU79" s="38"/>
      <c r="BV79" s="38"/>
      <c r="BW79" s="38"/>
      <c r="BX79" s="38">
        <v>8.1999999999999993</v>
      </c>
      <c r="BY79" s="38"/>
      <c r="BZ79" s="38"/>
      <c r="CA79" s="38"/>
      <c r="CB79" s="38"/>
      <c r="CC79" s="38"/>
      <c r="CD79" s="38"/>
      <c r="CE79" s="38"/>
      <c r="CF79" s="38">
        <v>8.4</v>
      </c>
      <c r="CG79" s="38"/>
      <c r="CH79" s="38"/>
      <c r="CI79" s="38"/>
      <c r="CJ79" s="38"/>
      <c r="CK79" s="38"/>
      <c r="CL79" s="38"/>
      <c r="CM79" s="38"/>
      <c r="CN79" s="38">
        <v>8.5</v>
      </c>
      <c r="CO79" s="38"/>
      <c r="CP79" s="38"/>
      <c r="CQ79" s="38"/>
      <c r="CR79" s="38"/>
      <c r="CS79" s="38"/>
      <c r="CT79" s="38"/>
      <c r="CU79" s="38"/>
      <c r="CV79" s="38">
        <v>8.1999999999999993</v>
      </c>
      <c r="CW79" s="38"/>
      <c r="CX79" s="38"/>
      <c r="CY79" s="38"/>
      <c r="CZ79" s="38"/>
      <c r="DA79" s="38"/>
      <c r="DB79" s="38"/>
      <c r="DC79" s="38"/>
    </row>
    <row r="80" spans="2:107" x14ac:dyDescent="0.15">
      <c r="B80" s="3"/>
      <c r="G80" s="39"/>
      <c r="H80" s="39"/>
      <c r="I80" s="43"/>
      <c r="J80" s="43"/>
      <c r="K80" s="44"/>
      <c r="L80" s="44"/>
      <c r="M80" s="44"/>
      <c r="N80" s="44"/>
      <c r="AN80" s="41"/>
      <c r="AO80" s="41"/>
      <c r="AP80" s="41"/>
      <c r="AQ80" s="41"/>
      <c r="AR80" s="41"/>
      <c r="AS80" s="41"/>
      <c r="AT80" s="41"/>
      <c r="AU80" s="41"/>
      <c r="AV80" s="41"/>
      <c r="AW80" s="41"/>
      <c r="AX80" s="41"/>
      <c r="AY80" s="41"/>
      <c r="AZ80" s="41"/>
      <c r="BA80" s="41"/>
      <c r="BB80" s="42"/>
      <c r="BC80" s="42"/>
      <c r="BD80" s="42"/>
      <c r="BE80" s="42"/>
      <c r="BF80" s="42"/>
      <c r="BG80" s="42"/>
      <c r="BH80" s="42"/>
      <c r="BI80" s="42"/>
      <c r="BJ80" s="42"/>
      <c r="BK80" s="42"/>
      <c r="BL80" s="42"/>
      <c r="BM80" s="42"/>
      <c r="BN80" s="42"/>
      <c r="BO80" s="42"/>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c r="DA80" s="38"/>
      <c r="DB80" s="38"/>
      <c r="DC80" s="38"/>
    </row>
    <row r="81" spans="2:109" x14ac:dyDescent="0.15">
      <c r="B81" s="3"/>
    </row>
    <row r="82" spans="2:109" ht="17.25" x14ac:dyDescent="0.15">
      <c r="B82" s="3"/>
      <c r="K82" s="27"/>
      <c r="L82" s="27"/>
      <c r="M82" s="27"/>
      <c r="N82" s="27"/>
      <c r="AQ82" s="27"/>
      <c r="AR82" s="27"/>
      <c r="AS82" s="27"/>
      <c r="AT82" s="27"/>
      <c r="BC82" s="27"/>
      <c r="BD82" s="27"/>
      <c r="BE82" s="27"/>
      <c r="BF82" s="27"/>
      <c r="BO82" s="27"/>
      <c r="BP82" s="27"/>
      <c r="BQ82" s="27"/>
      <c r="BR82" s="27"/>
      <c r="CA82" s="27"/>
      <c r="CB82" s="27"/>
      <c r="CC82" s="27"/>
      <c r="CD82" s="27"/>
      <c r="CM82" s="27"/>
      <c r="CN82" s="27"/>
      <c r="CO82" s="27"/>
      <c r="CP82" s="27"/>
      <c r="CY82" s="27"/>
      <c r="CZ82" s="27"/>
      <c r="DA82" s="27"/>
      <c r="DB82" s="27"/>
      <c r="DC82" s="27"/>
    </row>
    <row r="83" spans="2:109" x14ac:dyDescent="0.15">
      <c r="B83" s="10"/>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34"/>
    </row>
    <row r="84" spans="2:109" x14ac:dyDescent="0.15">
      <c r="DD84" s="1"/>
      <c r="DE84" s="1"/>
    </row>
    <row r="85" spans="2:109" x14ac:dyDescent="0.15">
      <c r="DD85" s="1"/>
      <c r="DE85" s="1"/>
    </row>
  </sheetData>
  <sheetProtection algorithmName="SHA-512" hashValue="X83T74+Uq0sYgH9+U+LXKHsPAs60MPY2Dzoc5Wm4yz1EXAmeRbygJFZo+EXyXWsWVpkWGMugeRCxEeG1p485ow==" saltValue="BDoNoT8PTvAyyaQMT5zUF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s>
  <phoneticPr fontId="3"/>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70" zoomScaleNormal="70" zoomScaleSheetLayoutView="70" workbookViewId="0">
      <selection activeCell="AP20" sqref="AP20"/>
    </sheetView>
  </sheetViews>
  <sheetFormatPr defaultColWidth="0" defaultRowHeight="13.5" customHeight="1" zeroHeight="1" x14ac:dyDescent="0.15"/>
  <cols>
    <col min="1" max="34" width="2.5" style="37" customWidth="1"/>
    <col min="35" max="122" width="2.5" style="4" customWidth="1"/>
    <col min="123" max="123" width="2.5" style="4" hidden="1" customWidth="1"/>
    <col min="124" max="16384" width="2.5" style="4" hidden="1"/>
  </cols>
  <sheetData>
    <row r="1" spans="1:34" ht="13.5" customHeight="1"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1:34" x14ac:dyDescent="0.15">
      <c r="S2" s="4"/>
      <c r="AH2" s="4"/>
    </row>
    <row r="3" spans="1:34"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1:34" x14ac:dyDescent="0.15"/>
    <row r="5" spans="1:34" x14ac:dyDescent="0.15"/>
    <row r="6" spans="1:34" x14ac:dyDescent="0.15"/>
    <row r="7" spans="1:34" x14ac:dyDescent="0.15"/>
    <row r="8" spans="1:34" x14ac:dyDescent="0.15"/>
    <row r="9" spans="1:34" x14ac:dyDescent="0.15">
      <c r="AH9" s="4"/>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4"/>
    </row>
    <row r="18" spans="12:34" x14ac:dyDescent="0.15"/>
    <row r="19" spans="12:34" x14ac:dyDescent="0.15"/>
    <row r="20" spans="12:34" x14ac:dyDescent="0.15">
      <c r="AH20" s="4"/>
    </row>
    <row r="21" spans="12:34" x14ac:dyDescent="0.15">
      <c r="AH21" s="4"/>
    </row>
    <row r="22" spans="12:34" x14ac:dyDescent="0.15"/>
    <row r="23" spans="12:34" x14ac:dyDescent="0.15"/>
    <row r="24" spans="12:34" x14ac:dyDescent="0.15">
      <c r="Q24" s="4"/>
    </row>
    <row r="25" spans="12:34" x14ac:dyDescent="0.15"/>
    <row r="26" spans="12:34" x14ac:dyDescent="0.15"/>
    <row r="27" spans="12:34" x14ac:dyDescent="0.15"/>
    <row r="28" spans="12:34" x14ac:dyDescent="0.15">
      <c r="O28" s="4"/>
      <c r="T28" s="4"/>
      <c r="AH28" s="4"/>
    </row>
    <row r="29" spans="12:34" x14ac:dyDescent="0.15"/>
    <row r="30" spans="12:34" x14ac:dyDescent="0.15"/>
    <row r="31" spans="12:34" x14ac:dyDescent="0.15">
      <c r="Q31" s="4"/>
    </row>
    <row r="32" spans="12:34" x14ac:dyDescent="0.15">
      <c r="L32" s="4"/>
    </row>
    <row r="33" spans="2:34" x14ac:dyDescent="0.15">
      <c r="C33" s="4"/>
      <c r="E33" s="4"/>
      <c r="G33" s="4"/>
      <c r="I33" s="4"/>
      <c r="X33" s="4"/>
    </row>
    <row r="34" spans="2:34" x14ac:dyDescent="0.15">
      <c r="B34" s="4"/>
      <c r="P34" s="4"/>
      <c r="R34" s="4"/>
      <c r="T34" s="4"/>
    </row>
    <row r="35" spans="2:34" x14ac:dyDescent="0.15">
      <c r="D35" s="4"/>
      <c r="W35" s="4"/>
      <c r="AC35" s="4"/>
      <c r="AD35" s="4"/>
      <c r="AE35" s="4"/>
      <c r="AF35" s="4"/>
      <c r="AG35" s="4"/>
      <c r="AH35" s="4"/>
    </row>
    <row r="36" spans="2:34" x14ac:dyDescent="0.15">
      <c r="H36" s="4"/>
      <c r="J36" s="4"/>
      <c r="K36" s="4"/>
      <c r="M36" s="4"/>
      <c r="Y36" s="4"/>
      <c r="Z36" s="4"/>
      <c r="AA36" s="4"/>
      <c r="AB36" s="4"/>
      <c r="AC36" s="4"/>
      <c r="AD36" s="4"/>
      <c r="AE36" s="4"/>
      <c r="AF36" s="4"/>
      <c r="AG36" s="4"/>
      <c r="AH36" s="4"/>
    </row>
    <row r="37" spans="2:34" x14ac:dyDescent="0.15">
      <c r="AH37" s="4"/>
    </row>
    <row r="38" spans="2:34" x14ac:dyDescent="0.15">
      <c r="AG38" s="4"/>
      <c r="AH38" s="4"/>
    </row>
    <row r="39" spans="2:34" x14ac:dyDescent="0.15"/>
    <row r="40" spans="2:34" x14ac:dyDescent="0.15">
      <c r="X40" s="4"/>
    </row>
    <row r="41" spans="2:34" x14ac:dyDescent="0.15">
      <c r="R41" s="4"/>
    </row>
    <row r="42" spans="2:34" x14ac:dyDescent="0.15">
      <c r="W42" s="4"/>
    </row>
    <row r="43" spans="2:34" x14ac:dyDescent="0.15">
      <c r="Y43" s="4"/>
      <c r="Z43" s="4"/>
      <c r="AA43" s="4"/>
      <c r="AB43" s="4"/>
      <c r="AC43" s="4"/>
      <c r="AD43" s="4"/>
      <c r="AE43" s="4"/>
      <c r="AF43" s="4"/>
      <c r="AG43" s="4"/>
      <c r="AH43" s="4"/>
    </row>
    <row r="44" spans="2:34" x14ac:dyDescent="0.15">
      <c r="AH44" s="4"/>
    </row>
    <row r="45" spans="2:34" x14ac:dyDescent="0.15">
      <c r="X45" s="4"/>
    </row>
    <row r="46" spans="2:34" x14ac:dyDescent="0.15"/>
    <row r="47" spans="2:34" x14ac:dyDescent="0.15"/>
    <row r="48" spans="2:34" x14ac:dyDescent="0.15">
      <c r="W48" s="4"/>
      <c r="Y48" s="4"/>
      <c r="Z48" s="4"/>
      <c r="AA48" s="4"/>
      <c r="AB48" s="4"/>
      <c r="AC48" s="4"/>
      <c r="AD48" s="4"/>
      <c r="AE48" s="4"/>
      <c r="AF48" s="4"/>
      <c r="AG48" s="4"/>
      <c r="AH48" s="4"/>
    </row>
    <row r="49" spans="28:34" x14ac:dyDescent="0.15"/>
    <row r="50" spans="28:34" x14ac:dyDescent="0.15">
      <c r="AE50" s="4"/>
      <c r="AF50" s="4"/>
      <c r="AG50" s="4"/>
      <c r="AH50" s="4"/>
    </row>
    <row r="51" spans="28:34" x14ac:dyDescent="0.15">
      <c r="AC51" s="4"/>
      <c r="AD51" s="4"/>
      <c r="AE51" s="4"/>
      <c r="AF51" s="4"/>
      <c r="AG51" s="4"/>
      <c r="AH51" s="4"/>
    </row>
    <row r="52" spans="28:34" x14ac:dyDescent="0.15"/>
    <row r="53" spans="28:34" x14ac:dyDescent="0.15">
      <c r="AF53" s="4"/>
      <c r="AG53" s="4"/>
      <c r="AH53" s="4"/>
    </row>
    <row r="54" spans="28:34" x14ac:dyDescent="0.15">
      <c r="AH54" s="4"/>
    </row>
    <row r="55" spans="28:34" x14ac:dyDescent="0.15"/>
    <row r="56" spans="28:34" x14ac:dyDescent="0.15">
      <c r="AB56" s="4"/>
      <c r="AC56" s="4"/>
      <c r="AD56" s="4"/>
      <c r="AE56" s="4"/>
      <c r="AF56" s="4"/>
      <c r="AG56" s="4"/>
      <c r="AH56" s="4"/>
    </row>
    <row r="57" spans="28:34" x14ac:dyDescent="0.15">
      <c r="AH57" s="4"/>
    </row>
    <row r="58" spans="28:34" x14ac:dyDescent="0.15">
      <c r="AH58" s="4"/>
    </row>
    <row r="59" spans="28:34" x14ac:dyDescent="0.15"/>
    <row r="60" spans="28:34" x14ac:dyDescent="0.15"/>
    <row r="61" spans="28:34" x14ac:dyDescent="0.15"/>
    <row r="62" spans="28:34" x14ac:dyDescent="0.15"/>
    <row r="63" spans="28:34" x14ac:dyDescent="0.15">
      <c r="AH63" s="4"/>
    </row>
    <row r="64" spans="28:34" x14ac:dyDescent="0.15">
      <c r="AG64" s="4"/>
      <c r="AH64" s="4"/>
    </row>
    <row r="65" spans="28:34" x14ac:dyDescent="0.15"/>
    <row r="66" spans="28:34" x14ac:dyDescent="0.15"/>
    <row r="67" spans="28:34" x14ac:dyDescent="0.15"/>
    <row r="68" spans="28:34" x14ac:dyDescent="0.15">
      <c r="AB68" s="4"/>
      <c r="AC68" s="4"/>
      <c r="AD68" s="4"/>
      <c r="AE68" s="4"/>
      <c r="AF68" s="4"/>
      <c r="AG68" s="4"/>
      <c r="AH68" s="4"/>
    </row>
    <row r="69" spans="28:34" x14ac:dyDescent="0.15">
      <c r="AF69" s="4"/>
      <c r="AG69" s="4"/>
      <c r="AH69" s="4"/>
    </row>
    <row r="70" spans="28:34" x14ac:dyDescent="0.15"/>
    <row r="71" spans="28:34" x14ac:dyDescent="0.15"/>
    <row r="72" spans="28:34" x14ac:dyDescent="0.15"/>
    <row r="73" spans="28:34" x14ac:dyDescent="0.15"/>
    <row r="74" spans="28:34" x14ac:dyDescent="0.15"/>
    <row r="75" spans="28:34" x14ac:dyDescent="0.15">
      <c r="AH75" s="4"/>
    </row>
    <row r="76" spans="28:34" x14ac:dyDescent="0.15">
      <c r="AF76" s="4"/>
      <c r="AG76" s="4"/>
      <c r="AH76" s="4"/>
    </row>
    <row r="77" spans="28:34" x14ac:dyDescent="0.15">
      <c r="AG77" s="4"/>
      <c r="AH77" s="4"/>
    </row>
    <row r="78" spans="28:34" x14ac:dyDescent="0.15"/>
    <row r="79" spans="28:34" x14ac:dyDescent="0.15"/>
    <row r="80" spans="28:34" x14ac:dyDescent="0.15"/>
    <row r="81" spans="25:34" x14ac:dyDescent="0.15"/>
    <row r="82" spans="25:34" x14ac:dyDescent="0.15">
      <c r="Y82" s="4"/>
    </row>
    <row r="83" spans="25:34" x14ac:dyDescent="0.15">
      <c r="Y83" s="4"/>
      <c r="Z83" s="4"/>
      <c r="AA83" s="4"/>
      <c r="AB83" s="4"/>
      <c r="AC83" s="4"/>
      <c r="AD83" s="4"/>
      <c r="AE83" s="4"/>
      <c r="AF83" s="4"/>
      <c r="AG83" s="4"/>
      <c r="AH83" s="4"/>
    </row>
    <row r="84" spans="25:34" x14ac:dyDescent="0.15"/>
    <row r="85" spans="25:34" x14ac:dyDescent="0.15"/>
    <row r="86" spans="25:34" x14ac:dyDescent="0.15"/>
    <row r="87" spans="25:34" x14ac:dyDescent="0.15"/>
    <row r="88" spans="25:34" x14ac:dyDescent="0.15">
      <c r="AH88" s="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4"/>
      <c r="AG94" s="4"/>
      <c r="AH94" s="4"/>
    </row>
    <row r="95" spans="25:34" ht="13.5" customHeight="1" x14ac:dyDescent="0.15">
      <c r="AH95" s="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4"/>
    </row>
    <row r="102" spans="33:34" ht="13.5" customHeight="1" x14ac:dyDescent="0.15"/>
    <row r="103" spans="33:34" ht="13.5" customHeight="1" x14ac:dyDescent="0.15"/>
    <row r="104" spans="33:34" ht="13.5" customHeight="1" x14ac:dyDescent="0.15">
      <c r="AG104" s="4"/>
      <c r="AH104" s="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4"/>
    </row>
    <row r="117" spans="34:122" ht="13.5" customHeight="1" x14ac:dyDescent="0.15"/>
    <row r="118" spans="34:122" ht="13.5" customHeight="1" x14ac:dyDescent="0.15"/>
    <row r="119" spans="34:122" ht="13.5" customHeight="1" x14ac:dyDescent="0.15"/>
    <row r="120" spans="34:122" ht="13.5" customHeight="1" x14ac:dyDescent="0.15">
      <c r="AH120" s="4"/>
    </row>
    <row r="121" spans="34:122" ht="13.5" customHeight="1" x14ac:dyDescent="0.15">
      <c r="AH121" s="4"/>
    </row>
    <row r="122" spans="34:122" ht="13.5" customHeight="1" x14ac:dyDescent="0.15"/>
    <row r="123" spans="34:122" ht="13.5" customHeight="1" x14ac:dyDescent="0.15"/>
    <row r="124" spans="34:122" ht="13.5" customHeight="1" x14ac:dyDescent="0.15"/>
    <row r="125" spans="34:122" ht="13.5" customHeight="1" x14ac:dyDescent="0.15">
      <c r="DR125" s="4" t="s">
        <v>13</v>
      </c>
    </row>
  </sheetData>
  <sheetProtection algorithmName="SHA-512" hashValue="hbyU51tQETcPUPti3G4cCnEjMhzeOA5zn+7igsPiN8nF5yVnHxkOAfD/jpIAMbqsfINPCXH6EAphgOBbaTzDuQ==" saltValue="XPuI3fvBXuB3Ddix+Ss4YQ==" spinCount="100000" sheet="1" objects="1" scenarios="1"/>
  <phoneticPr fontId="3"/>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94" zoomScale="81" zoomScaleNormal="81" zoomScaleSheetLayoutView="55" workbookViewId="0">
      <selection activeCell="BI21" sqref="BI21"/>
    </sheetView>
  </sheetViews>
  <sheetFormatPr defaultColWidth="0" defaultRowHeight="13.5" customHeight="1" zeroHeight="1" x14ac:dyDescent="0.15"/>
  <cols>
    <col min="1" max="34" width="2.5" style="37" customWidth="1"/>
    <col min="35" max="122" width="2.5" style="4" customWidth="1"/>
    <col min="123" max="123" width="2.5" style="4" hidden="1" customWidth="1"/>
    <col min="124" max="16384" width="2.5" style="4" hidden="1"/>
  </cols>
  <sheetData>
    <row r="1" spans="2:34"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2:34" x14ac:dyDescent="0.15">
      <c r="S2" s="4"/>
      <c r="AH2" s="4"/>
    </row>
    <row r="3" spans="2:34"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2:34" x14ac:dyDescent="0.15"/>
    <row r="5" spans="2:34" x14ac:dyDescent="0.15"/>
    <row r="6" spans="2:34" x14ac:dyDescent="0.15"/>
    <row r="7" spans="2:34" x14ac:dyDescent="0.15"/>
    <row r="8" spans="2:34" x14ac:dyDescent="0.15"/>
    <row r="9" spans="2:34" x14ac:dyDescent="0.15">
      <c r="AH9" s="4"/>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4"/>
    </row>
    <row r="18" spans="12:34" x14ac:dyDescent="0.15"/>
    <row r="19" spans="12:34" x14ac:dyDescent="0.15"/>
    <row r="20" spans="12:34" x14ac:dyDescent="0.15">
      <c r="AH20" s="4"/>
    </row>
    <row r="21" spans="12:34" x14ac:dyDescent="0.15">
      <c r="AH21" s="4"/>
    </row>
    <row r="22" spans="12:34" x14ac:dyDescent="0.15"/>
    <row r="23" spans="12:34" x14ac:dyDescent="0.15"/>
    <row r="24" spans="12:34" x14ac:dyDescent="0.15">
      <c r="Q24" s="4"/>
    </row>
    <row r="25" spans="12:34" x14ac:dyDescent="0.15"/>
    <row r="26" spans="12:34" x14ac:dyDescent="0.15"/>
    <row r="27" spans="12:34" x14ac:dyDescent="0.15"/>
    <row r="28" spans="12:34" x14ac:dyDescent="0.15">
      <c r="O28" s="4"/>
      <c r="T28" s="4"/>
      <c r="AH28" s="4"/>
    </row>
    <row r="29" spans="12:34" x14ac:dyDescent="0.15"/>
    <row r="30" spans="12:34" x14ac:dyDescent="0.15"/>
    <row r="31" spans="12:34" x14ac:dyDescent="0.15">
      <c r="Q31" s="4"/>
    </row>
    <row r="32" spans="12:34" x14ac:dyDescent="0.15">
      <c r="L32" s="4"/>
    </row>
    <row r="33" spans="2:34" x14ac:dyDescent="0.15">
      <c r="C33" s="4"/>
      <c r="E33" s="4"/>
      <c r="G33" s="4"/>
      <c r="I33" s="4"/>
      <c r="X33" s="4"/>
    </row>
    <row r="34" spans="2:34" x14ac:dyDescent="0.15">
      <c r="B34" s="4"/>
      <c r="P34" s="4"/>
      <c r="R34" s="4"/>
      <c r="T34" s="4"/>
    </row>
    <row r="35" spans="2:34" x14ac:dyDescent="0.15">
      <c r="D35" s="4"/>
      <c r="W35" s="4"/>
      <c r="AC35" s="4"/>
      <c r="AD35" s="4"/>
      <c r="AE35" s="4"/>
      <c r="AF35" s="4"/>
      <c r="AG35" s="4"/>
      <c r="AH35" s="4"/>
    </row>
    <row r="36" spans="2:34" x14ac:dyDescent="0.15">
      <c r="H36" s="4"/>
      <c r="J36" s="4"/>
      <c r="K36" s="4"/>
      <c r="M36" s="4"/>
      <c r="Y36" s="4"/>
      <c r="Z36" s="4"/>
      <c r="AA36" s="4"/>
      <c r="AB36" s="4"/>
      <c r="AC36" s="4"/>
      <c r="AD36" s="4"/>
      <c r="AE36" s="4"/>
      <c r="AF36" s="4"/>
      <c r="AG36" s="4"/>
      <c r="AH36" s="4"/>
    </row>
    <row r="37" spans="2:34" x14ac:dyDescent="0.15">
      <c r="AH37" s="4"/>
    </row>
    <row r="38" spans="2:34" x14ac:dyDescent="0.15">
      <c r="AG38" s="4"/>
      <c r="AH38" s="4"/>
    </row>
    <row r="39" spans="2:34" x14ac:dyDescent="0.15"/>
    <row r="40" spans="2:34" x14ac:dyDescent="0.15">
      <c r="X40" s="4"/>
    </row>
    <row r="41" spans="2:34" x14ac:dyDescent="0.15">
      <c r="R41" s="4"/>
    </row>
    <row r="42" spans="2:34" x14ac:dyDescent="0.15">
      <c r="W42" s="4"/>
    </row>
    <row r="43" spans="2:34" x14ac:dyDescent="0.15">
      <c r="Y43" s="4"/>
      <c r="Z43" s="4"/>
      <c r="AA43" s="4"/>
      <c r="AB43" s="4"/>
      <c r="AC43" s="4"/>
      <c r="AD43" s="4"/>
      <c r="AE43" s="4"/>
      <c r="AF43" s="4"/>
      <c r="AG43" s="4"/>
      <c r="AH43" s="4"/>
    </row>
    <row r="44" spans="2:34" x14ac:dyDescent="0.15">
      <c r="AH44" s="4"/>
    </row>
    <row r="45" spans="2:34" x14ac:dyDescent="0.15">
      <c r="X45" s="4"/>
    </row>
    <row r="46" spans="2:34" x14ac:dyDescent="0.15"/>
    <row r="47" spans="2:34" x14ac:dyDescent="0.15"/>
    <row r="48" spans="2:34" x14ac:dyDescent="0.15">
      <c r="W48" s="4"/>
      <c r="Y48" s="4"/>
      <c r="Z48" s="4"/>
      <c r="AA48" s="4"/>
      <c r="AB48" s="4"/>
      <c r="AC48" s="4"/>
      <c r="AD48" s="4"/>
      <c r="AE48" s="4"/>
      <c r="AF48" s="4"/>
      <c r="AG48" s="4"/>
      <c r="AH48" s="4"/>
    </row>
    <row r="49" spans="28:34" x14ac:dyDescent="0.15"/>
    <row r="50" spans="28:34" x14ac:dyDescent="0.15">
      <c r="AE50" s="4"/>
      <c r="AF50" s="4"/>
      <c r="AG50" s="4"/>
      <c r="AH50" s="4"/>
    </row>
    <row r="51" spans="28:34" x14ac:dyDescent="0.15">
      <c r="AC51" s="4"/>
      <c r="AD51" s="4"/>
      <c r="AE51" s="4"/>
      <c r="AF51" s="4"/>
      <c r="AG51" s="4"/>
      <c r="AH51" s="4"/>
    </row>
    <row r="52" spans="28:34" x14ac:dyDescent="0.15"/>
    <row r="53" spans="28:34" x14ac:dyDescent="0.15">
      <c r="AF53" s="4"/>
      <c r="AG53" s="4"/>
      <c r="AH53" s="4"/>
    </row>
    <row r="54" spans="28:34" x14ac:dyDescent="0.15">
      <c r="AH54" s="4"/>
    </row>
    <row r="55" spans="28:34" x14ac:dyDescent="0.15"/>
    <row r="56" spans="28:34" x14ac:dyDescent="0.15">
      <c r="AB56" s="4"/>
      <c r="AC56" s="4"/>
      <c r="AD56" s="4"/>
      <c r="AE56" s="4"/>
      <c r="AF56" s="4"/>
      <c r="AG56" s="4"/>
      <c r="AH56" s="4"/>
    </row>
    <row r="57" spans="28:34" x14ac:dyDescent="0.15">
      <c r="AH57" s="4"/>
    </row>
    <row r="58" spans="28:34" x14ac:dyDescent="0.15">
      <c r="AH58" s="4"/>
    </row>
    <row r="59" spans="28:34" x14ac:dyDescent="0.15">
      <c r="AG59" s="4"/>
      <c r="AH59" s="4"/>
    </row>
    <row r="60" spans="28:34" x14ac:dyDescent="0.15"/>
    <row r="61" spans="28:34" x14ac:dyDescent="0.15"/>
    <row r="62" spans="28:34" x14ac:dyDescent="0.15"/>
    <row r="63" spans="28:34" x14ac:dyDescent="0.15">
      <c r="AH63" s="4"/>
    </row>
    <row r="64" spans="28:34" x14ac:dyDescent="0.15">
      <c r="AG64" s="4"/>
      <c r="AH64" s="4"/>
    </row>
    <row r="65" spans="28:34" x14ac:dyDescent="0.15"/>
    <row r="66" spans="28:34" x14ac:dyDescent="0.15"/>
    <row r="67" spans="28:34" x14ac:dyDescent="0.15"/>
    <row r="68" spans="28:34" x14ac:dyDescent="0.15">
      <c r="AB68" s="4"/>
      <c r="AC68" s="4"/>
      <c r="AD68" s="4"/>
      <c r="AE68" s="4"/>
      <c r="AF68" s="4"/>
      <c r="AG68" s="4"/>
      <c r="AH68" s="4"/>
    </row>
    <row r="69" spans="28:34" x14ac:dyDescent="0.15">
      <c r="AF69" s="4"/>
      <c r="AG69" s="4"/>
      <c r="AH69" s="4"/>
    </row>
    <row r="70" spans="28:34" x14ac:dyDescent="0.15"/>
    <row r="71" spans="28:34" x14ac:dyDescent="0.15"/>
    <row r="72" spans="28:34" x14ac:dyDescent="0.15"/>
    <row r="73" spans="28:34" x14ac:dyDescent="0.15"/>
    <row r="74" spans="28:34" x14ac:dyDescent="0.15"/>
    <row r="75" spans="28:34" x14ac:dyDescent="0.15">
      <c r="AH75" s="4"/>
    </row>
    <row r="76" spans="28:34" x14ac:dyDescent="0.15">
      <c r="AF76" s="4"/>
      <c r="AG76" s="4"/>
      <c r="AH76" s="4"/>
    </row>
    <row r="77" spans="28:34" x14ac:dyDescent="0.15">
      <c r="AG77" s="4"/>
      <c r="AH77" s="4"/>
    </row>
    <row r="78" spans="28:34" x14ac:dyDescent="0.15"/>
    <row r="79" spans="28:34" x14ac:dyDescent="0.15"/>
    <row r="80" spans="28:34" x14ac:dyDescent="0.15"/>
    <row r="81" spans="25:34" x14ac:dyDescent="0.15"/>
    <row r="82" spans="25:34" x14ac:dyDescent="0.15">
      <c r="Y82" s="4"/>
    </row>
    <row r="83" spans="25:34" x14ac:dyDescent="0.15">
      <c r="Y83" s="4"/>
      <c r="Z83" s="4"/>
      <c r="AA83" s="4"/>
      <c r="AB83" s="4"/>
      <c r="AC83" s="4"/>
      <c r="AD83" s="4"/>
      <c r="AE83" s="4"/>
      <c r="AF83" s="4"/>
      <c r="AG83" s="4"/>
      <c r="AH83" s="4"/>
    </row>
    <row r="84" spans="25:34" x14ac:dyDescent="0.15"/>
    <row r="85" spans="25:34" x14ac:dyDescent="0.15"/>
    <row r="86" spans="25:34" x14ac:dyDescent="0.15"/>
    <row r="87" spans="25:34" x14ac:dyDescent="0.15"/>
    <row r="88" spans="25:34" x14ac:dyDescent="0.15">
      <c r="AH88" s="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4"/>
      <c r="AG94" s="4"/>
      <c r="AH94" s="4"/>
    </row>
    <row r="95" spans="25:34" ht="13.5" customHeight="1" x14ac:dyDescent="0.15">
      <c r="AH95" s="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4"/>
    </row>
    <row r="102" spans="33:34" ht="13.5" customHeight="1" x14ac:dyDescent="0.15"/>
    <row r="103" spans="33:34" ht="13.5" customHeight="1" x14ac:dyDescent="0.15"/>
    <row r="104" spans="33:34" ht="13.5" customHeight="1" x14ac:dyDescent="0.15">
      <c r="AG104" s="4"/>
      <c r="AH104" s="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4"/>
    </row>
    <row r="117" spans="34:122" ht="13.5" customHeight="1" x14ac:dyDescent="0.15"/>
    <row r="118" spans="34:122" ht="13.5" customHeight="1" x14ac:dyDescent="0.15"/>
    <row r="119" spans="34:122" ht="13.5" customHeight="1" x14ac:dyDescent="0.15"/>
    <row r="120" spans="34:122" ht="13.5" customHeight="1" x14ac:dyDescent="0.15">
      <c r="AH120" s="4"/>
    </row>
    <row r="121" spans="34:122" ht="13.5" customHeight="1" x14ac:dyDescent="0.15">
      <c r="AH121" s="4"/>
    </row>
    <row r="122" spans="34:122" ht="13.5" customHeight="1" x14ac:dyDescent="0.15"/>
    <row r="123" spans="34:122" ht="13.5" customHeight="1" x14ac:dyDescent="0.15"/>
    <row r="124" spans="34:122" ht="13.5" customHeight="1" x14ac:dyDescent="0.15"/>
    <row r="125" spans="34:122" ht="13.5" customHeight="1" x14ac:dyDescent="0.15">
      <c r="DR125" s="4" t="s">
        <v>13</v>
      </c>
    </row>
  </sheetData>
  <sheetProtection algorithmName="SHA-512" hashValue="OgiYeyEIqDKoDKlmUEhiFSbfJpoNrgExDop/cycDVdCXMU7IEuyATNSGZZ+ruTEtwSIgbIlBsF8C/a/VJijTnQ==" saltValue="GsjeCU9F1VSFNMnxcZsREw==" spinCount="100000" sheet="1" objects="1" scenarios="1"/>
  <phoneticPr fontId="3"/>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古川　誠也</dc:creator>
  <cp:lastModifiedBy>村田　綾香</cp:lastModifiedBy>
  <dcterms:created xsi:type="dcterms:W3CDTF">2026-09-11T02:24:23Z</dcterms:created>
  <dcterms:modified xsi:type="dcterms:W3CDTF">2026-10-02T05:41:28Z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2026-09-30T02:10:39Z</vt:filetime>
  </property>
</Properties>
</file>