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F2139DED-520F-44CD-B316-F9AA3E871893}" xr6:coauthVersionLast="47" xr6:coauthVersionMax="47" xr10:uidLastSave="{00000000-0000-0000-0000-000000000000}"/>
  <bookViews>
    <workbookView xWindow="345" yWindow="540"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E43" i="7"/>
  <c r="AM43" i="7"/>
  <c r="U43" i="7"/>
  <c r="E43" i="7"/>
  <c r="C43" i="7"/>
  <c r="DG42" i="7"/>
  <c r="CQ42" i="7"/>
  <c r="CO42" i="7" s="1"/>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W37" i="7"/>
  <c r="E37" i="7"/>
  <c r="C37" i="7" s="1"/>
  <c r="DG36" i="7"/>
  <c r="CQ36" i="7"/>
  <c r="CO36" i="7"/>
  <c r="BY36" i="7"/>
  <c r="BE36" i="7"/>
  <c r="AM36" i="7"/>
  <c r="W36" i="7"/>
  <c r="E36" i="7"/>
  <c r="C36" i="7"/>
  <c r="DG35" i="7"/>
  <c r="CQ35" i="7"/>
  <c r="CO35" i="7" s="1"/>
  <c r="BY35" i="7"/>
  <c r="BE35" i="7"/>
  <c r="AM35" i="7"/>
  <c r="W35" i="7"/>
  <c r="E35" i="7"/>
  <c r="C35" i="7" s="1"/>
  <c r="DG34" i="7"/>
  <c r="CQ34" i="7"/>
  <c r="BY34" i="7"/>
  <c r="BE34" i="7"/>
  <c r="AO34" i="7"/>
  <c r="W34" i="7"/>
  <c r="E34" i="7"/>
  <c r="C34" i="7" s="1"/>
  <c r="U35" i="7" l="1"/>
  <c r="U36" i="7" s="1"/>
  <c r="U37" i="7" s="1"/>
  <c r="U34" i="7"/>
  <c r="AM34" i="7" l="1"/>
  <c r="BW34" i="7" s="1"/>
  <c r="BW35" i="7" l="1"/>
  <c r="BW36" i="7" s="1"/>
  <c r="BW37" i="7" s="1"/>
  <c r="BW38" i="7" s="1"/>
  <c r="BW39" i="7" s="1"/>
  <c r="BW40" i="7" s="1"/>
  <c r="BW41" i="7" s="1"/>
  <c r="BW42" i="7" s="1"/>
  <c r="BW43" i="7" s="1"/>
  <c r="CO34" i="7"/>
</calcChain>
</file>

<file path=xl/sharedStrings.xml><?xml version="1.0" encoding="utf-8"?>
<sst xmlns="http://schemas.openxmlformats.org/spreadsheetml/2006/main" count="1166" uniqueCount="612">
  <si>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</si>
  <si>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</si>
  <si>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</si>
  <si>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</si>
  <si>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</si>
  <si>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</si>
  <si>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</si>
  <si>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</si>
  <si>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</si>
  <si>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</si>
  <si>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</si>
  <si>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</si>
  <si>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</si>
  <si>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</si>
  <si>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</si>
  <si>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2年度より3年連続基金を積み増すことが出来たため、将来負担比率を改善することが出来ている。しかしながら、有形固定資産減価償却率は徐々に上昇している。今後、地方債の残高は減少が見込まれるが一部事務組合の負担額の増が見込まれることや先に述べたとおり、山間地であり集落が点在しており施設の統廃合等が出来ず、既存施設についても大規模改修ではなく、部分的な補修に留まっているため、数値が改善されにくい状況になっている。いずれ更新しなければならない時期が来るため、今後は、計画的に大規模改修や更新等を行っていく必要がある。</t>
    <rPh sb="0" eb="2">
      <t>レイワ</t>
    </rPh>
    <rPh sb="3" eb="4">
      <t>ネン</t>
    </rPh>
    <rPh sb="4" eb="5">
      <t>ド</t>
    </rPh>
    <rPh sb="8" eb="9">
      <t>ネン</t>
    </rPh>
    <rPh sb="9" eb="11">
      <t>レンゾク</t>
    </rPh>
    <rPh sb="76" eb="78">
      <t>コンゴ</t>
    </rPh>
    <rPh sb="79" eb="82">
      <t>チホウサイ</t>
    </rPh>
    <rPh sb="83" eb="85">
      <t>ザンダカ</t>
    </rPh>
    <rPh sb="86" eb="88">
      <t>ゲンショウ</t>
    </rPh>
    <rPh sb="89" eb="91">
      <t>ミコ</t>
    </rPh>
    <rPh sb="95" eb="97">
      <t>イチブ</t>
    </rPh>
    <rPh sb="97" eb="99">
      <t>ジム</t>
    </rPh>
    <rPh sb="99" eb="101">
      <t>クミアイ</t>
    </rPh>
    <rPh sb="102" eb="104">
      <t>フタン</t>
    </rPh>
    <rPh sb="104" eb="105">
      <t>ガク</t>
    </rPh>
    <rPh sb="106" eb="107">
      <t>ゾウ</t>
    </rPh>
    <rPh sb="108" eb="110">
      <t>ミコ</t>
    </rPh>
    <phoneticPr fontId="5"/>
  </si>
  <si>
    <t>実質公債費比率は類似団体の数値を上回っている。将来負担比率については、基金の積み増し等により改善したが、実質公債費比率は増加している。これは、道の駅関係の起債等が大きく、また、情報化設備事業等の元利償還が始まったことにより、単年度の比率が上昇したことにより、３ヵ年平均値も上がったものと思われる。                                                                                                                                                                       
 当村は、比較的交付税算入率の高い地方債（辺地や過疎債）が使えることから、急激に数値が悪化することはないと考えるものの、今後は多額の建て替えや更新費用等が必要なインフラ等が耐用年数を迎えることになるため、可能な限り補助金等を活用した事業を実施し財源を確保するとともに、起債の発行を極力抑え、財政の硬直化を避ける必要がある。</t>
    <rPh sb="88" eb="91">
      <t>ジョウホウカ</t>
    </rPh>
    <rPh sb="91" eb="93">
      <t>セツビ</t>
    </rPh>
    <rPh sb="93" eb="95">
      <t>ジギョウ</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</si>
  <si>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</si>
  <si>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</si>
  <si>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</si>
  <si>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</si>
  <si>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</si>
  <si>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</si>
  <si>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</si>
  <si>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</si>
  <si>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</si>
  <si>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</si>
  <si>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</si>
  <si>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</si>
  <si>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</si>
  <si>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</si>
  <si>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</si>
  <si>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</si>
  <si>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</si>
  <si>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</si>
  <si>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</si>
  <si>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南山城村</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</si>
  <si>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</si>
  <si>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</si>
  <si>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</si>
  <si>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</si>
  <si>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</si>
  <si>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</si>
  <si>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</si>
  <si>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</si>
  <si>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</si>
  <si>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</si>
  <si>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</si>
  <si>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</si>
  <si>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</si>
  <si>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</si>
  <si>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</si>
  <si>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</si>
  <si>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</si>
  <si>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</si>
  <si>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</si>
  <si>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</si>
  <si>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</si>
  <si>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</si>
  <si>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</si>
  <si>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-9.8</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</si>
  <si>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</si>
  <si>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</si>
  <si>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</si>
  <si>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</si>
  <si>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</si>
  <si>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</si>
  <si>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</si>
  <si>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</si>
  <si>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</si>
  <si>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</si>
  <si>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</si>
  <si>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</si>
  <si>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</si>
  <si>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</si>
  <si>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</si>
  <si>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</si>
  <si>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</si>
  <si>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</si>
  <si>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</si>
  <si>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</si>
  <si>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</si>
  <si>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</si>
  <si>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</si>
  <si>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14"/>
  </si>
  <si>
    <t>うち日本人(％)</t>
    <phoneticPr fontId="5"/>
  </si>
  <si>
    <t>-2.9</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</si>
  <si>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</si>
  <si>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</si>
  <si>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</si>
  <si>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</si>
  <si>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</si>
  <si>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</si>
  <si>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</si>
  <si>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</si>
  <si>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</si>
  <si>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</si>
  <si>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</si>
  <si>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</si>
  <si>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</si>
  <si>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</si>
  <si>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</si>
  <si>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</si>
  <si>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</si>
  <si>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</si>
  <si>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</si>
  <si>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</si>
  <si>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</si>
  <si>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</si>
  <si>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</si>
  <si>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</si>
  <si>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</si>
  <si>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</si>
  <si>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</si>
  <si>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</si>
  <si>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</si>
  <si>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</si>
  <si>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</si>
  <si>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</si>
  <si>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</si>
  <si>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</si>
  <si>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</si>
  <si>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</si>
  <si>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</si>
  <si>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</si>
  <si>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</si>
  <si>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</si>
  <si>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</si>
  <si>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</si>
  <si>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</si>
  <si>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</si>
  <si>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</si>
  <si>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</si>
  <si>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</si>
  <si>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</si>
  <si>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</si>
  <si>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</si>
  <si>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</si>
  <si>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</si>
  <si>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</si>
  <si>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</si>
  <si>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</si>
  <si>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</si>
  <si>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</si>
  <si>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</si>
  <si>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</si>
  <si>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</si>
  <si>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京都府南山城村</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</si>
  <si>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</si>
  <si>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</si>
  <si>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</si>
  <si>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</si>
  <si>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</si>
  <si>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</si>
  <si>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</si>
  <si>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</si>
  <si>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</si>
  <si>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</si>
  <si>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</si>
  <si>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</si>
  <si>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</si>
  <si>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</si>
  <si>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</si>
  <si>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</si>
  <si>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</si>
  <si>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</si>
  <si>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</si>
  <si>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</si>
  <si>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</si>
  <si>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</si>
  <si>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</si>
  <si>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</si>
  <si>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</si>
  <si>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</si>
  <si>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</si>
  <si>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</si>
  <si>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</si>
  <si>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</si>
  <si>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</si>
  <si>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</si>
  <si>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</si>
  <si>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</si>
  <si>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</si>
  <si>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</si>
  <si>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</si>
  <si>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</si>
  <si>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</si>
  <si>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</si>
  <si>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</si>
  <si>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</si>
  <si>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</si>
  <si>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</si>
  <si>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</si>
  <si>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</si>
  <si>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</si>
  <si>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</si>
  <si>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</si>
  <si>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</si>
  <si>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</si>
  <si>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</si>
  <si>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</si>
  <si>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</si>
  <si>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</si>
  <si>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</si>
  <si>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</si>
  <si>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</si>
  <si>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</si>
  <si>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</si>
  <si>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</si>
  <si>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</si>
  <si>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</si>
  <si>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</si>
  <si>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</si>
  <si>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</si>
  <si>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</si>
  <si>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</si>
  <si>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</si>
  <si>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</si>
  <si>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</si>
  <si>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</si>
  <si>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</si>
  <si>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</si>
  <si>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</si>
  <si>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</si>
  <si>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</si>
  <si>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</si>
  <si>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</si>
  <si>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</si>
  <si>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</si>
  <si>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</si>
  <si>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</si>
  <si>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</si>
  <si>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</si>
  <si>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</si>
  <si>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</si>
  <si>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</si>
  <si>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</si>
  <si>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</si>
  <si>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</si>
  <si>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</si>
  <si>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</si>
  <si>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</si>
  <si>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</si>
  <si>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</si>
  <si>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</si>
  <si>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</si>
  <si>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</si>
  <si>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</si>
  <si>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</si>
  <si>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</si>
  <si>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</si>
  <si>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</si>
  <si>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</si>
  <si>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</si>
  <si>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</si>
  <si>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</si>
  <si>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</si>
  <si>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</si>
  <si>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</si>
  <si>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</si>
  <si>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</si>
  <si>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</si>
  <si>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</si>
  <si>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</si>
  <si>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</si>
  <si>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</si>
  <si>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</si>
  <si>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</si>
  <si>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</si>
  <si>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</si>
  <si>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</si>
  <si>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</si>
  <si>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</si>
  <si>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</si>
  <si>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</si>
  <si>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</si>
  <si>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</si>
  <si>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</si>
  <si>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</si>
  <si>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</si>
  <si>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</si>
  <si>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</si>
  <si>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</si>
  <si>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</si>
  <si>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</si>
  <si>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</si>
  <si>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</si>
  <si>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</si>
  <si>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</si>
  <si>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</si>
  <si>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</si>
  <si>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</si>
  <si>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</si>
  <si>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</si>
  <si>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</si>
  <si>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</si>
  <si>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</si>
  <si>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</si>
  <si>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</si>
  <si>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京都府南山城村</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</si>
  <si>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</si>
  <si>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</si>
  <si>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</si>
  <si>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</si>
  <si>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</si>
  <si>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</si>
  <si>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</si>
  <si>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</si>
  <si>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</si>
  <si>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</si>
  <si>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</si>
  <si>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</si>
  <si>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</si>
  <si>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</si>
  <si>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</si>
  <si>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</si>
  <si>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</si>
  <si>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</si>
  <si>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</si>
  <si>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</si>
  <si>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3,669</t>
  </si>
  <si>
    <t>3,617</t>
  </si>
  <si>
    <t>52</t>
  </si>
  <si>
    <t>南山城</t>
    <phoneticPr fontId="2"/>
  </si>
  <si>
    <t>23</t>
  </si>
  <si>
    <t>120</t>
  </si>
  <si>
    <t>30</t>
  </si>
  <si>
    <t>-</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</si>
  <si>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</si>
  <si>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</si>
  <si>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</si>
  <si>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</si>
  <si>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</si>
  <si>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</si>
  <si>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</si>
  <si>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</si>
  <si>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</si>
  <si>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</si>
  <si>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</si>
  <si>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</si>
  <si>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</si>
  <si>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</si>
  <si>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419</t>
  </si>
  <si>
    <t>372</t>
  </si>
  <si>
    <t>47</t>
  </si>
  <si>
    <t>介護保険特別会計（保険事業勘定）</t>
    <phoneticPr fontId="5"/>
  </si>
  <si>
    <t>488</t>
  </si>
  <si>
    <t>451</t>
  </si>
  <si>
    <t>37</t>
  </si>
  <si>
    <t>介護保険特別会計（サービス事業勘定）</t>
    <phoneticPr fontId="5"/>
  </si>
  <si>
    <t>10</t>
  </si>
  <si>
    <t>5</t>
  </si>
  <si>
    <t>-</t>
    <phoneticPr fontId="2"/>
  </si>
  <si>
    <t>後期高齢者医療特別会計</t>
    <phoneticPr fontId="5"/>
  </si>
  <si>
    <t>79</t>
  </si>
  <si>
    <t>76</t>
  </si>
  <si>
    <t>3</t>
  </si>
  <si>
    <t>簡易水道事業会計</t>
    <rPh sb="4" eb="6">
      <t>ジギョウ</t>
    </rPh>
    <phoneticPr fontId="2"/>
  </si>
  <si>
    <t>776</t>
  </si>
  <si>
    <t>687</t>
  </si>
  <si>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</si>
  <si>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</si>
  <si>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</si>
  <si>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</si>
  <si>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</si>
  <si>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</si>
  <si>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国民健康保険山城病院組合（病院事業会計）</t>
  </si>
  <si>
    <t>8,459</t>
  </si>
  <si>
    <t>9,092</t>
  </si>
  <si>
    <t>1,277</t>
  </si>
  <si>
    <t>2,802</t>
  </si>
  <si>
    <t>34</t>
  </si>
  <si>
    <t>国民健康保険山城病院組合（介護老人保健施設事業会計）</t>
  </si>
  <si>
    <t>478</t>
  </si>
  <si>
    <t>491</t>
  </si>
  <si>
    <t>531</t>
  </si>
  <si>
    <t>25</t>
  </si>
  <si>
    <t>京都府市町村職員退職手当組合</t>
  </si>
  <si>
    <t>4,064</t>
  </si>
  <si>
    <t>3,765</t>
  </si>
  <si>
    <t>299</t>
  </si>
  <si>
    <t>京都府市町村議会議員公務災害補償等組合</t>
  </si>
  <si>
    <t>1</t>
  </si>
  <si>
    <t>2</t>
  </si>
  <si>
    <t>相楽中部消防組合</t>
  </si>
  <si>
    <t>1,549</t>
  </si>
  <si>
    <t>1,504</t>
  </si>
  <si>
    <t>45</t>
  </si>
  <si>
    <t>2,222</t>
  </si>
  <si>
    <t>相楽広域行政組合</t>
  </si>
  <si>
    <t>323</t>
  </si>
  <si>
    <t>291</t>
  </si>
  <si>
    <t>32</t>
  </si>
  <si>
    <t>8</t>
  </si>
  <si>
    <t>京都府自治会館管理組合</t>
  </si>
  <si>
    <t>98</t>
  </si>
  <si>
    <t>96</t>
  </si>
  <si>
    <t>京都府後期高齢者医療広域連合（一般会計）</t>
  </si>
  <si>
    <t>1,731</t>
  </si>
  <si>
    <t>1,681</t>
  </si>
  <si>
    <t>50</t>
  </si>
  <si>
    <t>516</t>
  </si>
  <si>
    <t>京都府後期高齢者医療広域連合（後期高齢者医療特別会計）</t>
  </si>
  <si>
    <t>431,888</t>
  </si>
  <si>
    <t>423,822</t>
  </si>
  <si>
    <t>8,066</t>
  </si>
  <si>
    <t>87</t>
  </si>
  <si>
    <t>相楽東部広域連合</t>
  </si>
  <si>
    <t>952</t>
  </si>
  <si>
    <t>883</t>
  </si>
  <si>
    <t>68</t>
  </si>
  <si>
    <t>12</t>
  </si>
  <si>
    <t>60</t>
  </si>
  <si>
    <t>21</t>
  </si>
  <si>
    <t>京都地方税機構</t>
  </si>
  <si>
    <t>2,645</t>
  </si>
  <si>
    <t>2,643</t>
  </si>
  <si>
    <t>一部事務組合等</t>
    <rPh sb="0" eb="2">
      <t>イチブ</t>
    </rPh>
    <rPh sb="2" eb="4">
      <t>ジム</t>
    </rPh>
    <rPh sb="4" eb="6">
      <t>クミアイ</t>
    </rPh>
    <rPh sb="6" eb="7">
      <t>トウ</t>
    </rPh>
    <phoneticPr fontId="5"/>
  </si>
  <si>
    <t>9,938</t>
  </si>
  <si>
    <t/>
  </si>
  <si>
    <t>5,616</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</si>
  <si>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</si>
  <si>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</si>
  <si>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</si>
  <si>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</si>
  <si>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</si>
  <si>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</si>
  <si>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</si>
  <si>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</si>
  <si>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</si>
  <si>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</si>
  <si>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</si>
  <si>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</si>
  <si>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</si>
  <si>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</si>
  <si>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</si>
  <si>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</si>
  <si>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</si>
  <si>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</si>
  <si>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</si>
  <si>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</si>
  <si>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</si>
  <si>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</si>
  <si>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</si>
  <si>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</si>
  <si>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</si>
  <si>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</si>
  <si>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</si>
  <si>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</si>
  <si>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</si>
  <si>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</si>
  <si>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</si>
  <si>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</si>
  <si>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</si>
  <si>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</si>
  <si>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</si>
  <si>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</si>
  <si>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</si>
  <si>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</si>
  <si>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</si>
  <si>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</si>
  <si>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</si>
  <si>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</si>
  <si>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</si>
  <si>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</si>
  <si>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</si>
  <si>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</si>
  <si>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簡易水道特別会計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</si>
  <si>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</si>
  <si>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</si>
  <si>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</si>
  <si>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</si>
  <si>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</si>
  <si>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</si>
  <si>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</si>
  <si>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</si>
  <si>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</si>
  <si>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</si>
  <si>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</si>
  <si>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</si>
  <si>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</si>
  <si>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</si>
  <si>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</si>
  <si>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</si>
  <si>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</si>
  <si>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</si>
  <si>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</si>
  <si>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</si>
  <si>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</si>
  <si>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</si>
  <si>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</si>
  <si>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</si>
  <si>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</si>
  <si>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</si>
  <si>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</si>
  <si>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</si>
  <si>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</si>
  <si>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</si>
  <si>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</si>
  <si>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</si>
  <si>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</si>
  <si>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</si>
  <si>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</si>
  <si>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</si>
  <si>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</si>
  <si>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</si>
  <si>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</si>
  <si>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</si>
  <si>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</si>
  <si>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</si>
  <si>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</si>
  <si>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</si>
  <si>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</si>
  <si>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</si>
  <si>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</si>
  <si>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</si>
  <si>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</si>
  <si>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</si>
  <si>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</si>
  <si>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</si>
  <si>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</si>
  <si>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</si>
  <si>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</si>
  <si>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</si>
  <si>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</si>
  <si>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</si>
  <si>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</si>
  <si>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</si>
  <si>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</si>
  <si>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</si>
  <si>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</si>
  <si>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</si>
  <si>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</si>
  <si>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</si>
  <si>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</si>
  <si>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</si>
  <si>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</si>
  <si>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</si>
  <si>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</si>
  <si>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</si>
  <si>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</si>
  <si>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</si>
  <si>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</si>
  <si>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</si>
  <si>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</si>
  <si>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</si>
  <si>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</si>
  <si>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</si>
  <si>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</si>
  <si>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1.52</t>
  </si>
  <si>
    <t>▲ 2.99</t>
  </si>
  <si>
    <t>▲ 6.86</t>
  </si>
  <si>
    <t>会計</t>
    <rPh sb="0" eb="2">
      <t>カイケイ</t>
    </rPh>
    <phoneticPr fontId="5"/>
  </si>
  <si>
    <t>国民健康保険特別会計</t>
  </si>
  <si>
    <t>介護保険特別会計（保険事業勘定）</t>
  </si>
  <si>
    <t>一般会計</t>
  </si>
  <si>
    <t>簡易水道事業会計</t>
  </si>
  <si>
    <t>介護保険特別会計（サービス事業勘定）</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</si>
  <si>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</si>
  <si>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</si>
  <si>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</si>
  <si>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</si>
  <si>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</si>
  <si>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</si>
  <si>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</si>
  <si>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</si>
  <si>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</si>
  <si>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</si>
  <si>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</si>
  <si>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</si>
  <si>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</si>
  <si>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</si>
  <si>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</si>
  <si>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</si>
  <si>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</si>
  <si>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</si>
  <si>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</si>
  <si>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</si>
  <si>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</si>
  <si>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</si>
  <si>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</si>
  <si>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</si>
  <si>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</si>
  <si>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</si>
  <si>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</si>
  <si>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</si>
  <si>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</si>
  <si>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</si>
  <si>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</si>
  <si>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</si>
  <si>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</si>
  <si>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</si>
  <si>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</si>
  <si>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</si>
  <si>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</si>
  <si>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</si>
  <si>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</si>
  <si>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</si>
  <si>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</si>
  <si>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</si>
  <si>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</si>
  <si>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</si>
  <si>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</si>
  <si>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</si>
  <si>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</si>
  <si>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</si>
  <si>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南山城村庁舎等整備基金</t>
    <rPh sb="0" eb="4">
      <t>ミナミヤマシロムラ</t>
    </rPh>
    <rPh sb="4" eb="6">
      <t>チョウシャ</t>
    </rPh>
    <rPh sb="6" eb="7">
      <t>ナド</t>
    </rPh>
    <rPh sb="7" eb="9">
      <t>セイビ</t>
    </rPh>
    <rPh sb="9" eb="11">
      <t>キキン</t>
    </rPh>
    <phoneticPr fontId="5"/>
  </si>
  <si>
    <t>ふるさと南山城村応援基金</t>
    <rPh sb="4" eb="8">
      <t>ミナミヤマシロムラ</t>
    </rPh>
    <rPh sb="8" eb="10">
      <t>オウエン</t>
    </rPh>
    <rPh sb="10" eb="12">
      <t>キキン</t>
    </rPh>
    <phoneticPr fontId="2"/>
  </si>
  <si>
    <t>電源立地地域対策交付金基金</t>
    <rPh sb="0" eb="2">
      <t>デンゲン</t>
    </rPh>
    <rPh sb="2" eb="4">
      <t>リッチ</t>
    </rPh>
    <rPh sb="4" eb="6">
      <t>チイキ</t>
    </rPh>
    <rPh sb="6" eb="8">
      <t>タイサク</t>
    </rPh>
    <rPh sb="8" eb="11">
      <t>コウフキン</t>
    </rPh>
    <rPh sb="11" eb="13">
      <t>キキン</t>
    </rPh>
    <phoneticPr fontId="2"/>
  </si>
  <si>
    <t>文化振興基金</t>
    <rPh sb="0" eb="2">
      <t>ブンカ</t>
    </rPh>
    <rPh sb="2" eb="4">
      <t>シンコウ</t>
    </rPh>
    <rPh sb="4" eb="6">
      <t>キキン</t>
    </rPh>
    <phoneticPr fontId="2"/>
  </si>
  <si>
    <t>中山間ふるさと・水と土保全基金</t>
    <rPh sb="0" eb="3">
      <t>チュウサンカン</t>
    </rPh>
    <rPh sb="8" eb="9">
      <t>ミズ</t>
    </rPh>
    <rPh sb="10" eb="11">
      <t>ツチ</t>
    </rPh>
    <rPh sb="11" eb="13">
      <t>ホゼン</t>
    </rPh>
    <rPh sb="13" eb="15">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</si>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</sst>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61800C21-B628-4C95-A4A8-DD9747F8B370}"/>
    <cellStyle name="標準 2 3" xfId="10" xr:uid="{B8EA3874-7F64-44D7-918B-5E34074BC09C}"/>
    <cellStyle name="標準 3" xfId="11" xr:uid="{FFD55178-F39C-4F17-9619-7B940179FCEF}"/>
    <cellStyle name="標準 4" xfId="20" xr:uid="{8E9B31CA-E2E4-4BD8-9B19-82F7B3EA4BAE}"/>
    <cellStyle name="標準 4_APAHO401600" xfId="16" xr:uid="{B565510A-0DDF-4EB8-A87C-3F1F56DB7B55}"/>
    <cellStyle name="標準 4_APAHO4019001" xfId="19" xr:uid="{FBE3C394-8A62-47EE-8498-C8854CEC9688}"/>
    <cellStyle name="標準 4_ZJ08_022012_青森市_2010" xfId="18" xr:uid="{52809FE5-074A-4E50-BE70-B8E08ECDF1A2}"/>
    <cellStyle name="標準 6" xfId="7" xr:uid="{8A474873-3079-473E-9F42-47F2416079BB}"/>
    <cellStyle name="標準 6_APAHO401000" xfId="9" xr:uid="{2A7F0D83-BBC3-47A6-A234-444A6AB38D6A}"/>
    <cellStyle name="標準 6_APAHO401200_O-JJ1016-001-3_財政状況資料集(決算状況カード(各会計・関係団体))(Rev2)2" xfId="15" xr:uid="{168E9EE0-DE67-4C20-B0B6-6705EE03F14F}"/>
    <cellStyle name="標準 6_APAHO402200_O-JJ1016-001-3_財政状況資料集(決算状況カード(各会計・関係団体))(Rev2)2" xfId="12" xr:uid="{8E16A411-C568-4CE7-B842-FF656B294919}"/>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CD6369B7-7CF0-4CFE-A0A8-CF9A73512552}"/>
    <cellStyle name="標準_O-JJ0722-001-3_決算状況カード(各会計・関係団体)_O-JJ1016-001-3_財政状況資料集(決算状況カード(各会計・関係団体))(Rev2)2" xfId="14" xr:uid="{E75E8356-4159-4A83-B143-732C9204CB62}"/>
    <cellStyle name="標準_O-JJ0722-001-8_連結実質赤字比率に係る赤字・黒字の構成分析" xfId="17" xr:uid="{613A075F-1F8E-4800-A284-BD3A52304D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301035</c:v>
                </c:pt>
                <c:pt idx="1">
                  <c:v>362690</c:v>
                </c:pt>
                <c:pt idx="2">
                  <c:v>296093</c:v>
                </c:pt>
                <c:pt idx="3">
                  <c:v>308655</c:v>
                </c:pt>
                <c:pt idx="4">
                  <c:v>325476</c:v>
                </c:pt>
              </c:numCache>
            </c:numRef>
          </c:val>
          <c:smooth val="0"/>
          <c:extLst>
            <c:ext xmlns:c16="http://schemas.microsoft.com/office/drawing/2014/chart" uri="{C3380CC4-5D6E-409C-BE32-E72D297353CC}">
              <c16:uniqueId val="{00000000-2750-4102-8B50-FC186C100D3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75154</c:v>
                </c:pt>
                <c:pt idx="1">
                  <c:v>113989</c:v>
                </c:pt>
                <c:pt idx="2">
                  <c:v>108116</c:v>
                </c:pt>
                <c:pt idx="3">
                  <c:v>120409</c:v>
                </c:pt>
                <c:pt idx="4">
                  <c:v>214166</c:v>
                </c:pt>
              </c:numCache>
            </c:numRef>
          </c:val>
          <c:smooth val="0"/>
          <c:extLst>
            <c:ext xmlns:c16="http://schemas.microsoft.com/office/drawing/2014/chart" uri="{C3380CC4-5D6E-409C-BE32-E72D297353CC}">
              <c16:uniqueId val="{00000001-2750-4102-8B50-FC186C100D3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3.03</c:v>
                </c:pt>
                <c:pt idx="1">
                  <c:v>3.5</c:v>
                </c:pt>
                <c:pt idx="2">
                  <c:v>0.6</c:v>
                </c:pt>
                <c:pt idx="3">
                  <c:v>1.38</c:v>
                </c:pt>
                <c:pt idx="4">
                  <c:v>1.27</c:v>
                </c:pt>
              </c:numCache>
            </c:numRef>
          </c:val>
          <c:extLst>
            <c:ext xmlns:c16="http://schemas.microsoft.com/office/drawing/2014/chart" uri="{C3380CC4-5D6E-409C-BE32-E72D297353CC}">
              <c16:uniqueId val="{00000000-0514-4314-B6F8-3081F16BB28C}"/>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29.02</c:v>
                </c:pt>
                <c:pt idx="1">
                  <c:v>32.299999999999997</c:v>
                </c:pt>
                <c:pt idx="2">
                  <c:v>35.33</c:v>
                </c:pt>
                <c:pt idx="3">
                  <c:v>34.32</c:v>
                </c:pt>
                <c:pt idx="4">
                  <c:v>26.87</c:v>
                </c:pt>
              </c:numCache>
            </c:numRef>
          </c:val>
          <c:extLst>
            <c:ext xmlns:c16="http://schemas.microsoft.com/office/drawing/2014/chart" uri="{C3380CC4-5D6E-409C-BE32-E72D297353CC}">
              <c16:uniqueId val="{00000001-0514-4314-B6F8-3081F16BB28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-1.52</c:v>
                </c:pt>
                <c:pt idx="1">
                  <c:v>6.09</c:v>
                </c:pt>
                <c:pt idx="2">
                  <c:v>-2.99</c:v>
                </c:pt>
                <c:pt idx="3">
                  <c:v>0.27</c:v>
                </c:pt>
                <c:pt idx="4">
                  <c:v>-6.86</c:v>
                </c:pt>
              </c:numCache>
            </c:numRef>
          </c:val>
          <c:smooth val="0"/>
          <c:extLst>
            <c:ext xmlns:c16="http://schemas.microsoft.com/office/drawing/2014/chart" uri="{C3380CC4-5D6E-409C-BE32-E72D297353CC}">
              <c16:uniqueId val="{00000002-0514-4314-B6F8-3081F16BB28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0.55000000000000004</c:v>
                </c:pt>
                <c:pt idx="2">
                  <c:v>#N/A</c:v>
                </c:pt>
                <c:pt idx="3">
                  <c:v>0.04</c:v>
                </c:pt>
                <c:pt idx="4">
                  <c:v>#N/A</c:v>
                </c:pt>
                <c:pt idx="5">
                  <c:v>0.05</c:v>
                </c:pt>
                <c:pt idx="6">
                  <c:v>#N/A</c:v>
                </c:pt>
                <c:pt idx="7">
                  <c:v>1.5</c:v>
                </c:pt>
                <c:pt idx="8">
                  <c:v>0</c:v>
                </c:pt>
                <c:pt idx="9">
                  <c:v>0</c:v>
                </c:pt>
              </c:numCache>
            </c:numRef>
          </c:val>
          <c:extLst>
            <c:ext xmlns:c16="http://schemas.microsoft.com/office/drawing/2014/chart" uri="{C3380CC4-5D6E-409C-BE32-E72D297353CC}">
              <c16:uniqueId val="{00000000-7DEC-45B0-83C1-FB07B10CC16B}"/>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DEC-45B0-83C1-FB07B10CC16B}"/>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DEC-45B0-83C1-FB07B10CC16B}"/>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DEC-45B0-83C1-FB07B10CC16B}"/>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0.14000000000000001</c:v>
                </c:pt>
                <c:pt idx="2">
                  <c:v>#N/A</c:v>
                </c:pt>
                <c:pt idx="3">
                  <c:v>0.14000000000000001</c:v>
                </c:pt>
                <c:pt idx="4">
                  <c:v>#N/A</c:v>
                </c:pt>
                <c:pt idx="5">
                  <c:v>0.12</c:v>
                </c:pt>
                <c:pt idx="6">
                  <c:v>#N/A</c:v>
                </c:pt>
                <c:pt idx="7">
                  <c:v>0.11</c:v>
                </c:pt>
                <c:pt idx="8">
                  <c:v>#N/A</c:v>
                </c:pt>
                <c:pt idx="9">
                  <c:v>0.13</c:v>
                </c:pt>
              </c:numCache>
            </c:numRef>
          </c:val>
          <c:extLst>
            <c:ext xmlns:c16="http://schemas.microsoft.com/office/drawing/2014/chart" uri="{C3380CC4-5D6E-409C-BE32-E72D297353CC}">
              <c16:uniqueId val="{00000004-7DEC-45B0-83C1-FB07B10CC16B}"/>
            </c:ext>
          </c:extLst>
        </c:ser>
        <c:ser>
          <c:idx val="5"/>
          <c:order val="5"/>
          <c:tx>
            <c:strRef>
              <c:f>[1]データシート!$A$32</c:f>
              <c:strCache>
                <c:ptCount val="1"/>
                <c:pt idx="0">
                  <c:v>介護保険特別会計（サービス事業勘定）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0.14000000000000001</c:v>
                </c:pt>
                <c:pt idx="2">
                  <c:v>#N/A</c:v>
                </c:pt>
                <c:pt idx="3">
                  <c:v>0.2</c:v>
                </c:pt>
                <c:pt idx="4">
                  <c:v>#N/A</c:v>
                </c:pt>
                <c:pt idx="5">
                  <c:v>0.14000000000000001</c:v>
                </c:pt>
                <c:pt idx="6">
                  <c:v>#N/A</c:v>
                </c:pt>
                <c:pt idx="7">
                  <c:v>0.22</c:v>
                </c:pt>
                <c:pt idx="8">
                  <c:v>#N/A</c:v>
                </c:pt>
                <c:pt idx="9">
                  <c:v>0.27</c:v>
                </c:pt>
              </c:numCache>
            </c:numRef>
          </c:val>
          <c:extLst>
            <c:ext xmlns:c16="http://schemas.microsoft.com/office/drawing/2014/chart" uri="{C3380CC4-5D6E-409C-BE32-E72D297353CC}">
              <c16:uniqueId val="{00000005-7DEC-45B0-83C1-FB07B10CC16B}"/>
            </c:ext>
          </c:extLst>
        </c:ser>
        <c:ser>
          <c:idx val="6"/>
          <c:order val="6"/>
          <c:tx>
            <c:strRef>
              <c:f>[1]データシート!$A$33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0</c:v>
                </c:pt>
                <c:pt idx="1">
                  <c:v>0</c:v>
                </c:pt>
                <c:pt idx="2">
                  <c:v>0</c:v>
                </c:pt>
                <c:pt idx="3">
                  <c:v>0</c:v>
                </c:pt>
                <c:pt idx="4">
                  <c:v>0</c:v>
                </c:pt>
                <c:pt idx="5">
                  <c:v>0</c:v>
                </c:pt>
                <c:pt idx="6">
                  <c:v>0</c:v>
                </c:pt>
                <c:pt idx="7">
                  <c:v>0</c:v>
                </c:pt>
                <c:pt idx="8">
                  <c:v>#N/A</c:v>
                </c:pt>
                <c:pt idx="9">
                  <c:v>0.63</c:v>
                </c:pt>
              </c:numCache>
            </c:numRef>
          </c:val>
          <c:extLst>
            <c:ext xmlns:c16="http://schemas.microsoft.com/office/drawing/2014/chart" uri="{C3380CC4-5D6E-409C-BE32-E72D297353CC}">
              <c16:uniqueId val="{00000006-7DEC-45B0-83C1-FB07B10CC16B}"/>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2.76</c:v>
                </c:pt>
                <c:pt idx="2">
                  <c:v>#N/A</c:v>
                </c:pt>
                <c:pt idx="3">
                  <c:v>3.5</c:v>
                </c:pt>
                <c:pt idx="4">
                  <c:v>#N/A</c:v>
                </c:pt>
                <c:pt idx="5">
                  <c:v>0.6</c:v>
                </c:pt>
                <c:pt idx="6">
                  <c:v>#N/A</c:v>
                </c:pt>
                <c:pt idx="7">
                  <c:v>1.37</c:v>
                </c:pt>
                <c:pt idx="8">
                  <c:v>#N/A</c:v>
                </c:pt>
                <c:pt idx="9">
                  <c:v>1.26</c:v>
                </c:pt>
              </c:numCache>
            </c:numRef>
          </c:val>
          <c:extLst>
            <c:ext xmlns:c16="http://schemas.microsoft.com/office/drawing/2014/chart" uri="{C3380CC4-5D6E-409C-BE32-E72D297353CC}">
              <c16:uniqueId val="{00000007-7DEC-45B0-83C1-FB07B10CC16B}"/>
            </c:ext>
          </c:extLst>
        </c:ser>
        <c:ser>
          <c:idx val="8"/>
          <c:order val="8"/>
          <c:tx>
            <c:strRef>
              <c:f>[1]データシート!$A$35</c:f>
              <c:strCache>
                <c:ptCount val="1"/>
                <c:pt idx="0">
                  <c:v>介護保険特別会計（保険事業勘定）</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1.9</c:v>
                </c:pt>
                <c:pt idx="2">
                  <c:v>#N/A</c:v>
                </c:pt>
                <c:pt idx="3">
                  <c:v>2.2599999999999998</c:v>
                </c:pt>
                <c:pt idx="4">
                  <c:v>#N/A</c:v>
                </c:pt>
                <c:pt idx="5">
                  <c:v>2.35</c:v>
                </c:pt>
                <c:pt idx="6">
                  <c:v>#N/A</c:v>
                </c:pt>
                <c:pt idx="7">
                  <c:v>1.58</c:v>
                </c:pt>
                <c:pt idx="8">
                  <c:v>#N/A</c:v>
                </c:pt>
                <c:pt idx="9">
                  <c:v>1.9</c:v>
                </c:pt>
              </c:numCache>
            </c:numRef>
          </c:val>
          <c:extLst>
            <c:ext xmlns:c16="http://schemas.microsoft.com/office/drawing/2014/chart" uri="{C3380CC4-5D6E-409C-BE32-E72D297353CC}">
              <c16:uniqueId val="{00000008-7DEC-45B0-83C1-FB07B10CC16B}"/>
            </c:ext>
          </c:extLst>
        </c:ser>
        <c:ser>
          <c:idx val="9"/>
          <c:order val="9"/>
          <c:tx>
            <c:strRef>
              <c:f>[1]データシート!$A$36</c:f>
              <c:strCache>
                <c:ptCount val="1"/>
                <c:pt idx="0">
                  <c:v>国民健康保険特別会計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2.16</c:v>
                </c:pt>
                <c:pt idx="2">
                  <c:v>#N/A</c:v>
                </c:pt>
                <c:pt idx="3">
                  <c:v>3.83</c:v>
                </c:pt>
                <c:pt idx="4">
                  <c:v>#N/A</c:v>
                </c:pt>
                <c:pt idx="5">
                  <c:v>2.5</c:v>
                </c:pt>
                <c:pt idx="6">
                  <c:v>#N/A</c:v>
                </c:pt>
                <c:pt idx="7">
                  <c:v>2.35</c:v>
                </c:pt>
                <c:pt idx="8">
                  <c:v>#N/A</c:v>
                </c:pt>
                <c:pt idx="9">
                  <c:v>2.42</c:v>
                </c:pt>
              </c:numCache>
            </c:numRef>
          </c:val>
          <c:extLst>
            <c:ext xmlns:c16="http://schemas.microsoft.com/office/drawing/2014/chart" uri="{C3380CC4-5D6E-409C-BE32-E72D297353CC}">
              <c16:uniqueId val="{00000009-7DEC-45B0-83C1-FB07B10CC16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293</c:v>
                </c:pt>
                <c:pt idx="5">
                  <c:v>303</c:v>
                </c:pt>
                <c:pt idx="8">
                  <c:v>319</c:v>
                </c:pt>
                <c:pt idx="11">
                  <c:v>327</c:v>
                </c:pt>
                <c:pt idx="14">
                  <c:v>338</c:v>
                </c:pt>
              </c:numCache>
            </c:numRef>
          </c:val>
          <c:extLst>
            <c:ext xmlns:c16="http://schemas.microsoft.com/office/drawing/2014/chart" uri="{C3380CC4-5D6E-409C-BE32-E72D297353CC}">
              <c16:uniqueId val="{00000000-6FA3-4919-88A7-FFC207AA36E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FA3-4919-88A7-FFC207AA36E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FA3-4919-88A7-FFC207AA36E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22</c:v>
                </c:pt>
                <c:pt idx="3">
                  <c:v>26</c:v>
                </c:pt>
                <c:pt idx="6">
                  <c:v>23</c:v>
                </c:pt>
                <c:pt idx="9">
                  <c:v>22</c:v>
                </c:pt>
                <c:pt idx="12">
                  <c:v>22</c:v>
                </c:pt>
              </c:numCache>
            </c:numRef>
          </c:val>
          <c:extLst>
            <c:ext xmlns:c16="http://schemas.microsoft.com/office/drawing/2014/chart" uri="{C3380CC4-5D6E-409C-BE32-E72D297353CC}">
              <c16:uniqueId val="{00000003-6FA3-4919-88A7-FFC207AA36E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111</c:v>
                </c:pt>
                <c:pt idx="3">
                  <c:v>106</c:v>
                </c:pt>
                <c:pt idx="6">
                  <c:v>106</c:v>
                </c:pt>
                <c:pt idx="9">
                  <c:v>105</c:v>
                </c:pt>
                <c:pt idx="12">
                  <c:v>100</c:v>
                </c:pt>
              </c:numCache>
            </c:numRef>
          </c:val>
          <c:extLst>
            <c:ext xmlns:c16="http://schemas.microsoft.com/office/drawing/2014/chart" uri="{C3380CC4-5D6E-409C-BE32-E72D297353CC}">
              <c16:uniqueId val="{00000004-6FA3-4919-88A7-FFC207AA36E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FA3-4919-88A7-FFC207AA36E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FA3-4919-88A7-FFC207AA36E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286</c:v>
                </c:pt>
                <c:pt idx="3">
                  <c:v>307</c:v>
                </c:pt>
                <c:pt idx="6">
                  <c:v>335</c:v>
                </c:pt>
                <c:pt idx="9">
                  <c:v>339</c:v>
                </c:pt>
                <c:pt idx="12">
                  <c:v>378</c:v>
                </c:pt>
              </c:numCache>
            </c:numRef>
          </c:val>
          <c:extLst>
            <c:ext xmlns:c16="http://schemas.microsoft.com/office/drawing/2014/chart" uri="{C3380CC4-5D6E-409C-BE32-E72D297353CC}">
              <c16:uniqueId val="{00000007-6FA3-4919-88A7-FFC207AA36E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126</c:v>
                </c:pt>
                <c:pt idx="2">
                  <c:v>#N/A</c:v>
                </c:pt>
                <c:pt idx="3">
                  <c:v>#N/A</c:v>
                </c:pt>
                <c:pt idx="4">
                  <c:v>136</c:v>
                </c:pt>
                <c:pt idx="5">
                  <c:v>#N/A</c:v>
                </c:pt>
                <c:pt idx="6">
                  <c:v>#N/A</c:v>
                </c:pt>
                <c:pt idx="7">
                  <c:v>145</c:v>
                </c:pt>
                <c:pt idx="8">
                  <c:v>#N/A</c:v>
                </c:pt>
                <c:pt idx="9">
                  <c:v>#N/A</c:v>
                </c:pt>
                <c:pt idx="10">
                  <c:v>139</c:v>
                </c:pt>
                <c:pt idx="11">
                  <c:v>#N/A</c:v>
                </c:pt>
                <c:pt idx="12">
                  <c:v>#N/A</c:v>
                </c:pt>
                <c:pt idx="13">
                  <c:v>162</c:v>
                </c:pt>
                <c:pt idx="14">
                  <c:v>#N/A</c:v>
                </c:pt>
              </c:numCache>
            </c:numRef>
          </c:val>
          <c:smooth val="0"/>
          <c:extLst>
            <c:ext xmlns:c16="http://schemas.microsoft.com/office/drawing/2014/chart" uri="{C3380CC4-5D6E-409C-BE32-E72D297353CC}">
              <c16:uniqueId val="{00000008-6FA3-4919-88A7-FFC207AA36E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2900</c:v>
                </c:pt>
                <c:pt idx="5">
                  <c:v>2803</c:v>
                </c:pt>
                <c:pt idx="8">
                  <c:v>2614</c:v>
                </c:pt>
                <c:pt idx="11">
                  <c:v>2498</c:v>
                </c:pt>
                <c:pt idx="14">
                  <c:v>2401</c:v>
                </c:pt>
              </c:numCache>
            </c:numRef>
          </c:val>
          <c:extLst>
            <c:ext xmlns:c16="http://schemas.microsoft.com/office/drawing/2014/chart" uri="{C3380CC4-5D6E-409C-BE32-E72D297353CC}">
              <c16:uniqueId val="{00000000-519A-470B-8438-996E5E6CEB8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519A-470B-8438-996E5E6CEB8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771</c:v>
                </c:pt>
                <c:pt idx="5">
                  <c:v>1003</c:v>
                </c:pt>
                <c:pt idx="8">
                  <c:v>1251</c:v>
                </c:pt>
                <c:pt idx="11">
                  <c:v>1275</c:v>
                </c:pt>
                <c:pt idx="14">
                  <c:v>1130</c:v>
                </c:pt>
              </c:numCache>
            </c:numRef>
          </c:val>
          <c:extLst>
            <c:ext xmlns:c16="http://schemas.microsoft.com/office/drawing/2014/chart" uri="{C3380CC4-5D6E-409C-BE32-E72D297353CC}">
              <c16:uniqueId val="{00000002-519A-470B-8438-996E5E6CEB8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19A-470B-8438-996E5E6CEB8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19A-470B-8438-996E5E6CEB8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19A-470B-8438-996E5E6CEB8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209</c:v>
                </c:pt>
                <c:pt idx="3">
                  <c:v>217</c:v>
                </c:pt>
                <c:pt idx="6">
                  <c:v>167</c:v>
                </c:pt>
                <c:pt idx="9">
                  <c:v>169</c:v>
                </c:pt>
                <c:pt idx="12">
                  <c:v>188</c:v>
                </c:pt>
              </c:numCache>
            </c:numRef>
          </c:val>
          <c:extLst>
            <c:ext xmlns:c16="http://schemas.microsoft.com/office/drawing/2014/chart" uri="{C3380CC4-5D6E-409C-BE32-E72D297353CC}">
              <c16:uniqueId val="{00000006-519A-470B-8438-996E5E6CEB8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122</c:v>
                </c:pt>
                <c:pt idx="3">
                  <c:v>104</c:v>
                </c:pt>
                <c:pt idx="6">
                  <c:v>92</c:v>
                </c:pt>
                <c:pt idx="9">
                  <c:v>78</c:v>
                </c:pt>
                <c:pt idx="12">
                  <c:v>68</c:v>
                </c:pt>
              </c:numCache>
            </c:numRef>
          </c:val>
          <c:extLst>
            <c:ext xmlns:c16="http://schemas.microsoft.com/office/drawing/2014/chart" uri="{C3380CC4-5D6E-409C-BE32-E72D297353CC}">
              <c16:uniqueId val="{00000007-519A-470B-8438-996E5E6CEB8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964</c:v>
                </c:pt>
                <c:pt idx="3">
                  <c:v>892</c:v>
                </c:pt>
                <c:pt idx="6">
                  <c:v>840</c:v>
                </c:pt>
                <c:pt idx="9">
                  <c:v>784</c:v>
                </c:pt>
                <c:pt idx="12">
                  <c:v>687</c:v>
                </c:pt>
              </c:numCache>
            </c:numRef>
          </c:val>
          <c:extLst>
            <c:ext xmlns:c16="http://schemas.microsoft.com/office/drawing/2014/chart" uri="{C3380CC4-5D6E-409C-BE32-E72D297353CC}">
              <c16:uniqueId val="{00000008-519A-470B-8438-996E5E6CEB8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149</c:v>
                </c:pt>
                <c:pt idx="3">
                  <c:v>149</c:v>
                </c:pt>
                <c:pt idx="6">
                  <c:v>149</c:v>
                </c:pt>
                <c:pt idx="9">
                  <c:v>149</c:v>
                </c:pt>
                <c:pt idx="12">
                  <c:v>0</c:v>
                </c:pt>
              </c:numCache>
            </c:numRef>
          </c:val>
          <c:extLst>
            <c:ext xmlns:c16="http://schemas.microsoft.com/office/drawing/2014/chart" uri="{C3380CC4-5D6E-409C-BE32-E72D297353CC}">
              <c16:uniqueId val="{00000009-519A-470B-8438-996E5E6CEB8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2804</c:v>
                </c:pt>
                <c:pt idx="3">
                  <c:v>2753</c:v>
                </c:pt>
                <c:pt idx="6">
                  <c:v>2606</c:v>
                </c:pt>
                <c:pt idx="9">
                  <c:v>2534</c:v>
                </c:pt>
                <c:pt idx="12">
                  <c:v>2491</c:v>
                </c:pt>
              </c:numCache>
            </c:numRef>
          </c:val>
          <c:extLst>
            <c:ext xmlns:c16="http://schemas.microsoft.com/office/drawing/2014/chart" uri="{C3380CC4-5D6E-409C-BE32-E72D297353CC}">
              <c16:uniqueId val="{0000000A-519A-470B-8438-996E5E6CEB8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576</c:v>
                </c:pt>
                <c:pt idx="2">
                  <c:v>#N/A</c:v>
                </c:pt>
                <c:pt idx="3">
                  <c:v>#N/A</c:v>
                </c:pt>
                <c:pt idx="4">
                  <c:v>310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19A-470B-8438-996E5E6CEB8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644</c:v>
                </c:pt>
                <c:pt idx="1">
                  <c:v>641</c:v>
                </c:pt>
                <c:pt idx="2">
                  <c:v>522</c:v>
                </c:pt>
              </c:numCache>
            </c:numRef>
          </c:val>
          <c:extLst>
            <c:ext xmlns:c16="http://schemas.microsoft.com/office/drawing/2014/chart" uri="{C3380CC4-5D6E-409C-BE32-E72D297353CC}">
              <c16:uniqueId val="{00000000-917E-4453-B3FD-005AEDF8A58A}"/>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289</c:v>
                </c:pt>
                <c:pt idx="1">
                  <c:v>295</c:v>
                </c:pt>
                <c:pt idx="2">
                  <c:v>265</c:v>
                </c:pt>
              </c:numCache>
            </c:numRef>
          </c:val>
          <c:extLst>
            <c:ext xmlns:c16="http://schemas.microsoft.com/office/drawing/2014/chart" uri="{C3380CC4-5D6E-409C-BE32-E72D297353CC}">
              <c16:uniqueId val="{00000001-917E-4453-B3FD-005AEDF8A58A}"/>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217</c:v>
                </c:pt>
                <c:pt idx="1">
                  <c:v>240</c:v>
                </c:pt>
                <c:pt idx="2">
                  <c:v>245</c:v>
                </c:pt>
              </c:numCache>
            </c:numRef>
          </c:val>
          <c:extLst>
            <c:ext xmlns:c16="http://schemas.microsoft.com/office/drawing/2014/chart" uri="{C3380CC4-5D6E-409C-BE32-E72D297353CC}">
              <c16:uniqueId val="{00000002-917E-4453-B3FD-005AEDF8A58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{21C0F500-1E35-4E0D-924C-BD51F484A4A3}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67C-4B94-909E-E32C13AC09E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{469B4BF9-599B-4BFF-816B-31C3E6BC1952}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7C-4B94-909E-E32C13AC09E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{1DBBBE49-3C85-4E21-B1D6-1985763FE77B}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7C-4B94-909E-E32C13AC09E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{4ABE8FC5-BAC1-4442-9942-BA62B68FE425}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7C-4B94-909E-E32C13AC09E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{E667F717-32C0-475F-86C5-B08CEEA4F0C2}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7C-4B94-909E-E32C13AC09E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{3BC4C3B3-44EC-4909-8717-728DCD9264CF}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67C-4B94-909E-E32C13AC09E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{AAFC5E5B-5492-47E5-9817-9D3B9F24A756}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67C-4B94-909E-E32C13AC09E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{0EBE6643-9202-49EB-80EF-D492BAF42FE9}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67C-4B94-909E-E32C13AC09E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{FD2A2A50-20C3-4C81-AA12-DB7FE947B8E5}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67C-4B94-909E-E32C13AC09E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71.2</c:v>
                </c:pt>
                <c:pt idx="8">
                  <c:v>72.099999999999994</c:v>
                </c:pt>
                <c:pt idx="16">
                  <c:v>73.5</c:v>
                </c:pt>
                <c:pt idx="24">
                  <c:v>73.7</c:v>
                </c:pt>
                <c:pt idx="32">
                  <c:v>74.400000000000006</c:v>
                </c:pt>
              </c:numCache>
            </c:numRef>
          </c:xVal>
          <c:yVal>
            <c:numRef>
              <c:f>公会計指標分析・財政指標組合せ分析表!$BP$51:$DC$51</c:f>
              <c:numCache>
                <c:formatCode>#,##0.0;"▲ "#,##0.0</c:formatCode>
                <c:ptCount val="40"/>
                <c:pt idx="0">
                  <c:v>42.6</c:v>
                </c:pt>
                <c:pt idx="8">
                  <c:v>19.7</c:v>
                </c:pt>
              </c:numCache>
            </c:numRef>
          </c:yVal>
          <c:smooth val="0"/>
          <c:extLst>
            <c:ext xmlns:c16="http://schemas.microsoft.com/office/drawing/2014/chart" uri="{C3380CC4-5D6E-409C-BE32-E72D297353CC}">
              <c16:uniqueId val="{00000009-067C-4B94-909E-E32C13AC09E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2679488945509637E-2"/>
                  <c:y val="-9.4175955064721276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{E1B878E1-83F9-4B21-B318-61CFE4219C02}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67C-4B94-909E-E32C13AC09E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{D34D3873-04AD-42A8-8D5B-2C0C1C76A235}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7C-4B94-909E-E32C13AC09E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{B93FB39F-E5D5-465F-AAB1-1045AACC3F3F}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7C-4B94-909E-E32C13AC09E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{FD986F09-3021-4007-9D82-6FE1A1E4DF61}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7C-4B94-909E-E32C13AC09E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{CD833B2A-1554-4A36-8A59-810A2F14B568}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7C-4B94-909E-E32C13AC09ED}"/>
                </c:ext>
              </c:extLst>
            </c:dLbl>
            <c:dLbl>
              <c:idx val="8"/>
              <c:layout>
                <c:manualLayout>
                  <c:x val="-2.1352012354958819E-2"/>
                  <c:y val="-5.492650096569501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{60A61A7E-BD3D-41EF-BC11-E83E85EE92B8}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67C-4B94-909E-E32C13AC09ED}"/>
                </c:ext>
              </c:extLst>
            </c:dLbl>
            <c:dLbl>
              <c:idx val="16"/>
              <c:layout>
                <c:manualLayout>
                  <c:x val="-3.2015750650234161E-2"/>
                  <c:y val="-1.9126515814343582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{E7A076B9-F0D0-4FCC-8E29-52F882A5D145}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67C-4B94-909E-E32C13AC09ED}"/>
                </c:ext>
              </c:extLst>
            </c:dLbl>
            <c:dLbl>
              <c:idx val="24"/>
              <c:layout>
                <c:manualLayout>
                  <c:x val="-3.2015750650234161E-2"/>
                  <c:y val="-9.735704712243492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{82D8FD2F-B35C-43A1-93C3-3A71D310A1A7}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67C-4B94-909E-E32C13AC09ED}"/>
                </c:ext>
              </c:extLst>
            </c:dLbl>
            <c:dLbl>
              <c:idx val="32"/>
              <c:layout>
                <c:manualLayout>
                  <c:x val="-3.2015750650234161E-2"/>
                  <c:y val="-5.8107593023408649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{4CCDA310-4229-4878-A36F-74D0D5680F98}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67C-4B94-909E-E32C13AC09E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67C-4B94-909E-E32C13AC09ED}"/>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{9D2B0B88-DDB7-4815-BE63-34944D63D605}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C86-4C40-9937-0AC1A9AA4CB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{50364B2F-342A-4138-B10E-DE5AFB9E23B5}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C86-4C40-9937-0AC1A9AA4CB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{810D4F95-2DB6-42F7-9DA2-7B6F32A1FFB3}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C86-4C40-9937-0AC1A9AA4CB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{E6A27AFB-7F9C-4E30-9D37-2559E4DE2CD8}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C86-4C40-9937-0AC1A9AA4CB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{0E16ADCF-E9E7-46CE-A342-6B21FEC75E6F}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C86-4C40-9937-0AC1A9AA4CB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{B4B83F0B-173D-4CBB-A156-4A2A343603D1}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C86-4C40-9937-0AC1A9AA4CB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{52ECA95E-4245-4B69-BAAD-760F755B5149}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C86-4C40-9937-0AC1A9AA4CB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{280BABB1-D405-4EDF-A44D-BD0B8BC5EE38}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C86-4C40-9937-0AC1A9AA4CB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{71D24B1F-10F2-484F-A0DA-1D6058BDF50D}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C86-4C40-9937-0AC1A9AA4CB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8.5</c:v>
                </c:pt>
                <c:pt idx="16">
                  <c:v>9.1</c:v>
                </c:pt>
                <c:pt idx="24">
                  <c:v>9</c:v>
                </c:pt>
                <c:pt idx="32">
                  <c:v>9.5</c:v>
                </c:pt>
              </c:numCache>
            </c:numRef>
          </c:xVal>
          <c:yVal>
            <c:numRef>
              <c:f>公会計指標分析・財政指標組合せ分析表!$BP$73:$DC$73</c:f>
              <c:numCache>
                <c:formatCode>#,##0.0;"▲ "#,##0.0</c:formatCode>
                <c:ptCount val="40"/>
                <c:pt idx="0">
                  <c:v>42.6</c:v>
                </c:pt>
                <c:pt idx="8">
                  <c:v>19.7</c:v>
                </c:pt>
              </c:numCache>
            </c:numRef>
          </c:yVal>
          <c:smooth val="0"/>
          <c:extLst>
            <c:ext xmlns:c16="http://schemas.microsoft.com/office/drawing/2014/chart" uri="{C3380CC4-5D6E-409C-BE32-E72D297353CC}">
              <c16:uniqueId val="{00000009-DC86-4C40-9937-0AC1A9AA4CB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{127A3F3B-CF4A-44B5-B9BE-B94BD25E6A6D}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C86-4C40-9937-0AC1A9AA4CB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{4B18D2E2-250D-421C-84C7-57DB223FC371}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C86-4C40-9937-0AC1A9AA4CB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{43CF57E7-6180-4B0C-A567-CDE9402CEBAB}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C86-4C40-9937-0AC1A9AA4CB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{1A24C736-3846-4DD3-AF8B-6DF87BCB840A}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C86-4C40-9937-0AC1A9AA4CB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{67D8EF43-287C-4AD1-85B1-703745ED0F03}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C86-4C40-9937-0AC1A9AA4CB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{4BB4513C-87A1-4736-B6F5-78420613557A}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C86-4C40-9937-0AC1A9AA4CB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{3D288488-19EA-43E4-9CAE-601FEE3661D9}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C86-4C40-9937-0AC1A9AA4CB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{1A989F22-A7D1-490C-8C31-7C318F51ABB5}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C86-4C40-9937-0AC1A9AA4CB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{F38440C2-D755-44EA-B309-360EEE8D0976}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C86-4C40-9937-0AC1A9AA4CB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C86-4C40-9937-0AC1A9AA4CB8}"/>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24C9A493-ABF4-45E4-97EA-688A22621DD7}"/>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D0A84AD-6348-47D3-97ED-17CD059DAF9A}"/>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45AA625D-9084-4AA1-A2F6-4754D6E6E2FD}"/>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6FF7C93A-F7EC-4D7F-86D3-BE2F8C5230B1}"/>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6C4C6BF-869E-4B0C-A80E-83FF51E5CDA9}"/>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A4D3641-B48A-4449-BD32-E1B0279053AB}"/>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京都府南山城村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29FDB063-5D2B-4ADD-89EF-84163782E779}"/>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FF148F45-B84B-47C8-80F3-FB593F47C8C6}"/>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18822EDB-AECC-467C-88AD-65BBCBCDC49F}"/>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4864FAC0-C4A9-455A-9C7C-B501A6B56EE4}"/>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728E0832-E90A-4F3B-915F-3FBA42FBEE3D}"/>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EECD40DE-8E61-47BE-BCC7-44E3FE84FA62}"/>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2,379
2,346
64.11
3,669,390
3,617,418
24,610
1,941,133
2,491,283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60D60D83-BF4B-4346-90AA-AB831683BDCF}"/>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EE3C4CC6-D8DE-4E9F-AAF1-3B9FCFFF0431}"/>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FC7AF26D-D056-4F6E-B69E-702BBE528C75}"/>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C0CE4F8C-1C11-49A8-BF05-C88D9F52245E}"/>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482E62E-BE5A-4031-9834-6DFDDC49FC27}"/>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2641E260-3762-403F-828A-67BAA2CA5732}"/>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65FA6C7-235D-4215-AB8B-D38D91CE6FC8}"/>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4D50D61D-02C7-4BBA-8F8E-CA0FED3560D4}"/>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7DF7284E-15A1-4BBB-B481-7707593C6491}"/>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52E29282-0654-47AF-834F-AD6BE938611E}"/>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265557FB-5738-4FC4-B851-8CAF7763B13C}"/>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4BABBE21-9B73-46B5-968B-7977EF9BDA22}"/>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57668D5E-EFBA-4213-A372-A0D4DA864E9C}"/>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CFF99AEB-D765-4D64-98ED-41007C028BB2}"/>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EFE027E1-B077-4895-A5ED-B94FAFFFEE41}"/>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899A183-D5EC-4563-AA0A-EDA22D1E196E}"/>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18D626E-E872-44F8-AFB2-F514D1CF6CD7}"/>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658A475C-F758-4424-A4AA-6D8B4B1C6D99}"/>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EF1A47BB-40C5-42AD-9BFD-7885FC55456F}"/>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666A3A06-7DB1-4676-96B7-0CA347EEF5FD}"/>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15F0CC26-A26C-4B11-A90B-0582DB7BD8B1}"/>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E9449619-0C55-489B-A015-24063FC5B01E}"/>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794FCB4F-FD1A-48A6-B3A4-E10A89D93528}"/>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41E87147-5AB9-4D91-B37A-F75F8B6943D4}"/>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E4AA293B-E17E-4BBA-B723-DF31232713E4}"/>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69CA9B2E-B00F-46E7-B9BC-FCAD9F913A1D}"/>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82729125-B2C9-4C36-AD7A-81489B152EE2}"/>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20FE68C4-7497-44DE-8F66-97C33F437CAB}"/>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90CE81D4-C1FB-472A-AE94-9855D1C1403B}"/>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382470EC-1FC8-4BF2-A367-81B29A66502B}"/>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4045DB6D-8EA3-42B3-8A49-6E0FCDAD1D97}"/>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412FAAAE-AE43-4A0A-8E75-DA5D4F0928A3}"/>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D5A46DDA-2F24-4221-8943-C07139FA5EC2}"/>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58D0A07D-BB07-4F4D-9CCA-9CB86B379DDA}"/>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49AA8376-4557-4B37-9AEA-BA356BBDE87B}"/>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FC7BA715-3FBA-43DB-AA2F-6F8FE89BC2A8}"/>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CF9DC27A-9979-47C4-BD5E-38D9F449CF1D}"/>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年度においては、メガソーラー発電所の供用開始により固定資産税（償却資産）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の税収が約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倍の増となったことや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ゴルフ場等が存在していることにより、固定資産税やゴルフ場利用税収入等の歳入に占める割合が比較的多いため、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財政力指数が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変動した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結果となっている。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ただ、全国的に過疎化が進行している中、当村でも少子高齢化がますます進行していくことが明らかなため、財源確保</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企業誘致、流入人口の増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を目指す必要がある。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90FEF71-7976-4D18-B014-1A6AEF8949B8}"/>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617BCB1C-2294-46F1-ABF7-EC9BBCB59418}"/>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F0C73735-913C-4D22-AFA2-9C94CC8DDD6C}"/>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9892ED1F-6D6D-4388-97BD-1B69876C253C}"/>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3E56E0A3-8B56-466E-8803-FDD7D22CFD54}"/>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CCAFF373-08B1-47F3-A01B-44E850AD4D16}"/>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D10A15A0-A78A-46D1-91F0-EA4A591502FF}"/>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D7F2243D-0434-43C1-A54E-4552FD2153EB}"/>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D99FA799-5DEC-4F92-9434-A8439BAC7935}"/>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D43E6488-8395-4886-9AC6-E938B8DE1111}"/>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6183C663-6A1A-4FFA-B8BB-6E48930A1F54}"/>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8AF848AF-2AA2-4004-8C05-F0CECE0F2591}"/>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D4A19DDB-C446-4452-97B0-52FAFA7C552A}"/>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F8C77ADA-A5ED-4CA9-A170-EAFB39BF0F1D}"/>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3E2D664B-B024-4B01-9FBE-596CE88B0B78}"/>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BF79C4DA-DED7-4B60-808F-D355E8D47292}"/>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ADCAA003-8808-4B2B-BD52-27B1E1F954BF}"/>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133858</xdr:rowOff>
    </xdr:from>
    <xdr:to>
      <xdr:col>23</xdr:col>
      <xdr:colOff>133350</xdr:colOff>
      <xdr:row>43</xdr:row>
      <xdr:rowOff>143510</xdr:rowOff>
    </xdr:to>
    <xdr:cxnSp macro="">
      <xdr:nvCxnSpPr>
        <xdr:cNvPr id="66" name="直線コネクタ 65">
          <a:extLst>
            <a:ext uri="{FF2B5EF4-FFF2-40B4-BE49-F238E27FC236}">
              <a16:creationId xmlns:a16="http://schemas.microsoft.com/office/drawing/2014/main" id="{390D1541-9B6C-4F9A-9298-4422FE4CFD95}"/>
            </a:ext>
          </a:extLst>
        </xdr:cNvPr>
        <xdr:cNvCxnSpPr/>
      </xdr:nvCxnSpPr>
      <xdr:spPr>
        <a:xfrm flipV="1">
          <a:off x="4114800" y="750620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97E9124D-1F5D-4108-9A24-C15526E52564}"/>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9F1A9EFF-B05A-47C3-8F4D-6F036BEE720C}"/>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133858</xdr:rowOff>
    </xdr:from>
    <xdr:to>
      <xdr:col>19</xdr:col>
      <xdr:colOff>133350</xdr:colOff>
      <xdr:row>43</xdr:row>
      <xdr:rowOff>143510</xdr:rowOff>
    </xdr:to>
    <xdr:cxnSp macro="">
      <xdr:nvCxnSpPr>
        <xdr:cNvPr id="69" name="直線コネクタ 68">
          <a:extLst>
            <a:ext uri="{FF2B5EF4-FFF2-40B4-BE49-F238E27FC236}">
              <a16:creationId xmlns:a16="http://schemas.microsoft.com/office/drawing/2014/main" id="{C6146959-E302-496E-881D-3887A03CDB26}"/>
            </a:ext>
          </a:extLst>
        </xdr:cNvPr>
        <xdr:cNvCxnSpPr/>
      </xdr:nvCxnSpPr>
      <xdr:spPr>
        <a:xfrm>
          <a:off x="3225800" y="750620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F8315647-768D-4994-B6FE-84CC8CD410F5}"/>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DAC8F45F-81CA-422F-93C8-1A6C3E2014E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124206</xdr:rowOff>
    </xdr:from>
    <xdr:to>
      <xdr:col>15</xdr:col>
      <xdr:colOff>82550</xdr:colOff>
      <xdr:row>43</xdr:row>
      <xdr:rowOff>133858</xdr:rowOff>
    </xdr:to>
    <xdr:cxnSp macro="">
      <xdr:nvCxnSpPr>
        <xdr:cNvPr id="72" name="直線コネクタ 71">
          <a:extLst>
            <a:ext uri="{FF2B5EF4-FFF2-40B4-BE49-F238E27FC236}">
              <a16:creationId xmlns:a16="http://schemas.microsoft.com/office/drawing/2014/main" id="{0BB6C104-F904-4BCE-AD60-98ADD7577693}"/>
            </a:ext>
          </a:extLst>
        </xdr:cNvPr>
        <xdr:cNvCxnSpPr/>
      </xdr:nvCxnSpPr>
      <xdr:spPr>
        <a:xfrm>
          <a:off x="2336800" y="749655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5AA06FEC-E0AC-4F45-B597-AA924383228C}"/>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97A66DFE-FCDE-4F4B-B9AB-637A77222D24}"/>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104902</xdr:rowOff>
    </xdr:from>
    <xdr:to>
      <xdr:col>11</xdr:col>
      <xdr:colOff>31750</xdr:colOff>
      <xdr:row>43</xdr:row>
      <xdr:rowOff>124206</xdr:rowOff>
    </xdr:to>
    <xdr:cxnSp macro="">
      <xdr:nvCxnSpPr>
        <xdr:cNvPr id="75" name="直線コネクタ 74">
          <a:extLst>
            <a:ext uri="{FF2B5EF4-FFF2-40B4-BE49-F238E27FC236}">
              <a16:creationId xmlns:a16="http://schemas.microsoft.com/office/drawing/2014/main" id="{154EBDAD-9CD3-47E6-B474-ED660BFA2C61}"/>
            </a:ext>
          </a:extLst>
        </xdr:cNvPr>
        <xdr:cNvCxnSpPr/>
      </xdr:nvCxnSpPr>
      <xdr:spPr>
        <a:xfrm>
          <a:off x="1447800" y="747725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8596D014-6A19-4F64-BB54-7C8414725517}"/>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B5874CB6-0EA1-4C03-9F69-9F7DA39FF498}"/>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102362</xdr:rowOff>
    </xdr:from>
    <xdr:to>
      <xdr:col>7</xdr:col>
      <xdr:colOff>31750</xdr:colOff>
      <xdr:row>44</xdr:row>
      <xdr:rowOff>32512</xdr:rowOff>
    </xdr:to>
    <xdr:sp macro="" textlink="">
      <xdr:nvSpPr>
        <xdr:cNvPr id="78" name="フローチャート: 判断 77">
          <a:extLst>
            <a:ext uri="{FF2B5EF4-FFF2-40B4-BE49-F238E27FC236}">
              <a16:creationId xmlns:a16="http://schemas.microsoft.com/office/drawing/2014/main" id="{63EA8528-7220-4B84-903B-7BA280673B5F}"/>
            </a:ext>
          </a:extLst>
        </xdr:cNvPr>
        <xdr:cNvSpPr/>
      </xdr:nvSpPr>
      <xdr:spPr>
        <a:xfrm>
          <a:off x="1397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17289</xdr:rowOff>
    </xdr:from>
    <xdr:ext cx="762000" cy="259045"/>
    <xdr:sp macro="" textlink="">
      <xdr:nvSpPr>
        <xdr:cNvPr id="79" name="テキスト ボックス 78">
          <a:extLst>
            <a:ext uri="{FF2B5EF4-FFF2-40B4-BE49-F238E27FC236}">
              <a16:creationId xmlns:a16="http://schemas.microsoft.com/office/drawing/2014/main" id="{BD06C062-A788-4BCC-9E3F-BFCA1AD57411}"/>
            </a:ext>
          </a:extLst>
        </xdr:cNvPr>
        <xdr:cNvSpPr txBox="1"/>
      </xdr:nvSpPr>
      <xdr:spPr>
        <a:xfrm>
          <a:off x="1066800" y="756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BF91C3E0-317B-446A-9AB1-9466C6DC92D8}"/>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BDAACA79-F9CC-4761-B7AF-204F0BA1B1DA}"/>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B80C0EA0-AE8C-4148-BBC4-476CB5464D72}"/>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4A88A494-BC8D-4AE6-A98C-45F4379AC1A2}"/>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D217C1F8-BC60-456C-A256-36981229CC27}"/>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85" name="楕円 84">
          <a:extLst>
            <a:ext uri="{FF2B5EF4-FFF2-40B4-BE49-F238E27FC236}">
              <a16:creationId xmlns:a16="http://schemas.microsoft.com/office/drawing/2014/main" id="{6934DD49-8492-4BB2-A0E0-81C9519A9AA6}"/>
            </a:ext>
          </a:extLst>
        </xdr:cNvPr>
        <xdr:cNvSpPr/>
      </xdr:nvSpPr>
      <xdr:spPr>
        <a:xfrm>
          <a:off x="49022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99585</xdr:rowOff>
    </xdr:from>
    <xdr:ext cx="762000" cy="259045"/>
    <xdr:sp macro="" textlink="">
      <xdr:nvSpPr>
        <xdr:cNvPr id="86" name="財政力該当値テキスト">
          <a:extLst>
            <a:ext uri="{FF2B5EF4-FFF2-40B4-BE49-F238E27FC236}">
              <a16:creationId xmlns:a16="http://schemas.microsoft.com/office/drawing/2014/main" id="{76A04020-6103-48F9-AF41-AE01BB8D57D2}"/>
            </a:ext>
          </a:extLst>
        </xdr:cNvPr>
        <xdr:cNvSpPr txBox="1"/>
      </xdr:nvSpPr>
      <xdr:spPr>
        <a:xfrm>
          <a:off x="50419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92710</xdr:rowOff>
    </xdr:from>
    <xdr:to>
      <xdr:col>19</xdr:col>
      <xdr:colOff>184150</xdr:colOff>
      <xdr:row>44</xdr:row>
      <xdr:rowOff>22860</xdr:rowOff>
    </xdr:to>
    <xdr:sp macro="" textlink="">
      <xdr:nvSpPr>
        <xdr:cNvPr id="87" name="楕円 86">
          <a:extLst>
            <a:ext uri="{FF2B5EF4-FFF2-40B4-BE49-F238E27FC236}">
              <a16:creationId xmlns:a16="http://schemas.microsoft.com/office/drawing/2014/main" id="{D0DA6D93-5CC4-4AFA-AAFC-057F586B6CE6}"/>
            </a:ext>
          </a:extLst>
        </xdr:cNvPr>
        <xdr:cNvSpPr/>
      </xdr:nvSpPr>
      <xdr:spPr>
        <a:xfrm>
          <a:off x="4064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33037</xdr:rowOff>
    </xdr:from>
    <xdr:ext cx="736600" cy="259045"/>
    <xdr:sp macro="" textlink="">
      <xdr:nvSpPr>
        <xdr:cNvPr id="88" name="テキスト ボックス 87">
          <a:extLst>
            <a:ext uri="{FF2B5EF4-FFF2-40B4-BE49-F238E27FC236}">
              <a16:creationId xmlns:a16="http://schemas.microsoft.com/office/drawing/2014/main" id="{6D72A918-DD72-448B-ACD1-30B9FCFCDEEF}"/>
            </a:ext>
          </a:extLst>
        </xdr:cNvPr>
        <xdr:cNvSpPr txBox="1"/>
      </xdr:nvSpPr>
      <xdr:spPr>
        <a:xfrm>
          <a:off x="3733800" y="723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83058</xdr:rowOff>
    </xdr:from>
    <xdr:to>
      <xdr:col>15</xdr:col>
      <xdr:colOff>133350</xdr:colOff>
      <xdr:row>44</xdr:row>
      <xdr:rowOff>13208</xdr:rowOff>
    </xdr:to>
    <xdr:sp macro="" textlink="">
      <xdr:nvSpPr>
        <xdr:cNvPr id="89" name="楕円 88">
          <a:extLst>
            <a:ext uri="{FF2B5EF4-FFF2-40B4-BE49-F238E27FC236}">
              <a16:creationId xmlns:a16="http://schemas.microsoft.com/office/drawing/2014/main" id="{7FEF8943-84D8-43D9-8A17-C19D447F5FF6}"/>
            </a:ext>
          </a:extLst>
        </xdr:cNvPr>
        <xdr:cNvSpPr/>
      </xdr:nvSpPr>
      <xdr:spPr>
        <a:xfrm>
          <a:off x="31750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169435</xdr:rowOff>
    </xdr:from>
    <xdr:ext cx="762000" cy="259045"/>
    <xdr:sp macro="" textlink="">
      <xdr:nvSpPr>
        <xdr:cNvPr id="90" name="テキスト ボックス 89">
          <a:extLst>
            <a:ext uri="{FF2B5EF4-FFF2-40B4-BE49-F238E27FC236}">
              <a16:creationId xmlns:a16="http://schemas.microsoft.com/office/drawing/2014/main" id="{6EA490DD-28E7-4F22-B5A9-7017340F0EFD}"/>
            </a:ext>
          </a:extLst>
        </xdr:cNvPr>
        <xdr:cNvSpPr txBox="1"/>
      </xdr:nvSpPr>
      <xdr:spPr>
        <a:xfrm>
          <a:off x="2844800" y="754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73406</xdr:rowOff>
    </xdr:from>
    <xdr:to>
      <xdr:col>11</xdr:col>
      <xdr:colOff>82550</xdr:colOff>
      <xdr:row>44</xdr:row>
      <xdr:rowOff>3556</xdr:rowOff>
    </xdr:to>
    <xdr:sp macro="" textlink="">
      <xdr:nvSpPr>
        <xdr:cNvPr id="91" name="楕円 90">
          <a:extLst>
            <a:ext uri="{FF2B5EF4-FFF2-40B4-BE49-F238E27FC236}">
              <a16:creationId xmlns:a16="http://schemas.microsoft.com/office/drawing/2014/main" id="{CF8BA688-D35B-4FC8-B889-AB0F9AB0664E}"/>
            </a:ext>
          </a:extLst>
        </xdr:cNvPr>
        <xdr:cNvSpPr/>
      </xdr:nvSpPr>
      <xdr:spPr>
        <a:xfrm>
          <a:off x="2286000" y="744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159783</xdr:rowOff>
    </xdr:from>
    <xdr:ext cx="762000" cy="259045"/>
    <xdr:sp macro="" textlink="">
      <xdr:nvSpPr>
        <xdr:cNvPr id="92" name="テキスト ボックス 91">
          <a:extLst>
            <a:ext uri="{FF2B5EF4-FFF2-40B4-BE49-F238E27FC236}">
              <a16:creationId xmlns:a16="http://schemas.microsoft.com/office/drawing/2014/main" id="{2B58D1F9-E4FF-4346-B9C3-735EEB7CF3B5}"/>
            </a:ext>
          </a:extLst>
        </xdr:cNvPr>
        <xdr:cNvSpPr txBox="1"/>
      </xdr:nvSpPr>
      <xdr:spPr>
        <a:xfrm>
          <a:off x="1955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93" name="楕円 92">
          <a:extLst>
            <a:ext uri="{FF2B5EF4-FFF2-40B4-BE49-F238E27FC236}">
              <a16:creationId xmlns:a16="http://schemas.microsoft.com/office/drawing/2014/main" id="{DA696BBA-2C02-4821-ACAA-D53E4A57DA6E}"/>
            </a:ext>
          </a:extLst>
        </xdr:cNvPr>
        <xdr:cNvSpPr/>
      </xdr:nvSpPr>
      <xdr:spPr>
        <a:xfrm>
          <a:off x="1397000" y="742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94" name="テキスト ボックス 93">
          <a:extLst>
            <a:ext uri="{FF2B5EF4-FFF2-40B4-BE49-F238E27FC236}">
              <a16:creationId xmlns:a16="http://schemas.microsoft.com/office/drawing/2014/main" id="{A722D079-DD7D-45D6-B02B-A771BCD86C94}"/>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955A04E3-D981-4FCF-B4B1-5B4BF9564507}"/>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F293DF9-4123-494E-B6DC-CFA11C35C389}"/>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A4D6B1BD-24A2-4ABA-92BB-64C40EA431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D6D77DD5-90BA-4DA0-B211-31962EF63C44}"/>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274D3B0C-9DAB-4268-A7A2-A5D6A7F85F07}"/>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5D76B198-FE70-43AA-B96B-9C50A794B899}"/>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DEE5B6D8-FA2C-44C1-9E2D-2998324A1E1E}"/>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84C78297-8AA7-4C59-A691-DFF4F4F52BE7}"/>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925F4393-8FA9-4BBD-9EB3-E3C1AE8C4B46}"/>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537C7D86-F560-4880-A990-FD11E2775B4B}"/>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1A2DF9F-8B08-4FC1-A64B-EC6F09CF9386}"/>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8F1F1D4C-58DF-4C7A-A201-2E2127BF684D}"/>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3F34C9E8-8D52-49B1-BFAB-902C20228E8A}"/>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大幅に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経常収支比率は上昇することとなった。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類似団体内順位においても、かなり下位に位置している。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通常の行政運営を行っていく中で、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扶助費の増加傾向や電算の改修等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や負担金、公債費の増により今後も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支出</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が増加することも予想される。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近年は、大規模災害が発生する可能性も非常に高く、財政の弾力性の確保が求められており、今後も比率には注視していく必要がある。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991BA1A8-C7EF-4543-962E-28B615808DED}"/>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B965D683-2F9E-4222-B1A9-C28E47B5CB5C}"/>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1962EC67-888E-4B1F-B1DA-89F4A43260D3}"/>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E154B599-33EB-4773-8EEE-F54AD1D04DE2}"/>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43711DE7-4BA8-43D5-B337-C4618D264A2A}"/>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B67AB7ED-A88C-46C0-8E45-DA64EE7719E5}"/>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C9A50E5B-7765-470C-8C05-A7777A7EEFE3}"/>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4B9CF81C-0CE4-4C17-B1B3-C71D0CD26AE3}"/>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6908FD1C-9EAD-426F-BBDA-019725E9404C}"/>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CBE97DEE-A57D-482E-A4DB-960F785555E2}"/>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E6D4CCF-14EC-47DF-BF23-AD71148515A6}"/>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CF4E1BE5-D2F8-44ED-8C7C-EE2B30F0A798}"/>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67D8475A-A139-4A4F-9CCA-5D5DD50D16EA}"/>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832B9C68-3564-4560-96C1-F1F03BD95CC9}"/>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7540EC71-0FA6-4139-AE75-5E81751344AA}"/>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B3A69B72-BDEE-4384-BC21-6E77E30E25D1}"/>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3416B3A-9361-466D-BF8E-767091F71959}"/>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B68CC306-0F11-4ADF-AFFE-6BDD3DBDAFE6}"/>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427146C4-1A1B-47A6-A82C-49D5D19D9AE6}"/>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A6903A5E-2216-4021-8F5C-754F5EF5F2ED}"/>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1060DC31-BDAB-462C-9EAE-A3ECCF011A2D}"/>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41381</xdr:rowOff>
    </xdr:from>
    <xdr:to>
      <xdr:col>23</xdr:col>
      <xdr:colOff>133350</xdr:colOff>
      <xdr:row>64</xdr:row>
      <xdr:rowOff>168063</xdr:rowOff>
    </xdr:to>
    <xdr:cxnSp macro="">
      <xdr:nvCxnSpPr>
        <xdr:cNvPr id="129" name="直線コネクタ 128">
          <a:extLst>
            <a:ext uri="{FF2B5EF4-FFF2-40B4-BE49-F238E27FC236}">
              <a16:creationId xmlns:a16="http://schemas.microsoft.com/office/drawing/2014/main" id="{C31999ED-9F4D-497C-96E6-C80919DE4732}"/>
            </a:ext>
          </a:extLst>
        </xdr:cNvPr>
        <xdr:cNvCxnSpPr/>
      </xdr:nvCxnSpPr>
      <xdr:spPr>
        <a:xfrm>
          <a:off x="4114800" y="11014181"/>
          <a:ext cx="838200" cy="1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3768A92D-EB8A-468E-9BC2-28F386DFA57F}"/>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C8A873E6-DDE2-4E8F-B93F-89B54500A6A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19262</xdr:rowOff>
    </xdr:from>
    <xdr:to>
      <xdr:col>19</xdr:col>
      <xdr:colOff>133350</xdr:colOff>
      <xdr:row>64</xdr:row>
      <xdr:rowOff>41381</xdr:rowOff>
    </xdr:to>
    <xdr:cxnSp macro="">
      <xdr:nvCxnSpPr>
        <xdr:cNvPr id="132" name="直線コネクタ 131">
          <a:extLst>
            <a:ext uri="{FF2B5EF4-FFF2-40B4-BE49-F238E27FC236}">
              <a16:creationId xmlns:a16="http://schemas.microsoft.com/office/drawing/2014/main" id="{3D5D49F7-DFC6-4E55-9F4C-FFEBAFE1D01E}"/>
            </a:ext>
          </a:extLst>
        </xdr:cNvPr>
        <xdr:cNvCxnSpPr/>
      </xdr:nvCxnSpPr>
      <xdr:spPr>
        <a:xfrm>
          <a:off x="3225800" y="10992062"/>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AE698B37-690C-40B2-9364-580F6E41FDC8}"/>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207E454-2C83-4A45-81B4-21247FBFC09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108268</xdr:rowOff>
    </xdr:from>
    <xdr:to>
      <xdr:col>15</xdr:col>
      <xdr:colOff>82550</xdr:colOff>
      <xdr:row>64</xdr:row>
      <xdr:rowOff>19262</xdr:rowOff>
    </xdr:to>
    <xdr:cxnSp macro="">
      <xdr:nvCxnSpPr>
        <xdr:cNvPr id="135" name="直線コネクタ 134">
          <a:extLst>
            <a:ext uri="{FF2B5EF4-FFF2-40B4-BE49-F238E27FC236}">
              <a16:creationId xmlns:a16="http://schemas.microsoft.com/office/drawing/2014/main" id="{6DC78DA7-080B-4300-98C3-755511405C72}"/>
            </a:ext>
          </a:extLst>
        </xdr:cNvPr>
        <xdr:cNvCxnSpPr/>
      </xdr:nvCxnSpPr>
      <xdr:spPr>
        <a:xfrm>
          <a:off x="2336800" y="10909618"/>
          <a:ext cx="889000" cy="8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DBD0893A-00D8-473D-9A7A-111DAE51A8CD}"/>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D8D057BB-D646-4BDC-BE9F-76F9EE302DB4}"/>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108268</xdr:rowOff>
    </xdr:from>
    <xdr:to>
      <xdr:col>11</xdr:col>
      <xdr:colOff>31750</xdr:colOff>
      <xdr:row>64</xdr:row>
      <xdr:rowOff>155998</xdr:rowOff>
    </xdr:to>
    <xdr:cxnSp macro="">
      <xdr:nvCxnSpPr>
        <xdr:cNvPr id="138" name="直線コネクタ 137">
          <a:extLst>
            <a:ext uri="{FF2B5EF4-FFF2-40B4-BE49-F238E27FC236}">
              <a16:creationId xmlns:a16="http://schemas.microsoft.com/office/drawing/2014/main" id="{C2C0EBB9-4AE9-4B1D-89C9-CED2DED55128}"/>
            </a:ext>
          </a:extLst>
        </xdr:cNvPr>
        <xdr:cNvCxnSpPr/>
      </xdr:nvCxnSpPr>
      <xdr:spPr>
        <a:xfrm flipV="1">
          <a:off x="1447800" y="10909618"/>
          <a:ext cx="889000" cy="21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C0ABF1B2-0783-461F-BC23-D6F22B3165F6}"/>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FF447242-B7CB-4DCA-9538-A58B3E36B169}"/>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27305</xdr:rowOff>
    </xdr:from>
    <xdr:to>
      <xdr:col>7</xdr:col>
      <xdr:colOff>31750</xdr:colOff>
      <xdr:row>63</xdr:row>
      <xdr:rowOff>128905</xdr:rowOff>
    </xdr:to>
    <xdr:sp macro="" textlink="">
      <xdr:nvSpPr>
        <xdr:cNvPr id="141" name="フローチャート: 判断 140">
          <a:extLst>
            <a:ext uri="{FF2B5EF4-FFF2-40B4-BE49-F238E27FC236}">
              <a16:creationId xmlns:a16="http://schemas.microsoft.com/office/drawing/2014/main" id="{EED729DF-AD02-4FC5-BCCA-6DB8082C5431}"/>
            </a:ext>
          </a:extLst>
        </xdr:cNvPr>
        <xdr:cNvSpPr/>
      </xdr:nvSpPr>
      <xdr:spPr>
        <a:xfrm>
          <a:off x="1397000" y="1082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139082</xdr:rowOff>
    </xdr:from>
    <xdr:ext cx="762000" cy="259045"/>
    <xdr:sp macro="" textlink="">
      <xdr:nvSpPr>
        <xdr:cNvPr id="142" name="テキスト ボックス 141">
          <a:extLst>
            <a:ext uri="{FF2B5EF4-FFF2-40B4-BE49-F238E27FC236}">
              <a16:creationId xmlns:a16="http://schemas.microsoft.com/office/drawing/2014/main" id="{56573B25-9DBB-430B-A675-8059AE34CF14}"/>
            </a:ext>
          </a:extLst>
        </xdr:cNvPr>
        <xdr:cNvSpPr txBox="1"/>
      </xdr:nvSpPr>
      <xdr:spPr>
        <a:xfrm>
          <a:off x="1066800" y="1059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10B55535-7AA4-4C49-AB77-D836B29E1018}"/>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DEB05BF-CE1B-4CC5-BA32-AEC3F9B811CB}"/>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BF27F45A-4388-468D-8DA1-41D4ECF13F3B}"/>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9AE427CB-5E64-4E5E-B14D-1EE4166F886A}"/>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E3A2C1BC-C131-440E-92E7-B59C4F550004}"/>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117263</xdr:rowOff>
    </xdr:from>
    <xdr:to>
      <xdr:col>23</xdr:col>
      <xdr:colOff>184150</xdr:colOff>
      <xdr:row>65</xdr:row>
      <xdr:rowOff>47413</xdr:rowOff>
    </xdr:to>
    <xdr:sp macro="" textlink="">
      <xdr:nvSpPr>
        <xdr:cNvPr id="148" name="楕円 147">
          <a:extLst>
            <a:ext uri="{FF2B5EF4-FFF2-40B4-BE49-F238E27FC236}">
              <a16:creationId xmlns:a16="http://schemas.microsoft.com/office/drawing/2014/main" id="{9298841E-5435-4304-A8DD-E1477A326CD3}"/>
            </a:ext>
          </a:extLst>
        </xdr:cNvPr>
        <xdr:cNvSpPr/>
      </xdr:nvSpPr>
      <xdr:spPr>
        <a:xfrm>
          <a:off x="4902200" y="1109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89340</xdr:rowOff>
    </xdr:from>
    <xdr:ext cx="762000" cy="259045"/>
    <xdr:sp macro="" textlink="">
      <xdr:nvSpPr>
        <xdr:cNvPr id="149" name="財政構造の弾力性該当値テキスト">
          <a:extLst>
            <a:ext uri="{FF2B5EF4-FFF2-40B4-BE49-F238E27FC236}">
              <a16:creationId xmlns:a16="http://schemas.microsoft.com/office/drawing/2014/main" id="{1AAB46CF-36BA-46AD-9B1F-B97A08046F6E}"/>
            </a:ext>
          </a:extLst>
        </xdr:cNvPr>
        <xdr:cNvSpPr txBox="1"/>
      </xdr:nvSpPr>
      <xdr:spPr>
        <a:xfrm>
          <a:off x="5041900" y="1106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162031</xdr:rowOff>
    </xdr:from>
    <xdr:to>
      <xdr:col>19</xdr:col>
      <xdr:colOff>184150</xdr:colOff>
      <xdr:row>64</xdr:row>
      <xdr:rowOff>92181</xdr:rowOff>
    </xdr:to>
    <xdr:sp macro="" textlink="">
      <xdr:nvSpPr>
        <xdr:cNvPr id="150" name="楕円 149">
          <a:extLst>
            <a:ext uri="{FF2B5EF4-FFF2-40B4-BE49-F238E27FC236}">
              <a16:creationId xmlns:a16="http://schemas.microsoft.com/office/drawing/2014/main" id="{4AF5CCFA-9E60-4455-A12B-1FF9C701A870}"/>
            </a:ext>
          </a:extLst>
        </xdr:cNvPr>
        <xdr:cNvSpPr/>
      </xdr:nvSpPr>
      <xdr:spPr>
        <a:xfrm>
          <a:off x="4064000" y="1096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76958</xdr:rowOff>
    </xdr:from>
    <xdr:ext cx="736600" cy="259045"/>
    <xdr:sp macro="" textlink="">
      <xdr:nvSpPr>
        <xdr:cNvPr id="151" name="テキスト ボックス 150">
          <a:extLst>
            <a:ext uri="{FF2B5EF4-FFF2-40B4-BE49-F238E27FC236}">
              <a16:creationId xmlns:a16="http://schemas.microsoft.com/office/drawing/2014/main" id="{F0C4D4A7-5CA5-4DC5-AF10-6E30FD4D0153}"/>
            </a:ext>
          </a:extLst>
        </xdr:cNvPr>
        <xdr:cNvSpPr txBox="1"/>
      </xdr:nvSpPr>
      <xdr:spPr>
        <a:xfrm>
          <a:off x="3733800" y="11049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139912</xdr:rowOff>
    </xdr:from>
    <xdr:to>
      <xdr:col>15</xdr:col>
      <xdr:colOff>133350</xdr:colOff>
      <xdr:row>64</xdr:row>
      <xdr:rowOff>70062</xdr:rowOff>
    </xdr:to>
    <xdr:sp macro="" textlink="">
      <xdr:nvSpPr>
        <xdr:cNvPr id="152" name="楕円 151">
          <a:extLst>
            <a:ext uri="{FF2B5EF4-FFF2-40B4-BE49-F238E27FC236}">
              <a16:creationId xmlns:a16="http://schemas.microsoft.com/office/drawing/2014/main" id="{82DC61BF-470F-4820-9679-8A9D3C682F55}"/>
            </a:ext>
          </a:extLst>
        </xdr:cNvPr>
        <xdr:cNvSpPr/>
      </xdr:nvSpPr>
      <xdr:spPr>
        <a:xfrm>
          <a:off x="31750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54839</xdr:rowOff>
    </xdr:from>
    <xdr:ext cx="762000" cy="259045"/>
    <xdr:sp macro="" textlink="">
      <xdr:nvSpPr>
        <xdr:cNvPr id="153" name="テキスト ボックス 152">
          <a:extLst>
            <a:ext uri="{FF2B5EF4-FFF2-40B4-BE49-F238E27FC236}">
              <a16:creationId xmlns:a16="http://schemas.microsoft.com/office/drawing/2014/main" id="{DB89BDF2-4890-4489-85DE-C869F2B663E7}"/>
            </a:ext>
          </a:extLst>
        </xdr:cNvPr>
        <xdr:cNvSpPr txBox="1"/>
      </xdr:nvSpPr>
      <xdr:spPr>
        <a:xfrm>
          <a:off x="2844800" y="11027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57468</xdr:rowOff>
    </xdr:from>
    <xdr:to>
      <xdr:col>11</xdr:col>
      <xdr:colOff>82550</xdr:colOff>
      <xdr:row>63</xdr:row>
      <xdr:rowOff>159068</xdr:rowOff>
    </xdr:to>
    <xdr:sp macro="" textlink="">
      <xdr:nvSpPr>
        <xdr:cNvPr id="154" name="楕円 153">
          <a:extLst>
            <a:ext uri="{FF2B5EF4-FFF2-40B4-BE49-F238E27FC236}">
              <a16:creationId xmlns:a16="http://schemas.microsoft.com/office/drawing/2014/main" id="{EAD471D7-CB7F-437D-982C-B9F8B6704971}"/>
            </a:ext>
          </a:extLst>
        </xdr:cNvPr>
        <xdr:cNvSpPr/>
      </xdr:nvSpPr>
      <xdr:spPr>
        <a:xfrm>
          <a:off x="2286000" y="1085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143845</xdr:rowOff>
    </xdr:from>
    <xdr:ext cx="762000" cy="259045"/>
    <xdr:sp macro="" textlink="">
      <xdr:nvSpPr>
        <xdr:cNvPr id="155" name="テキスト ボックス 154">
          <a:extLst>
            <a:ext uri="{FF2B5EF4-FFF2-40B4-BE49-F238E27FC236}">
              <a16:creationId xmlns:a16="http://schemas.microsoft.com/office/drawing/2014/main" id="{0AE9BB91-1B75-4765-8465-3B52132BE57B}"/>
            </a:ext>
          </a:extLst>
        </xdr:cNvPr>
        <xdr:cNvSpPr txBox="1"/>
      </xdr:nvSpPr>
      <xdr:spPr>
        <a:xfrm>
          <a:off x="1955800" y="10945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105198</xdr:rowOff>
    </xdr:from>
    <xdr:to>
      <xdr:col>7</xdr:col>
      <xdr:colOff>31750</xdr:colOff>
      <xdr:row>65</xdr:row>
      <xdr:rowOff>35348</xdr:rowOff>
    </xdr:to>
    <xdr:sp macro="" textlink="">
      <xdr:nvSpPr>
        <xdr:cNvPr id="156" name="楕円 155">
          <a:extLst>
            <a:ext uri="{FF2B5EF4-FFF2-40B4-BE49-F238E27FC236}">
              <a16:creationId xmlns:a16="http://schemas.microsoft.com/office/drawing/2014/main" id="{3C112263-E26F-4107-84A2-ADB8A14EA982}"/>
            </a:ext>
          </a:extLst>
        </xdr:cNvPr>
        <xdr:cNvSpPr/>
      </xdr:nvSpPr>
      <xdr:spPr>
        <a:xfrm>
          <a:off x="1397000" y="1107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20125</xdr:rowOff>
    </xdr:from>
    <xdr:ext cx="762000" cy="259045"/>
    <xdr:sp macro="" textlink="">
      <xdr:nvSpPr>
        <xdr:cNvPr id="157" name="テキスト ボックス 156">
          <a:extLst>
            <a:ext uri="{FF2B5EF4-FFF2-40B4-BE49-F238E27FC236}">
              <a16:creationId xmlns:a16="http://schemas.microsoft.com/office/drawing/2014/main" id="{29C0009F-2FA0-4558-9AAE-B3123C436EEF}"/>
            </a:ext>
          </a:extLst>
        </xdr:cNvPr>
        <xdr:cNvSpPr txBox="1"/>
      </xdr:nvSpPr>
      <xdr:spPr>
        <a:xfrm>
          <a:off x="1066800" y="1116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C5B70B97-342D-4565-81E5-8F9AEBACFC33}"/>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1D569A27-F1C4-4463-85F2-CAB7D7DB4698}"/>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756D24F1-9F04-4E05-9A0F-C59888C2CA15}"/>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[411,737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E92E5EFA-C4DD-4965-88DD-6640711D2C83}"/>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4AC92955-AB94-4004-81C7-88AEC3DEE7D5}"/>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6A283C39-4034-45AF-A609-078E7282CAE3}"/>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1E38BBB5-13E0-4CC2-983B-D66CAEAA4A82}"/>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9B4AA7EA-41DD-4B45-9F14-CF68AB16EFAE}"/>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1474B23B-099F-4683-84CB-4DA55A6027D4}"/>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30E47EB-0B69-4EC6-BB27-0C449FD2F571}"/>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34DC2874-7308-4755-BF31-C447C2283EEF}"/>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C994BFA5-046C-46BC-B305-CDC791B45BCD}"/>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87A49730-17EF-47F4-B784-0E6BAD6F7002}"/>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類似団体の平均よりも低くなっている。この主な要因は、教育費に関して東部広域連合に事務移管されているため全額補助費として計上されているためである。</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また、当村は以前から人口当たりの職員数が少ない中で行政運営をしていることもあり比較的上位に位置している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来年度以降は地域手当が支給されるため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人件費が増加することもある中で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必要な職員を確保する必要があるが、引き続き定員管理に努めることとする。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43ECD8D1-F0E1-44EE-AB73-988C81D41C1C}"/>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E2F2FEA7-E386-4013-BB98-A41DCDC3FDEE}"/>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A7A477FE-805B-4364-B382-D1DECF757C17}"/>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68FE238F-39ED-4A61-936A-CF553548D0D3}"/>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B9F3AE14-1635-49B6-B9AD-6A6E39BA8745}"/>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62EC9053-9665-452C-AB72-609C1E823AEA}"/>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CA9A982D-1C69-48B8-BB18-638AAEC77C73}"/>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F555A2A0-42AD-4AC4-9015-8E8ADC27BB97}"/>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1BF0067F-B0DF-4253-B89E-2AB878B50016}"/>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DC5E1C1E-C53F-4267-A556-DE3D27ECEB1F}"/>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237E25FF-842C-4DFB-A111-6135C2F9FDED}"/>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60BC73DC-EB52-4277-90DE-F385B1116EF5}"/>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A4EEFE0D-33B6-47FB-A9E0-DB067E475401}"/>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5B62EAB3-1D0D-4443-98FD-785C43779168}"/>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FAAEA2AB-A719-404C-80F6-7698812A767E}"/>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960046FE-64A6-469D-998F-FC182847345C}"/>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7D857471-4219-4BAA-8603-76329656E58D}"/>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1FB0347-D9EE-48C9-AC32-B6DF4B38670B}"/>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81AB8B79-AFE6-4680-85AC-4C582A397949}"/>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3605D7AE-0FB0-437B-BE72-03EA091B2492}"/>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75785</xdr:rowOff>
    </xdr:from>
    <xdr:to>
      <xdr:col>23</xdr:col>
      <xdr:colOff>133350</xdr:colOff>
      <xdr:row>81</xdr:row>
      <xdr:rowOff>78803</xdr:rowOff>
    </xdr:to>
    <xdr:cxnSp macro="">
      <xdr:nvCxnSpPr>
        <xdr:cNvPr id="191" name="直線コネクタ 190">
          <a:extLst>
            <a:ext uri="{FF2B5EF4-FFF2-40B4-BE49-F238E27FC236}">
              <a16:creationId xmlns:a16="http://schemas.microsoft.com/office/drawing/2014/main" id="{92552057-9D2D-4E1C-AFBE-81FFC330CA85}"/>
            </a:ext>
          </a:extLst>
        </xdr:cNvPr>
        <xdr:cNvCxnSpPr/>
      </xdr:nvCxnSpPr>
      <xdr:spPr>
        <a:xfrm>
          <a:off x="4114800" y="13963235"/>
          <a:ext cx="8382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99DD2A7C-C775-45C6-89D7-4059577C1D73}"/>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E87668EC-97A5-4EAE-A9C4-73F11784ACC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50307</xdr:rowOff>
    </xdr:from>
    <xdr:to>
      <xdr:col>19</xdr:col>
      <xdr:colOff>133350</xdr:colOff>
      <xdr:row>81</xdr:row>
      <xdr:rowOff>75785</xdr:rowOff>
    </xdr:to>
    <xdr:cxnSp macro="">
      <xdr:nvCxnSpPr>
        <xdr:cNvPr id="194" name="直線コネクタ 193">
          <a:extLst>
            <a:ext uri="{FF2B5EF4-FFF2-40B4-BE49-F238E27FC236}">
              <a16:creationId xmlns:a16="http://schemas.microsoft.com/office/drawing/2014/main" id="{9F53E7AA-5BB6-44C9-B8ED-E15FB3A990DF}"/>
            </a:ext>
          </a:extLst>
        </xdr:cNvPr>
        <xdr:cNvCxnSpPr/>
      </xdr:nvCxnSpPr>
      <xdr:spPr>
        <a:xfrm>
          <a:off x="3225800" y="13937757"/>
          <a:ext cx="889000" cy="2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C6DED8F1-37C3-4CB0-A9A3-BD2E41763262}"/>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5EAA702F-4E19-4E51-997D-F465A4C7C36A}"/>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49110</xdr:rowOff>
    </xdr:from>
    <xdr:to>
      <xdr:col>15</xdr:col>
      <xdr:colOff>82550</xdr:colOff>
      <xdr:row>81</xdr:row>
      <xdr:rowOff>50307</xdr:rowOff>
    </xdr:to>
    <xdr:cxnSp macro="">
      <xdr:nvCxnSpPr>
        <xdr:cNvPr id="197" name="直線コネクタ 196">
          <a:extLst>
            <a:ext uri="{FF2B5EF4-FFF2-40B4-BE49-F238E27FC236}">
              <a16:creationId xmlns:a16="http://schemas.microsoft.com/office/drawing/2014/main" id="{47BE6AB4-5672-4C41-A458-7C9530D0FBEB}"/>
            </a:ext>
          </a:extLst>
        </xdr:cNvPr>
        <xdr:cNvCxnSpPr/>
      </xdr:nvCxnSpPr>
      <xdr:spPr>
        <a:xfrm>
          <a:off x="2336800" y="13936560"/>
          <a:ext cx="88900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EA2C2CAF-A497-4C55-BD03-8DC94780F7EC}"/>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9F2DA721-0BAD-43F4-B464-85DB2E3711B7}"/>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49110</xdr:rowOff>
    </xdr:from>
    <xdr:to>
      <xdr:col>11</xdr:col>
      <xdr:colOff>31750</xdr:colOff>
      <xdr:row>81</xdr:row>
      <xdr:rowOff>52239</xdr:rowOff>
    </xdr:to>
    <xdr:cxnSp macro="">
      <xdr:nvCxnSpPr>
        <xdr:cNvPr id="200" name="直線コネクタ 199">
          <a:extLst>
            <a:ext uri="{FF2B5EF4-FFF2-40B4-BE49-F238E27FC236}">
              <a16:creationId xmlns:a16="http://schemas.microsoft.com/office/drawing/2014/main" id="{3573AE56-80DB-4CFC-ACBB-014962BBF8CE}"/>
            </a:ext>
          </a:extLst>
        </xdr:cNvPr>
        <xdr:cNvCxnSpPr/>
      </xdr:nvCxnSpPr>
      <xdr:spPr>
        <a:xfrm flipV="1">
          <a:off x="1447800" y="13936560"/>
          <a:ext cx="889000" cy="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725D9DD5-D6DF-47F8-8C14-5B649DF635C2}"/>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56FA3FAB-410A-4122-A625-674726974282}"/>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50434</xdr:rowOff>
    </xdr:from>
    <xdr:to>
      <xdr:col>7</xdr:col>
      <xdr:colOff>31750</xdr:colOff>
      <xdr:row>81</xdr:row>
      <xdr:rowOff>152034</xdr:rowOff>
    </xdr:to>
    <xdr:sp macro="" textlink="">
      <xdr:nvSpPr>
        <xdr:cNvPr id="203" name="フローチャート: 判断 202">
          <a:extLst>
            <a:ext uri="{FF2B5EF4-FFF2-40B4-BE49-F238E27FC236}">
              <a16:creationId xmlns:a16="http://schemas.microsoft.com/office/drawing/2014/main" id="{309EFC27-B889-4D38-90AC-97D6E74AD8D0}"/>
            </a:ext>
          </a:extLst>
        </xdr:cNvPr>
        <xdr:cNvSpPr/>
      </xdr:nvSpPr>
      <xdr:spPr>
        <a:xfrm>
          <a:off x="1397000" y="13937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136811</xdr:rowOff>
    </xdr:from>
    <xdr:ext cx="762000" cy="259045"/>
    <xdr:sp macro="" textlink="">
      <xdr:nvSpPr>
        <xdr:cNvPr id="204" name="テキスト ボックス 203">
          <a:extLst>
            <a:ext uri="{FF2B5EF4-FFF2-40B4-BE49-F238E27FC236}">
              <a16:creationId xmlns:a16="http://schemas.microsoft.com/office/drawing/2014/main" id="{3BAE88BD-7E89-49BC-9832-3A8E257BAD42}"/>
            </a:ext>
          </a:extLst>
        </xdr:cNvPr>
        <xdr:cNvSpPr txBox="1"/>
      </xdr:nvSpPr>
      <xdr:spPr>
        <a:xfrm>
          <a:off x="1066800" y="1402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B048B9A6-E089-4BC4-9F7D-A40E9255466A}"/>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9EB0B3B6-ABA2-41D8-BE3A-2112B2EA4CA9}"/>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5AA6B3EB-5AA0-443F-BEE5-77C13E550B97}"/>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62515707-D8E2-476F-8566-8D02395D48BC}"/>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76872266-7DFA-4710-AA5C-2DFB1FAE8FFA}"/>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28003</xdr:rowOff>
    </xdr:from>
    <xdr:to>
      <xdr:col>23</xdr:col>
      <xdr:colOff>184150</xdr:colOff>
      <xdr:row>81</xdr:row>
      <xdr:rowOff>129603</xdr:rowOff>
    </xdr:to>
    <xdr:sp macro="" textlink="">
      <xdr:nvSpPr>
        <xdr:cNvPr id="210" name="楕円 209">
          <a:extLst>
            <a:ext uri="{FF2B5EF4-FFF2-40B4-BE49-F238E27FC236}">
              <a16:creationId xmlns:a16="http://schemas.microsoft.com/office/drawing/2014/main" id="{81C107EC-FD78-4402-A00D-AE322F8E956C}"/>
            </a:ext>
          </a:extLst>
        </xdr:cNvPr>
        <xdr:cNvSpPr/>
      </xdr:nvSpPr>
      <xdr:spPr>
        <a:xfrm>
          <a:off x="4902200" y="1391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120730</xdr:rowOff>
    </xdr:from>
    <xdr:ext cx="762000" cy="259045"/>
    <xdr:sp macro="" textlink="">
      <xdr:nvSpPr>
        <xdr:cNvPr id="211" name="人件費・物件費等の状況該当値テキスト">
          <a:extLst>
            <a:ext uri="{FF2B5EF4-FFF2-40B4-BE49-F238E27FC236}">
              <a16:creationId xmlns:a16="http://schemas.microsoft.com/office/drawing/2014/main" id="{0C4D3690-EE7C-432E-AEEA-CBA6ECB09655}"/>
            </a:ext>
          </a:extLst>
        </xdr:cNvPr>
        <xdr:cNvSpPr txBox="1"/>
      </xdr:nvSpPr>
      <xdr:spPr>
        <a:xfrm>
          <a:off x="5041900" y="13836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24985</xdr:rowOff>
    </xdr:from>
    <xdr:to>
      <xdr:col>19</xdr:col>
      <xdr:colOff>184150</xdr:colOff>
      <xdr:row>81</xdr:row>
      <xdr:rowOff>126585</xdr:rowOff>
    </xdr:to>
    <xdr:sp macro="" textlink="">
      <xdr:nvSpPr>
        <xdr:cNvPr id="212" name="楕円 211">
          <a:extLst>
            <a:ext uri="{FF2B5EF4-FFF2-40B4-BE49-F238E27FC236}">
              <a16:creationId xmlns:a16="http://schemas.microsoft.com/office/drawing/2014/main" id="{B3D2392B-476A-41FD-A250-324091E9F5F0}"/>
            </a:ext>
          </a:extLst>
        </xdr:cNvPr>
        <xdr:cNvSpPr/>
      </xdr:nvSpPr>
      <xdr:spPr>
        <a:xfrm>
          <a:off x="4064000" y="139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136762</xdr:rowOff>
    </xdr:from>
    <xdr:ext cx="736600" cy="259045"/>
    <xdr:sp macro="" textlink="">
      <xdr:nvSpPr>
        <xdr:cNvPr id="213" name="テキスト ボックス 212">
          <a:extLst>
            <a:ext uri="{FF2B5EF4-FFF2-40B4-BE49-F238E27FC236}">
              <a16:creationId xmlns:a16="http://schemas.microsoft.com/office/drawing/2014/main" id="{5ABE59BB-8B55-4258-BC9A-7786B7E9136F}"/>
            </a:ext>
          </a:extLst>
        </xdr:cNvPr>
        <xdr:cNvSpPr txBox="1"/>
      </xdr:nvSpPr>
      <xdr:spPr>
        <a:xfrm>
          <a:off x="3733800" y="13681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170957</xdr:rowOff>
    </xdr:from>
    <xdr:to>
      <xdr:col>15</xdr:col>
      <xdr:colOff>133350</xdr:colOff>
      <xdr:row>81</xdr:row>
      <xdr:rowOff>101107</xdr:rowOff>
    </xdr:to>
    <xdr:sp macro="" textlink="">
      <xdr:nvSpPr>
        <xdr:cNvPr id="214" name="楕円 213">
          <a:extLst>
            <a:ext uri="{FF2B5EF4-FFF2-40B4-BE49-F238E27FC236}">
              <a16:creationId xmlns:a16="http://schemas.microsoft.com/office/drawing/2014/main" id="{5C4540C5-5C91-4A96-B447-1BA057223F68}"/>
            </a:ext>
          </a:extLst>
        </xdr:cNvPr>
        <xdr:cNvSpPr/>
      </xdr:nvSpPr>
      <xdr:spPr>
        <a:xfrm>
          <a:off x="3175000" y="1388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111284</xdr:rowOff>
    </xdr:from>
    <xdr:ext cx="762000" cy="259045"/>
    <xdr:sp macro="" textlink="">
      <xdr:nvSpPr>
        <xdr:cNvPr id="215" name="テキスト ボックス 214">
          <a:extLst>
            <a:ext uri="{FF2B5EF4-FFF2-40B4-BE49-F238E27FC236}">
              <a16:creationId xmlns:a16="http://schemas.microsoft.com/office/drawing/2014/main" id="{738C998D-097A-4D5D-9C00-785C803A9FD1}"/>
            </a:ext>
          </a:extLst>
        </xdr:cNvPr>
        <xdr:cNvSpPr txBox="1"/>
      </xdr:nvSpPr>
      <xdr:spPr>
        <a:xfrm>
          <a:off x="2844800" y="1365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169760</xdr:rowOff>
    </xdr:from>
    <xdr:to>
      <xdr:col>11</xdr:col>
      <xdr:colOff>82550</xdr:colOff>
      <xdr:row>81</xdr:row>
      <xdr:rowOff>99910</xdr:rowOff>
    </xdr:to>
    <xdr:sp macro="" textlink="">
      <xdr:nvSpPr>
        <xdr:cNvPr id="216" name="楕円 215">
          <a:extLst>
            <a:ext uri="{FF2B5EF4-FFF2-40B4-BE49-F238E27FC236}">
              <a16:creationId xmlns:a16="http://schemas.microsoft.com/office/drawing/2014/main" id="{985158CA-8AE0-4ED5-9FE8-E3A43E388B26}"/>
            </a:ext>
          </a:extLst>
        </xdr:cNvPr>
        <xdr:cNvSpPr/>
      </xdr:nvSpPr>
      <xdr:spPr>
        <a:xfrm>
          <a:off x="2286000" y="1388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110087</xdr:rowOff>
    </xdr:from>
    <xdr:ext cx="762000" cy="259045"/>
    <xdr:sp macro="" textlink="">
      <xdr:nvSpPr>
        <xdr:cNvPr id="217" name="テキスト ボックス 216">
          <a:extLst>
            <a:ext uri="{FF2B5EF4-FFF2-40B4-BE49-F238E27FC236}">
              <a16:creationId xmlns:a16="http://schemas.microsoft.com/office/drawing/2014/main" id="{B21FF209-4AC1-4EF4-94B8-82A85D952944}"/>
            </a:ext>
          </a:extLst>
        </xdr:cNvPr>
        <xdr:cNvSpPr txBox="1"/>
      </xdr:nvSpPr>
      <xdr:spPr>
        <a:xfrm>
          <a:off x="1955800" y="1365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1439</xdr:rowOff>
    </xdr:from>
    <xdr:to>
      <xdr:col>7</xdr:col>
      <xdr:colOff>31750</xdr:colOff>
      <xdr:row>81</xdr:row>
      <xdr:rowOff>103039</xdr:rowOff>
    </xdr:to>
    <xdr:sp macro="" textlink="">
      <xdr:nvSpPr>
        <xdr:cNvPr id="218" name="楕円 217">
          <a:extLst>
            <a:ext uri="{FF2B5EF4-FFF2-40B4-BE49-F238E27FC236}">
              <a16:creationId xmlns:a16="http://schemas.microsoft.com/office/drawing/2014/main" id="{4860646C-1DCA-438B-9B0B-3A5319280149}"/>
            </a:ext>
          </a:extLst>
        </xdr:cNvPr>
        <xdr:cNvSpPr/>
      </xdr:nvSpPr>
      <xdr:spPr>
        <a:xfrm>
          <a:off x="1397000" y="1388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113216</xdr:rowOff>
    </xdr:from>
    <xdr:ext cx="762000" cy="259045"/>
    <xdr:sp macro="" textlink="">
      <xdr:nvSpPr>
        <xdr:cNvPr id="219" name="テキスト ボックス 218">
          <a:extLst>
            <a:ext uri="{FF2B5EF4-FFF2-40B4-BE49-F238E27FC236}">
              <a16:creationId xmlns:a16="http://schemas.microsoft.com/office/drawing/2014/main" id="{BAB2C9A0-D7B2-45D1-993E-61147EDD06D5}"/>
            </a:ext>
          </a:extLst>
        </xdr:cNvPr>
        <xdr:cNvSpPr txBox="1"/>
      </xdr:nvSpPr>
      <xdr:spPr>
        <a:xfrm>
          <a:off x="1066800" y="13657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D254A2D0-F33C-4BE8-8420-C6B781058168}"/>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5C0D2C4F-A66A-497C-BE84-E3ADE31252B7}"/>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7F8DAFE2-9DD3-4D56-A63A-95F4C73BC5F2}"/>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3C77757E-992E-4A8F-8E84-E33C90BA7F2B}"/>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3BDAF28-8782-40D8-822A-20D4709712FB}"/>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60AE818B-675A-4995-9ACC-A66E80D41CF9}"/>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D86CA15C-6165-4731-B352-8251778DCFC7}"/>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3B793691-58B4-4C02-80E1-594E31A68645}"/>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B1224585-E120-4E6E-944A-B331E7FBAA51}"/>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591318D0-1B32-4ABF-A1EF-6D3E39C9D9D2}"/>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63E48D2-43ED-411F-963F-874A4A933DB9}"/>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5644FDD5-8AF3-4185-87EE-4E4F3F359721}"/>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291060AB-8C58-4C80-A025-ACC377F09AC4}"/>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は、類似団体を上回る結果となっている。今後も給与改定にあたっては近隣町村及び類似団体の実態などを踏まえて一層の適正化に努めるとともに、職員の意識改革や意欲の向上が図れるような給与体系の検討等に努める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920B4BBA-96BD-496E-87EC-99BB434BB95A}"/>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DD5260F8-6902-44AF-8945-0B972764EB6D}"/>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637C5341-5B98-478C-BBEE-36A85FDBDBCC}"/>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FC7B989D-F0D2-4CF1-B325-3AD114AFFABD}"/>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7CC6CE16-6970-4DF8-A2D5-EF70E1F2CF03}"/>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F4DFD762-CB48-47D6-B0C9-E341255C0358}"/>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914A009B-0C86-41D3-B9EF-56814260E06E}"/>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D8B64E4F-5721-49AC-9D25-FBEAF561365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D50B7413-AA5B-4A70-B23F-43D7AEE26FCC}"/>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F7C76D18-B388-49D3-9A55-679B58CBCBDF}"/>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491840D1-3163-4E0E-9D06-6C7776454F09}"/>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685199DE-E4E7-4B1D-B794-9E3E6B9BEE4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422DD836-75B5-4BB5-A4B8-6B75C547134F}"/>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97A9A43A-D6F2-4403-A515-78AD90E1E4B9}"/>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483C8A1-432B-4AFA-B808-7071D53FA22F}"/>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1D2DE68F-1F50-4B64-A606-164910C773BD}"/>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161925</xdr:rowOff>
    </xdr:from>
    <xdr:to>
      <xdr:col>81</xdr:col>
      <xdr:colOff>44450</xdr:colOff>
      <xdr:row>86</xdr:row>
      <xdr:rowOff>161925</xdr:rowOff>
    </xdr:to>
    <xdr:cxnSp macro="">
      <xdr:nvCxnSpPr>
        <xdr:cNvPr id="249" name="直線コネクタ 248">
          <a:extLst>
            <a:ext uri="{FF2B5EF4-FFF2-40B4-BE49-F238E27FC236}">
              <a16:creationId xmlns:a16="http://schemas.microsoft.com/office/drawing/2014/main" id="{AF4223B0-C4F2-411C-A9CB-4D132A2AEFF5}"/>
            </a:ext>
          </a:extLst>
        </xdr:cNvPr>
        <xdr:cNvCxnSpPr/>
      </xdr:nvCxnSpPr>
      <xdr:spPr>
        <a:xfrm>
          <a:off x="16179800" y="149066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3D93E285-6576-4063-8116-8EBE3F5C22B7}"/>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A707AD9D-51B9-434D-90B1-683DC5FADEDD}"/>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161925</xdr:rowOff>
    </xdr:from>
    <xdr:to>
      <xdr:col>77</xdr:col>
      <xdr:colOff>44450</xdr:colOff>
      <xdr:row>87</xdr:row>
      <xdr:rowOff>56832</xdr:rowOff>
    </xdr:to>
    <xdr:cxnSp macro="">
      <xdr:nvCxnSpPr>
        <xdr:cNvPr id="252" name="直線コネクタ 251">
          <a:extLst>
            <a:ext uri="{FF2B5EF4-FFF2-40B4-BE49-F238E27FC236}">
              <a16:creationId xmlns:a16="http://schemas.microsoft.com/office/drawing/2014/main" id="{259C1CA6-9285-4BF5-952C-58FAAFC318A7}"/>
            </a:ext>
          </a:extLst>
        </xdr:cNvPr>
        <xdr:cNvCxnSpPr/>
      </xdr:nvCxnSpPr>
      <xdr:spPr>
        <a:xfrm flipV="1">
          <a:off x="15290800" y="14906625"/>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5BC9C71-8652-4EA2-A0F0-26F061A10BD8}"/>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505D17D6-30AA-40C3-841D-F1DE680A6FBD}"/>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56832</xdr:rowOff>
    </xdr:from>
    <xdr:to>
      <xdr:col>72</xdr:col>
      <xdr:colOff>203200</xdr:colOff>
      <xdr:row>87</xdr:row>
      <xdr:rowOff>68898</xdr:rowOff>
    </xdr:to>
    <xdr:cxnSp macro="">
      <xdr:nvCxnSpPr>
        <xdr:cNvPr id="255" name="直線コネクタ 254">
          <a:extLst>
            <a:ext uri="{FF2B5EF4-FFF2-40B4-BE49-F238E27FC236}">
              <a16:creationId xmlns:a16="http://schemas.microsoft.com/office/drawing/2014/main" id="{76E9CD72-3D2F-4E05-A1EE-C9347294E2AF}"/>
            </a:ext>
          </a:extLst>
        </xdr:cNvPr>
        <xdr:cNvCxnSpPr/>
      </xdr:nvCxnSpPr>
      <xdr:spPr>
        <a:xfrm flipV="1">
          <a:off x="14401800" y="14972982"/>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A34BAA4E-23A9-42FD-9823-79A94F04D862}"/>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BA84AB5E-B68F-4BAF-9A92-917AC7FC1816}"/>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167957</xdr:rowOff>
    </xdr:from>
    <xdr:to>
      <xdr:col>68</xdr:col>
      <xdr:colOff>152400</xdr:colOff>
      <xdr:row>87</xdr:row>
      <xdr:rowOff>68898</xdr:rowOff>
    </xdr:to>
    <xdr:cxnSp macro="">
      <xdr:nvCxnSpPr>
        <xdr:cNvPr id="258" name="直線コネクタ 257">
          <a:extLst>
            <a:ext uri="{FF2B5EF4-FFF2-40B4-BE49-F238E27FC236}">
              <a16:creationId xmlns:a16="http://schemas.microsoft.com/office/drawing/2014/main" id="{29C1CFA8-5158-42FF-A4AB-5083CC63CC08}"/>
            </a:ext>
          </a:extLst>
        </xdr:cNvPr>
        <xdr:cNvCxnSpPr/>
      </xdr:nvCxnSpPr>
      <xdr:spPr>
        <a:xfrm>
          <a:off x="13512800" y="14912657"/>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6D10AAF1-28E7-47CE-81E4-048CC70DDAE1}"/>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E3F3F08D-34F2-4D9D-8EAB-245EF48E3016}"/>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1" name="フローチャート: 判断 260">
          <a:extLst>
            <a:ext uri="{FF2B5EF4-FFF2-40B4-BE49-F238E27FC236}">
              <a16:creationId xmlns:a16="http://schemas.microsoft.com/office/drawing/2014/main" id="{8A3CDA18-D8DB-49FF-8043-AC3C711C7D13}"/>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62247</xdr:rowOff>
    </xdr:from>
    <xdr:ext cx="762000" cy="259045"/>
    <xdr:sp macro="" textlink="">
      <xdr:nvSpPr>
        <xdr:cNvPr id="262" name="テキスト ボックス 261">
          <a:extLst>
            <a:ext uri="{FF2B5EF4-FFF2-40B4-BE49-F238E27FC236}">
              <a16:creationId xmlns:a16="http://schemas.microsoft.com/office/drawing/2014/main" id="{D5007836-238B-4B98-A109-A69BDF554E8F}"/>
            </a:ext>
          </a:extLst>
        </xdr:cNvPr>
        <xdr:cNvSpPr txBox="1"/>
      </xdr:nvSpPr>
      <xdr:spPr>
        <a:xfrm>
          <a:off x="13131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344B492E-8571-44BB-A94D-7A4EE47EDC8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2CA4E372-415D-4380-8E36-AF9738AE7F2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5A172837-329B-43E2-970F-82935D6D9935}"/>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A21897E5-40E2-4C9F-8A7D-28CE7788EEAF}"/>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47EA33CC-FC3C-41AB-94E1-464B1AD4A27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111125</xdr:rowOff>
    </xdr:from>
    <xdr:to>
      <xdr:col>81</xdr:col>
      <xdr:colOff>95250</xdr:colOff>
      <xdr:row>87</xdr:row>
      <xdr:rowOff>41275</xdr:rowOff>
    </xdr:to>
    <xdr:sp macro="" textlink="">
      <xdr:nvSpPr>
        <xdr:cNvPr id="268" name="楕円 267">
          <a:extLst>
            <a:ext uri="{FF2B5EF4-FFF2-40B4-BE49-F238E27FC236}">
              <a16:creationId xmlns:a16="http://schemas.microsoft.com/office/drawing/2014/main" id="{4ECF9FDC-CF02-4909-9847-71D3BF5D12B2}"/>
            </a:ext>
          </a:extLst>
        </xdr:cNvPr>
        <xdr:cNvSpPr/>
      </xdr:nvSpPr>
      <xdr:spPr>
        <a:xfrm>
          <a:off x="169672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83202</xdr:rowOff>
    </xdr:from>
    <xdr:ext cx="762000" cy="259045"/>
    <xdr:sp macro="" textlink="">
      <xdr:nvSpPr>
        <xdr:cNvPr id="269" name="給与水準   （国との比較）該当値テキスト">
          <a:extLst>
            <a:ext uri="{FF2B5EF4-FFF2-40B4-BE49-F238E27FC236}">
              <a16:creationId xmlns:a16="http://schemas.microsoft.com/office/drawing/2014/main" id="{723AEEEA-62A3-4139-A9C6-D64D88831966}"/>
            </a:ext>
          </a:extLst>
        </xdr:cNvPr>
        <xdr:cNvSpPr txBox="1"/>
      </xdr:nvSpPr>
      <xdr:spPr>
        <a:xfrm>
          <a:off x="17106900" y="1482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111125</xdr:rowOff>
    </xdr:from>
    <xdr:to>
      <xdr:col>77</xdr:col>
      <xdr:colOff>95250</xdr:colOff>
      <xdr:row>87</xdr:row>
      <xdr:rowOff>41275</xdr:rowOff>
    </xdr:to>
    <xdr:sp macro="" textlink="">
      <xdr:nvSpPr>
        <xdr:cNvPr id="270" name="楕円 269">
          <a:extLst>
            <a:ext uri="{FF2B5EF4-FFF2-40B4-BE49-F238E27FC236}">
              <a16:creationId xmlns:a16="http://schemas.microsoft.com/office/drawing/2014/main" id="{BEE173FD-97FB-420D-9093-24F7871B3042}"/>
            </a:ext>
          </a:extLst>
        </xdr:cNvPr>
        <xdr:cNvSpPr/>
      </xdr:nvSpPr>
      <xdr:spPr>
        <a:xfrm>
          <a:off x="16129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26052</xdr:rowOff>
    </xdr:from>
    <xdr:ext cx="736600" cy="259045"/>
    <xdr:sp macro="" textlink="">
      <xdr:nvSpPr>
        <xdr:cNvPr id="271" name="テキスト ボックス 270">
          <a:extLst>
            <a:ext uri="{FF2B5EF4-FFF2-40B4-BE49-F238E27FC236}">
              <a16:creationId xmlns:a16="http://schemas.microsoft.com/office/drawing/2014/main" id="{11FBC67E-511C-4B9D-AEA8-15835F4E4400}"/>
            </a:ext>
          </a:extLst>
        </xdr:cNvPr>
        <xdr:cNvSpPr txBox="1"/>
      </xdr:nvSpPr>
      <xdr:spPr>
        <a:xfrm>
          <a:off x="15798800" y="1494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6032</xdr:rowOff>
    </xdr:from>
    <xdr:to>
      <xdr:col>73</xdr:col>
      <xdr:colOff>44450</xdr:colOff>
      <xdr:row>87</xdr:row>
      <xdr:rowOff>107632</xdr:rowOff>
    </xdr:to>
    <xdr:sp macro="" textlink="">
      <xdr:nvSpPr>
        <xdr:cNvPr id="272" name="楕円 271">
          <a:extLst>
            <a:ext uri="{FF2B5EF4-FFF2-40B4-BE49-F238E27FC236}">
              <a16:creationId xmlns:a16="http://schemas.microsoft.com/office/drawing/2014/main" id="{8251DCE6-D479-4E0F-A05F-DB0BCD352849}"/>
            </a:ext>
          </a:extLst>
        </xdr:cNvPr>
        <xdr:cNvSpPr/>
      </xdr:nvSpPr>
      <xdr:spPr>
        <a:xfrm>
          <a:off x="15240000" y="1492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92409</xdr:rowOff>
    </xdr:from>
    <xdr:ext cx="762000" cy="259045"/>
    <xdr:sp macro="" textlink="">
      <xdr:nvSpPr>
        <xdr:cNvPr id="273" name="テキスト ボックス 272">
          <a:extLst>
            <a:ext uri="{FF2B5EF4-FFF2-40B4-BE49-F238E27FC236}">
              <a16:creationId xmlns:a16="http://schemas.microsoft.com/office/drawing/2014/main" id="{9F1ED094-F2EC-4093-9C74-F774FB7D83B1}"/>
            </a:ext>
          </a:extLst>
        </xdr:cNvPr>
        <xdr:cNvSpPr txBox="1"/>
      </xdr:nvSpPr>
      <xdr:spPr>
        <a:xfrm>
          <a:off x="14909800" y="15008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18098</xdr:rowOff>
    </xdr:from>
    <xdr:to>
      <xdr:col>68</xdr:col>
      <xdr:colOff>203200</xdr:colOff>
      <xdr:row>87</xdr:row>
      <xdr:rowOff>119698</xdr:rowOff>
    </xdr:to>
    <xdr:sp macro="" textlink="">
      <xdr:nvSpPr>
        <xdr:cNvPr id="274" name="楕円 273">
          <a:extLst>
            <a:ext uri="{FF2B5EF4-FFF2-40B4-BE49-F238E27FC236}">
              <a16:creationId xmlns:a16="http://schemas.microsoft.com/office/drawing/2014/main" id="{E195D01B-7E07-4BD0-BAF8-10102A400821}"/>
            </a:ext>
          </a:extLst>
        </xdr:cNvPr>
        <xdr:cNvSpPr/>
      </xdr:nvSpPr>
      <xdr:spPr>
        <a:xfrm>
          <a:off x="14351000" y="1493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104475</xdr:rowOff>
    </xdr:from>
    <xdr:ext cx="762000" cy="259045"/>
    <xdr:sp macro="" textlink="">
      <xdr:nvSpPr>
        <xdr:cNvPr id="275" name="テキスト ボックス 274">
          <a:extLst>
            <a:ext uri="{FF2B5EF4-FFF2-40B4-BE49-F238E27FC236}">
              <a16:creationId xmlns:a16="http://schemas.microsoft.com/office/drawing/2014/main" id="{F8714961-BA8A-47BC-A14D-5168669653ED}"/>
            </a:ext>
          </a:extLst>
        </xdr:cNvPr>
        <xdr:cNvSpPr txBox="1"/>
      </xdr:nvSpPr>
      <xdr:spPr>
        <a:xfrm>
          <a:off x="14020800" y="1502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117157</xdr:rowOff>
    </xdr:from>
    <xdr:to>
      <xdr:col>64</xdr:col>
      <xdr:colOff>152400</xdr:colOff>
      <xdr:row>87</xdr:row>
      <xdr:rowOff>47307</xdr:rowOff>
    </xdr:to>
    <xdr:sp macro="" textlink="">
      <xdr:nvSpPr>
        <xdr:cNvPr id="276" name="楕円 275">
          <a:extLst>
            <a:ext uri="{FF2B5EF4-FFF2-40B4-BE49-F238E27FC236}">
              <a16:creationId xmlns:a16="http://schemas.microsoft.com/office/drawing/2014/main" id="{635B871C-1F86-452D-AECF-18B06F8078F3}"/>
            </a:ext>
          </a:extLst>
        </xdr:cNvPr>
        <xdr:cNvSpPr/>
      </xdr:nvSpPr>
      <xdr:spPr>
        <a:xfrm>
          <a:off x="13462000" y="1486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57484</xdr:rowOff>
    </xdr:from>
    <xdr:ext cx="762000" cy="259045"/>
    <xdr:sp macro="" textlink="">
      <xdr:nvSpPr>
        <xdr:cNvPr id="277" name="テキスト ボックス 276">
          <a:extLst>
            <a:ext uri="{FF2B5EF4-FFF2-40B4-BE49-F238E27FC236}">
              <a16:creationId xmlns:a16="http://schemas.microsoft.com/office/drawing/2014/main" id="{84DB5D68-B1E8-4EC4-868C-3578A17B9420}"/>
            </a:ext>
          </a:extLst>
        </xdr:cNvPr>
        <xdr:cNvSpPr txBox="1"/>
      </xdr:nvSpPr>
      <xdr:spPr>
        <a:xfrm>
          <a:off x="13131800" y="1463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6E78C32F-B253-45FF-88FC-A7006663AB72}"/>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38AFC7F8-7BB6-4D58-83A3-21A61123DF39}"/>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67F25D05-5E13-49F0-9716-B9BE0EBFA87E}"/>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9E374229-5709-4F3A-B23E-311BE857E467}"/>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3889005F-023B-4019-B8FF-D4DB1F807E14}"/>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391EDE07-A078-4B94-A0F0-E2AD61F21E94}"/>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7F85370F-75C6-411D-8261-BC27665B38DE}"/>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7A833EC4-A3B8-4ACF-8218-4057CFD88408}"/>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A731CDB7-4F3B-4F5F-951E-B21B28AF081C}"/>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72AADCB2-1AE4-45E3-B643-5434029507E6}"/>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CF6E1BD0-F975-40A5-88F6-EB0D834EC7C1}"/>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43E3DBE2-2839-4959-A604-D709AC1BDF59}"/>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BD3B8321-14F8-4579-826F-4B03F6D40D7A}"/>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類似団体平均より下回っており、良好な水準は維持されている。これは、行政事務の効率化・合理化を徹底するとともに各種広域連合への事務の移管等により行政のスリム化を図ったことによるものである。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職員採用数よりも人口減が関係し近年増加傾向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であったが令和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年度は退職者数に対し職員採用数が少なかったため減少した結果となっている。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しい住民ニーズに応えるためにもある程度の職員数を確保する必要がある。また、災害時に対応できる職員も必要不可欠であるため、行政サービスや財政運営等のバランスを保ちながら管理を続ける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1D35D1E4-7FC7-45C2-BAFA-89C9CEAD51DB}"/>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CDD8824B-0047-4CF5-9E45-CF94F0183486}"/>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9023CD35-875C-4698-B659-FF135D5517B9}"/>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926B9003-FC96-4B62-8C4C-D617AA946CC6}"/>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228A312F-06FE-495E-A128-C673CAC56396}"/>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27111F95-A608-49D8-A1C2-BB7B35A0278E}"/>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B920FF53-17BC-4D03-B8C5-C32D3204D196}"/>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2EF5995D-E921-4DD8-ABCF-C085FE05489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F5DE422E-6D2C-45D8-8627-71041518977A}"/>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CB0B2261-A3A7-4436-8530-33F4969AD3E6}"/>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8B585A13-A3E4-4158-A0ED-67A52F726D6F}"/>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F21951FE-445D-4949-9971-17248F862448}"/>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1C9C7A34-D3A3-4214-B317-832D99348DEB}"/>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D07B8363-961C-470C-8743-A94D49AFD8EB}"/>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A8507D2B-90EE-444D-BB7C-B5E8FE6A932D}"/>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F15D6F17-6902-4B9E-B5EF-0149F555A6E7}"/>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E4412FBE-B1C3-4FF8-B0BE-30981186B593}"/>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BBE56795-F575-4460-B2DE-11B2F478CCB6}"/>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9B1C000B-D397-4934-B33B-3445035ED518}"/>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948B7144-BB9C-4C52-812C-AD6CDB96B871}"/>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4940F265-FB4B-4842-B0E1-54EAC7CA7BAE}"/>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BEB726C0-11FA-4447-944E-BD86B002778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78498</xdr:rowOff>
    </xdr:from>
    <xdr:to>
      <xdr:col>81</xdr:col>
      <xdr:colOff>44450</xdr:colOff>
      <xdr:row>59</xdr:row>
      <xdr:rowOff>80681</xdr:rowOff>
    </xdr:to>
    <xdr:cxnSp macro="">
      <xdr:nvCxnSpPr>
        <xdr:cNvPr id="313" name="直線コネクタ 312">
          <a:extLst>
            <a:ext uri="{FF2B5EF4-FFF2-40B4-BE49-F238E27FC236}">
              <a16:creationId xmlns:a16="http://schemas.microsoft.com/office/drawing/2014/main" id="{85750F4B-1E06-4EE9-9854-1C9E69C51433}"/>
            </a:ext>
          </a:extLst>
        </xdr:cNvPr>
        <xdr:cNvCxnSpPr/>
      </xdr:nvCxnSpPr>
      <xdr:spPr>
        <a:xfrm flipV="1">
          <a:off x="16179800" y="10194048"/>
          <a:ext cx="838200" cy="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E43DAD4B-A44F-4D98-96A1-4EBEA70F002A}"/>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4EC75E79-68CD-40CC-B739-2F5544C2635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69995</xdr:rowOff>
    </xdr:from>
    <xdr:to>
      <xdr:col>77</xdr:col>
      <xdr:colOff>44450</xdr:colOff>
      <xdr:row>59</xdr:row>
      <xdr:rowOff>80681</xdr:rowOff>
    </xdr:to>
    <xdr:cxnSp macro="">
      <xdr:nvCxnSpPr>
        <xdr:cNvPr id="316" name="直線コネクタ 315">
          <a:extLst>
            <a:ext uri="{FF2B5EF4-FFF2-40B4-BE49-F238E27FC236}">
              <a16:creationId xmlns:a16="http://schemas.microsoft.com/office/drawing/2014/main" id="{9D7E9D51-25FD-4705-90D6-71511251CC33}"/>
            </a:ext>
          </a:extLst>
        </xdr:cNvPr>
        <xdr:cNvCxnSpPr/>
      </xdr:nvCxnSpPr>
      <xdr:spPr>
        <a:xfrm>
          <a:off x="15290800" y="10185545"/>
          <a:ext cx="889000" cy="10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5D74C643-0500-4B80-8CC8-8FC599539966}"/>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42DB3FF3-A560-4660-9C5F-E38CD47F78EC}"/>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59883</xdr:rowOff>
    </xdr:from>
    <xdr:to>
      <xdr:col>72</xdr:col>
      <xdr:colOff>203200</xdr:colOff>
      <xdr:row>59</xdr:row>
      <xdr:rowOff>69995</xdr:rowOff>
    </xdr:to>
    <xdr:cxnSp macro="">
      <xdr:nvCxnSpPr>
        <xdr:cNvPr id="319" name="直線コネクタ 318">
          <a:extLst>
            <a:ext uri="{FF2B5EF4-FFF2-40B4-BE49-F238E27FC236}">
              <a16:creationId xmlns:a16="http://schemas.microsoft.com/office/drawing/2014/main" id="{90C1D470-766E-4519-B023-48E48BD576C7}"/>
            </a:ext>
          </a:extLst>
        </xdr:cNvPr>
        <xdr:cNvCxnSpPr/>
      </xdr:nvCxnSpPr>
      <xdr:spPr>
        <a:xfrm>
          <a:off x="14401800" y="10175433"/>
          <a:ext cx="889000" cy="1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958AD5D-B351-42EB-A049-11B9CA23D9A6}"/>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3F57D439-E391-409A-B02A-8C08069E5DE5}"/>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55976</xdr:rowOff>
    </xdr:from>
    <xdr:to>
      <xdr:col>68</xdr:col>
      <xdr:colOff>152400</xdr:colOff>
      <xdr:row>59</xdr:row>
      <xdr:rowOff>59883</xdr:rowOff>
    </xdr:to>
    <xdr:cxnSp macro="">
      <xdr:nvCxnSpPr>
        <xdr:cNvPr id="322" name="直線コネクタ 321">
          <a:extLst>
            <a:ext uri="{FF2B5EF4-FFF2-40B4-BE49-F238E27FC236}">
              <a16:creationId xmlns:a16="http://schemas.microsoft.com/office/drawing/2014/main" id="{E2708504-2125-4ABF-B649-6318B61448AF}"/>
            </a:ext>
          </a:extLst>
        </xdr:cNvPr>
        <xdr:cNvCxnSpPr/>
      </xdr:nvCxnSpPr>
      <xdr:spPr>
        <a:xfrm>
          <a:off x="13512800" y="10171526"/>
          <a:ext cx="889000" cy="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A732AB0A-85E5-4D87-9533-3125D103DD5B}"/>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5916C3BC-4F39-4EC2-93D5-A2B0E7CA1BBB}"/>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28273</xdr:rowOff>
    </xdr:from>
    <xdr:to>
      <xdr:col>64</xdr:col>
      <xdr:colOff>152400</xdr:colOff>
      <xdr:row>59</xdr:row>
      <xdr:rowOff>129873</xdr:rowOff>
    </xdr:to>
    <xdr:sp macro="" textlink="">
      <xdr:nvSpPr>
        <xdr:cNvPr id="325" name="フローチャート: 判断 324">
          <a:extLst>
            <a:ext uri="{FF2B5EF4-FFF2-40B4-BE49-F238E27FC236}">
              <a16:creationId xmlns:a16="http://schemas.microsoft.com/office/drawing/2014/main" id="{A75AC3F9-B119-4D99-9555-62A30291484A}"/>
            </a:ext>
          </a:extLst>
        </xdr:cNvPr>
        <xdr:cNvSpPr/>
      </xdr:nvSpPr>
      <xdr:spPr>
        <a:xfrm>
          <a:off x="13462000" y="1014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114650</xdr:rowOff>
    </xdr:from>
    <xdr:ext cx="762000" cy="259045"/>
    <xdr:sp macro="" textlink="">
      <xdr:nvSpPr>
        <xdr:cNvPr id="326" name="テキスト ボックス 325">
          <a:extLst>
            <a:ext uri="{FF2B5EF4-FFF2-40B4-BE49-F238E27FC236}">
              <a16:creationId xmlns:a16="http://schemas.microsoft.com/office/drawing/2014/main" id="{57488454-99C8-48F1-A744-91D67F03F381}"/>
            </a:ext>
          </a:extLst>
        </xdr:cNvPr>
        <xdr:cNvSpPr txBox="1"/>
      </xdr:nvSpPr>
      <xdr:spPr>
        <a:xfrm>
          <a:off x="13131800" y="10230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8232E65B-BD47-48DC-AD9E-B147F6AF36AD}"/>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EC710890-A8EA-4E69-B720-39A5B5C2F106}"/>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C84B3A43-7AEB-40C7-B533-C0C2255A68A3}"/>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D2ECDD33-9D55-44BE-9E9F-8BD0367E011B}"/>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F98A5620-6709-4B8D-A70A-E64D157EAA56}"/>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27698</xdr:rowOff>
    </xdr:from>
    <xdr:to>
      <xdr:col>81</xdr:col>
      <xdr:colOff>95250</xdr:colOff>
      <xdr:row>59</xdr:row>
      <xdr:rowOff>129298</xdr:rowOff>
    </xdr:to>
    <xdr:sp macro="" textlink="">
      <xdr:nvSpPr>
        <xdr:cNvPr id="332" name="楕円 331">
          <a:extLst>
            <a:ext uri="{FF2B5EF4-FFF2-40B4-BE49-F238E27FC236}">
              <a16:creationId xmlns:a16="http://schemas.microsoft.com/office/drawing/2014/main" id="{EE686092-3ADB-4260-B666-9A1BB2BF5E68}"/>
            </a:ext>
          </a:extLst>
        </xdr:cNvPr>
        <xdr:cNvSpPr/>
      </xdr:nvSpPr>
      <xdr:spPr>
        <a:xfrm>
          <a:off x="16967200" y="1014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44225</xdr:rowOff>
    </xdr:from>
    <xdr:ext cx="762000" cy="259045"/>
    <xdr:sp macro="" textlink="">
      <xdr:nvSpPr>
        <xdr:cNvPr id="333" name="定員管理の状況該当値テキスト">
          <a:extLst>
            <a:ext uri="{FF2B5EF4-FFF2-40B4-BE49-F238E27FC236}">
              <a16:creationId xmlns:a16="http://schemas.microsoft.com/office/drawing/2014/main" id="{0036065E-3D97-48B4-9DF6-DEA82300B672}"/>
            </a:ext>
          </a:extLst>
        </xdr:cNvPr>
        <xdr:cNvSpPr txBox="1"/>
      </xdr:nvSpPr>
      <xdr:spPr>
        <a:xfrm>
          <a:off x="17106900" y="998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29881</xdr:rowOff>
    </xdr:from>
    <xdr:to>
      <xdr:col>77</xdr:col>
      <xdr:colOff>95250</xdr:colOff>
      <xdr:row>59</xdr:row>
      <xdr:rowOff>131481</xdr:rowOff>
    </xdr:to>
    <xdr:sp macro="" textlink="">
      <xdr:nvSpPr>
        <xdr:cNvPr id="334" name="楕円 333">
          <a:extLst>
            <a:ext uri="{FF2B5EF4-FFF2-40B4-BE49-F238E27FC236}">
              <a16:creationId xmlns:a16="http://schemas.microsoft.com/office/drawing/2014/main" id="{7EEFDC95-9DB5-49FF-80E6-0438A48835C3}"/>
            </a:ext>
          </a:extLst>
        </xdr:cNvPr>
        <xdr:cNvSpPr/>
      </xdr:nvSpPr>
      <xdr:spPr>
        <a:xfrm>
          <a:off x="16129000" y="1014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141658</xdr:rowOff>
    </xdr:from>
    <xdr:ext cx="736600" cy="259045"/>
    <xdr:sp macro="" textlink="">
      <xdr:nvSpPr>
        <xdr:cNvPr id="335" name="テキスト ボックス 334">
          <a:extLst>
            <a:ext uri="{FF2B5EF4-FFF2-40B4-BE49-F238E27FC236}">
              <a16:creationId xmlns:a16="http://schemas.microsoft.com/office/drawing/2014/main" id="{BC84A7EE-52EA-4D86-ADD3-8FA6FAAC3AF2}"/>
            </a:ext>
          </a:extLst>
        </xdr:cNvPr>
        <xdr:cNvSpPr txBox="1"/>
      </xdr:nvSpPr>
      <xdr:spPr>
        <a:xfrm>
          <a:off x="15798800" y="9914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19195</xdr:rowOff>
    </xdr:from>
    <xdr:to>
      <xdr:col>73</xdr:col>
      <xdr:colOff>44450</xdr:colOff>
      <xdr:row>59</xdr:row>
      <xdr:rowOff>120795</xdr:rowOff>
    </xdr:to>
    <xdr:sp macro="" textlink="">
      <xdr:nvSpPr>
        <xdr:cNvPr id="336" name="楕円 335">
          <a:extLst>
            <a:ext uri="{FF2B5EF4-FFF2-40B4-BE49-F238E27FC236}">
              <a16:creationId xmlns:a16="http://schemas.microsoft.com/office/drawing/2014/main" id="{D577B66A-99BE-4C63-B385-F0F65C679999}"/>
            </a:ext>
          </a:extLst>
        </xdr:cNvPr>
        <xdr:cNvSpPr/>
      </xdr:nvSpPr>
      <xdr:spPr>
        <a:xfrm>
          <a:off x="15240000" y="1013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130972</xdr:rowOff>
    </xdr:from>
    <xdr:ext cx="762000" cy="259045"/>
    <xdr:sp macro="" textlink="">
      <xdr:nvSpPr>
        <xdr:cNvPr id="337" name="テキスト ボックス 336">
          <a:extLst>
            <a:ext uri="{FF2B5EF4-FFF2-40B4-BE49-F238E27FC236}">
              <a16:creationId xmlns:a16="http://schemas.microsoft.com/office/drawing/2014/main" id="{DE7BCAC6-0833-4CEC-95BA-BD66C47A37A8}"/>
            </a:ext>
          </a:extLst>
        </xdr:cNvPr>
        <xdr:cNvSpPr txBox="1"/>
      </xdr:nvSpPr>
      <xdr:spPr>
        <a:xfrm>
          <a:off x="14909800" y="9903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9083</xdr:rowOff>
    </xdr:from>
    <xdr:to>
      <xdr:col>68</xdr:col>
      <xdr:colOff>203200</xdr:colOff>
      <xdr:row>59</xdr:row>
      <xdr:rowOff>110683</xdr:rowOff>
    </xdr:to>
    <xdr:sp macro="" textlink="">
      <xdr:nvSpPr>
        <xdr:cNvPr id="338" name="楕円 337">
          <a:extLst>
            <a:ext uri="{FF2B5EF4-FFF2-40B4-BE49-F238E27FC236}">
              <a16:creationId xmlns:a16="http://schemas.microsoft.com/office/drawing/2014/main" id="{A878AB4C-AA74-494E-B418-56181374033F}"/>
            </a:ext>
          </a:extLst>
        </xdr:cNvPr>
        <xdr:cNvSpPr/>
      </xdr:nvSpPr>
      <xdr:spPr>
        <a:xfrm>
          <a:off x="14351000" y="101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120860</xdr:rowOff>
    </xdr:from>
    <xdr:ext cx="762000" cy="259045"/>
    <xdr:sp macro="" textlink="">
      <xdr:nvSpPr>
        <xdr:cNvPr id="339" name="テキスト ボックス 338">
          <a:extLst>
            <a:ext uri="{FF2B5EF4-FFF2-40B4-BE49-F238E27FC236}">
              <a16:creationId xmlns:a16="http://schemas.microsoft.com/office/drawing/2014/main" id="{22F4101D-D03E-4814-B494-A41112624549}"/>
            </a:ext>
          </a:extLst>
        </xdr:cNvPr>
        <xdr:cNvSpPr txBox="1"/>
      </xdr:nvSpPr>
      <xdr:spPr>
        <a:xfrm>
          <a:off x="14020800" y="989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5176</xdr:rowOff>
    </xdr:from>
    <xdr:to>
      <xdr:col>64</xdr:col>
      <xdr:colOff>152400</xdr:colOff>
      <xdr:row>59</xdr:row>
      <xdr:rowOff>106776</xdr:rowOff>
    </xdr:to>
    <xdr:sp macro="" textlink="">
      <xdr:nvSpPr>
        <xdr:cNvPr id="340" name="楕円 339">
          <a:extLst>
            <a:ext uri="{FF2B5EF4-FFF2-40B4-BE49-F238E27FC236}">
              <a16:creationId xmlns:a16="http://schemas.microsoft.com/office/drawing/2014/main" id="{AC6EFBE7-7FD5-4DF4-AF16-C3361D3A419E}"/>
            </a:ext>
          </a:extLst>
        </xdr:cNvPr>
        <xdr:cNvSpPr/>
      </xdr:nvSpPr>
      <xdr:spPr>
        <a:xfrm>
          <a:off x="13462000" y="1012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116953</xdr:rowOff>
    </xdr:from>
    <xdr:ext cx="762000" cy="259045"/>
    <xdr:sp macro="" textlink="">
      <xdr:nvSpPr>
        <xdr:cNvPr id="341" name="テキスト ボックス 340">
          <a:extLst>
            <a:ext uri="{FF2B5EF4-FFF2-40B4-BE49-F238E27FC236}">
              <a16:creationId xmlns:a16="http://schemas.microsoft.com/office/drawing/2014/main" id="{E9255444-01FF-4C64-BB33-A2CE5E18A400}"/>
            </a:ext>
          </a:extLst>
        </xdr:cNvPr>
        <xdr:cNvSpPr txBox="1"/>
      </xdr:nvSpPr>
      <xdr:spPr>
        <a:xfrm>
          <a:off x="13131800" y="9889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4CDBF92B-9E92-4CB0-9BB5-955E6345539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AE713FAA-FDA2-4531-8B4D-BF889E6B528D}"/>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C9A1E6C1-5D8C-435E-A256-02B9A06ECB42}"/>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6A521D39-C1AB-4C16-A28B-68D686EF1F5F}"/>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D8BFCDBF-7580-4094-978B-7FA07ACA621B}"/>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120EE6C4-9C7C-4834-AC7E-50A01488F385}"/>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FED03346-7DDA-490C-AA89-989ABEA3448B}"/>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3054F4D8-E655-459A-8EE9-2A0B64E91C7F}"/>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809FDE70-1820-4A94-B220-582CC7A62C2E}"/>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181A580F-DAAB-49C9-AB0F-82320686119A}"/>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42C25F3B-494F-4778-8806-242F558FCCF4}"/>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D7E4CCAD-E5DC-4201-BB36-6FF89AF20515}"/>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BB7D8366-51B8-48A5-AA21-924FAA157A58}"/>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年度から南山城小学校の空調設備関係で借り入れた起債の元金償還が始まったこと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年度以降道路改良工事、公民館の建替え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もあり、令和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度において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比率が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上昇する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結果となっている。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なお、平成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年度に開校した南山城小学校及び道の駅事業での起債の償還が令和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年度で終了するが、それまでは高止まりするものと考えられる。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今後も引き続き当比率に注視しながら、事業の精査、発行額の抑制等に努める。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B2BCB481-BF5E-4E49-B147-8F8CACBA84F9}"/>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F447C186-42F1-4337-9A0F-183FEC46EB19}"/>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2F527AE8-4900-43C7-8B6F-A1F85C21A9D1}"/>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719BED71-8DC4-4A65-8F17-B4B7D9D8E893}"/>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58530684-A6B0-438C-96A4-13A9688CB088}"/>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EC31D50D-107D-4191-A63B-4EF5DCCE91EE}"/>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4AA775C2-198E-4252-BAA1-3649A58185BB}"/>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B033BD37-DD5C-4BB6-B01A-C637DF6A3CCE}"/>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C85A2BD8-300C-48E6-9D1B-AF238E1A959A}"/>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72F1F980-5A42-4553-B381-4A2F6C509A6F}"/>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F288ABDC-A134-46D8-90EC-9BB60DE5FB37}"/>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24B8A356-1E97-471A-B7FC-1DFEC1CD72C5}"/>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CD068461-EA1B-4817-9393-76B13CDD6D44}"/>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E3363E18-569D-4378-BA03-877E3F90FD59}"/>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80E0C071-4539-4D51-AF72-ADA24916AE63}"/>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E73FF898-4CFF-4AA4-BC79-68BC0AA246B1}"/>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721AC59-F496-4F36-A0E5-A6125E308E5E}"/>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24497FE5-CB7E-4D85-B676-9FB7EAEB593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C80725DC-BB41-417D-BB16-A0A0A21B127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105833</xdr:rowOff>
    </xdr:from>
    <xdr:to>
      <xdr:col>81</xdr:col>
      <xdr:colOff>44450</xdr:colOff>
      <xdr:row>42</xdr:row>
      <xdr:rowOff>146050</xdr:rowOff>
    </xdr:to>
    <xdr:cxnSp macro="">
      <xdr:nvCxnSpPr>
        <xdr:cNvPr id="374" name="直線コネクタ 373">
          <a:extLst>
            <a:ext uri="{FF2B5EF4-FFF2-40B4-BE49-F238E27FC236}">
              <a16:creationId xmlns:a16="http://schemas.microsoft.com/office/drawing/2014/main" id="{B3E208C9-D938-4CD6-AA5A-3D359349415D}"/>
            </a:ext>
          </a:extLst>
        </xdr:cNvPr>
        <xdr:cNvCxnSpPr/>
      </xdr:nvCxnSpPr>
      <xdr:spPr>
        <a:xfrm>
          <a:off x="16179800" y="730673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E13CDFAB-9744-49B2-A3BA-8E900AB73D47}"/>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A09CF3C0-123B-4C7F-9471-E24547922E18}"/>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105833</xdr:rowOff>
    </xdr:from>
    <xdr:to>
      <xdr:col>77</xdr:col>
      <xdr:colOff>44450</xdr:colOff>
      <xdr:row>42</xdr:row>
      <xdr:rowOff>113877</xdr:rowOff>
    </xdr:to>
    <xdr:cxnSp macro="">
      <xdr:nvCxnSpPr>
        <xdr:cNvPr id="377" name="直線コネクタ 376">
          <a:extLst>
            <a:ext uri="{FF2B5EF4-FFF2-40B4-BE49-F238E27FC236}">
              <a16:creationId xmlns:a16="http://schemas.microsoft.com/office/drawing/2014/main" id="{281EBD55-3C3F-4263-A231-8BE3D442B802}"/>
            </a:ext>
          </a:extLst>
        </xdr:cNvPr>
        <xdr:cNvCxnSpPr/>
      </xdr:nvCxnSpPr>
      <xdr:spPr>
        <a:xfrm flipV="1">
          <a:off x="15290800" y="73067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7D83BEE7-CD6A-4A65-9ECF-4EEC69C8679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A638375B-C90E-47B2-9018-FD101AC39772}"/>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65617</xdr:rowOff>
    </xdr:from>
    <xdr:to>
      <xdr:col>72</xdr:col>
      <xdr:colOff>203200</xdr:colOff>
      <xdr:row>42</xdr:row>
      <xdr:rowOff>113877</xdr:rowOff>
    </xdr:to>
    <xdr:cxnSp macro="">
      <xdr:nvCxnSpPr>
        <xdr:cNvPr id="380" name="直線コネクタ 379">
          <a:extLst>
            <a:ext uri="{FF2B5EF4-FFF2-40B4-BE49-F238E27FC236}">
              <a16:creationId xmlns:a16="http://schemas.microsoft.com/office/drawing/2014/main" id="{D0076861-7AC6-48CE-8518-FE73702945F8}"/>
            </a:ext>
          </a:extLst>
        </xdr:cNvPr>
        <xdr:cNvCxnSpPr/>
      </xdr:nvCxnSpPr>
      <xdr:spPr>
        <a:xfrm>
          <a:off x="14401800" y="7266517"/>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A4A4213B-8928-4C20-BE09-793992816B63}"/>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FBE0B1F9-6BB9-4DB6-9864-2CFC7970B50A}"/>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57573</xdr:rowOff>
    </xdr:from>
    <xdr:to>
      <xdr:col>68</xdr:col>
      <xdr:colOff>152400</xdr:colOff>
      <xdr:row>42</xdr:row>
      <xdr:rowOff>65617</xdr:rowOff>
    </xdr:to>
    <xdr:cxnSp macro="">
      <xdr:nvCxnSpPr>
        <xdr:cNvPr id="383" name="直線コネクタ 382">
          <a:extLst>
            <a:ext uri="{FF2B5EF4-FFF2-40B4-BE49-F238E27FC236}">
              <a16:creationId xmlns:a16="http://schemas.microsoft.com/office/drawing/2014/main" id="{92132643-E0DD-4A77-84E6-6E881A73B157}"/>
            </a:ext>
          </a:extLst>
        </xdr:cNvPr>
        <xdr:cNvCxnSpPr/>
      </xdr:nvCxnSpPr>
      <xdr:spPr>
        <a:xfrm>
          <a:off x="13512800" y="725847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719DBB0D-7CF5-4701-AADB-EDFC2BC3FFCD}"/>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DB6D556E-18E3-4197-B7C9-F5A2A1BB3B37}"/>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86" name="フローチャート: 判断 385">
          <a:extLst>
            <a:ext uri="{FF2B5EF4-FFF2-40B4-BE49-F238E27FC236}">
              <a16:creationId xmlns:a16="http://schemas.microsoft.com/office/drawing/2014/main" id="{B5710FE9-F73F-44EA-AAC1-1A2B99F506C0}"/>
            </a:ext>
          </a:extLst>
        </xdr:cNvPr>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38117</xdr:rowOff>
    </xdr:from>
    <xdr:ext cx="762000" cy="259045"/>
    <xdr:sp macro="" textlink="">
      <xdr:nvSpPr>
        <xdr:cNvPr id="387" name="テキスト ボックス 386">
          <a:extLst>
            <a:ext uri="{FF2B5EF4-FFF2-40B4-BE49-F238E27FC236}">
              <a16:creationId xmlns:a16="http://schemas.microsoft.com/office/drawing/2014/main" id="{1A433B04-214C-42B2-83B8-B4430CAFBAD7}"/>
            </a:ext>
          </a:extLst>
        </xdr:cNvPr>
        <xdr:cNvSpPr txBox="1"/>
      </xdr:nvSpPr>
      <xdr:spPr>
        <a:xfrm>
          <a:off x="13131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1A09085B-E0C7-43AD-9761-946BC8C1911A}"/>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979AF560-72CD-405D-B878-221CFB88CC64}"/>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3FE98184-66C0-4F6A-9BD1-25DE0CFFDC8D}"/>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C36C814E-A270-4797-9A76-0D7CBF08B2AF}"/>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99272A6C-A075-47BB-B20B-B2D2380D7596}"/>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95250</xdr:rowOff>
    </xdr:from>
    <xdr:to>
      <xdr:col>81</xdr:col>
      <xdr:colOff>95250</xdr:colOff>
      <xdr:row>43</xdr:row>
      <xdr:rowOff>25400</xdr:rowOff>
    </xdr:to>
    <xdr:sp macro="" textlink="">
      <xdr:nvSpPr>
        <xdr:cNvPr id="393" name="楕円 392">
          <a:extLst>
            <a:ext uri="{FF2B5EF4-FFF2-40B4-BE49-F238E27FC236}">
              <a16:creationId xmlns:a16="http://schemas.microsoft.com/office/drawing/2014/main" id="{3DE2D581-1A76-438F-A361-DF2699360653}"/>
            </a:ext>
          </a:extLst>
        </xdr:cNvPr>
        <xdr:cNvSpPr/>
      </xdr:nvSpPr>
      <xdr:spPr>
        <a:xfrm>
          <a:off x="16967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67327</xdr:rowOff>
    </xdr:from>
    <xdr:ext cx="762000" cy="259045"/>
    <xdr:sp macro="" textlink="">
      <xdr:nvSpPr>
        <xdr:cNvPr id="394" name="公債費負担の状況該当値テキスト">
          <a:extLst>
            <a:ext uri="{FF2B5EF4-FFF2-40B4-BE49-F238E27FC236}">
              <a16:creationId xmlns:a16="http://schemas.microsoft.com/office/drawing/2014/main" id="{FC969888-FA30-45ED-A1BB-D3F8D583103C}"/>
            </a:ext>
          </a:extLst>
        </xdr:cNvPr>
        <xdr:cNvSpPr txBox="1"/>
      </xdr:nvSpPr>
      <xdr:spPr>
        <a:xfrm>
          <a:off x="17106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55033</xdr:rowOff>
    </xdr:from>
    <xdr:to>
      <xdr:col>77</xdr:col>
      <xdr:colOff>95250</xdr:colOff>
      <xdr:row>42</xdr:row>
      <xdr:rowOff>156633</xdr:rowOff>
    </xdr:to>
    <xdr:sp macro="" textlink="">
      <xdr:nvSpPr>
        <xdr:cNvPr id="395" name="楕円 394">
          <a:extLst>
            <a:ext uri="{FF2B5EF4-FFF2-40B4-BE49-F238E27FC236}">
              <a16:creationId xmlns:a16="http://schemas.microsoft.com/office/drawing/2014/main" id="{3669F7D4-0CE4-47D7-B07D-976B85C150B7}"/>
            </a:ext>
          </a:extLst>
        </xdr:cNvPr>
        <xdr:cNvSpPr/>
      </xdr:nvSpPr>
      <xdr:spPr>
        <a:xfrm>
          <a:off x="16129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141410</xdr:rowOff>
    </xdr:from>
    <xdr:ext cx="736600" cy="259045"/>
    <xdr:sp macro="" textlink="">
      <xdr:nvSpPr>
        <xdr:cNvPr id="396" name="テキスト ボックス 395">
          <a:extLst>
            <a:ext uri="{FF2B5EF4-FFF2-40B4-BE49-F238E27FC236}">
              <a16:creationId xmlns:a16="http://schemas.microsoft.com/office/drawing/2014/main" id="{50185883-BE9E-4AEB-B960-ECDA6E7AB94A}"/>
            </a:ext>
          </a:extLst>
        </xdr:cNvPr>
        <xdr:cNvSpPr txBox="1"/>
      </xdr:nvSpPr>
      <xdr:spPr>
        <a:xfrm>
          <a:off x="15798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63077</xdr:rowOff>
    </xdr:from>
    <xdr:to>
      <xdr:col>73</xdr:col>
      <xdr:colOff>44450</xdr:colOff>
      <xdr:row>42</xdr:row>
      <xdr:rowOff>164677</xdr:rowOff>
    </xdr:to>
    <xdr:sp macro="" textlink="">
      <xdr:nvSpPr>
        <xdr:cNvPr id="397" name="楕円 396">
          <a:extLst>
            <a:ext uri="{FF2B5EF4-FFF2-40B4-BE49-F238E27FC236}">
              <a16:creationId xmlns:a16="http://schemas.microsoft.com/office/drawing/2014/main" id="{07ADB055-4FEC-4BCC-A11A-78548697828C}"/>
            </a:ext>
          </a:extLst>
        </xdr:cNvPr>
        <xdr:cNvSpPr/>
      </xdr:nvSpPr>
      <xdr:spPr>
        <a:xfrm>
          <a:off x="15240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149454</xdr:rowOff>
    </xdr:from>
    <xdr:ext cx="762000" cy="259045"/>
    <xdr:sp macro="" textlink="">
      <xdr:nvSpPr>
        <xdr:cNvPr id="398" name="テキスト ボックス 397">
          <a:extLst>
            <a:ext uri="{FF2B5EF4-FFF2-40B4-BE49-F238E27FC236}">
              <a16:creationId xmlns:a16="http://schemas.microsoft.com/office/drawing/2014/main" id="{34DC7E69-3EB1-42D1-8D3F-CE900E41465F}"/>
            </a:ext>
          </a:extLst>
        </xdr:cNvPr>
        <xdr:cNvSpPr txBox="1"/>
      </xdr:nvSpPr>
      <xdr:spPr>
        <a:xfrm>
          <a:off x="14909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14817</xdr:rowOff>
    </xdr:from>
    <xdr:to>
      <xdr:col>68</xdr:col>
      <xdr:colOff>203200</xdr:colOff>
      <xdr:row>42</xdr:row>
      <xdr:rowOff>116417</xdr:rowOff>
    </xdr:to>
    <xdr:sp macro="" textlink="">
      <xdr:nvSpPr>
        <xdr:cNvPr id="399" name="楕円 398">
          <a:extLst>
            <a:ext uri="{FF2B5EF4-FFF2-40B4-BE49-F238E27FC236}">
              <a16:creationId xmlns:a16="http://schemas.microsoft.com/office/drawing/2014/main" id="{0AC10D3D-D554-4078-9E6F-2C28E987D96D}"/>
            </a:ext>
          </a:extLst>
        </xdr:cNvPr>
        <xdr:cNvSpPr/>
      </xdr:nvSpPr>
      <xdr:spPr>
        <a:xfrm>
          <a:off x="14351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101194</xdr:rowOff>
    </xdr:from>
    <xdr:ext cx="762000" cy="259045"/>
    <xdr:sp macro="" textlink="">
      <xdr:nvSpPr>
        <xdr:cNvPr id="400" name="テキスト ボックス 399">
          <a:extLst>
            <a:ext uri="{FF2B5EF4-FFF2-40B4-BE49-F238E27FC236}">
              <a16:creationId xmlns:a16="http://schemas.microsoft.com/office/drawing/2014/main" id="{14DA86C4-0819-43C6-BC70-737B13BC4778}"/>
            </a:ext>
          </a:extLst>
        </xdr:cNvPr>
        <xdr:cNvSpPr txBox="1"/>
      </xdr:nvSpPr>
      <xdr:spPr>
        <a:xfrm>
          <a:off x="14020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6773</xdr:rowOff>
    </xdr:from>
    <xdr:to>
      <xdr:col>64</xdr:col>
      <xdr:colOff>152400</xdr:colOff>
      <xdr:row>42</xdr:row>
      <xdr:rowOff>108373</xdr:rowOff>
    </xdr:to>
    <xdr:sp macro="" textlink="">
      <xdr:nvSpPr>
        <xdr:cNvPr id="401" name="楕円 400">
          <a:extLst>
            <a:ext uri="{FF2B5EF4-FFF2-40B4-BE49-F238E27FC236}">
              <a16:creationId xmlns:a16="http://schemas.microsoft.com/office/drawing/2014/main" id="{5E2A33A6-C052-4A9C-801B-B17D82048505}"/>
            </a:ext>
          </a:extLst>
        </xdr:cNvPr>
        <xdr:cNvSpPr/>
      </xdr:nvSpPr>
      <xdr:spPr>
        <a:xfrm>
          <a:off x="13462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93150</xdr:rowOff>
    </xdr:from>
    <xdr:ext cx="762000" cy="259045"/>
    <xdr:sp macro="" textlink="">
      <xdr:nvSpPr>
        <xdr:cNvPr id="402" name="テキスト ボックス 401">
          <a:extLst>
            <a:ext uri="{FF2B5EF4-FFF2-40B4-BE49-F238E27FC236}">
              <a16:creationId xmlns:a16="http://schemas.microsoft.com/office/drawing/2014/main" id="{E5347B73-5A08-4048-8B32-7112D71F81D9}"/>
            </a:ext>
          </a:extLst>
        </xdr:cNvPr>
        <xdr:cNvSpPr txBox="1"/>
      </xdr:nvSpPr>
      <xdr:spPr>
        <a:xfrm>
          <a:off x="13131800" y="729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3559B720-691B-4923-9853-0DAB2934433B}"/>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29954E59-ABE6-4F7F-AC32-A9C625AC507A}"/>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FE1E768A-50E8-4EF5-BDA5-CCEA3685A4DE}"/>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88097ADB-617E-48F6-8A22-D8CD2BF9C45B}"/>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E94D7309-3E62-41FB-AFDF-812DE1544BB4}"/>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C2CE1F62-0A81-4F79-88FC-DA293B2B4B36}"/>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C5EDCFA-F49B-4A07-9B2E-9C391698EF6A}"/>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D72E69DD-E9A4-4F15-BE37-FA5A1F257201}"/>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85B1F393-B686-4371-8771-F584FE1DB6C6}"/>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CC440A12-10B0-405D-A508-FC504E4AF4B1}"/>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2E787238-9933-4103-B702-A9EFC95C752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DB531BDF-BC2A-4BE7-B9B1-7C7A8880F567}"/>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54B6F2F8-C74B-4176-B473-A4B47B7ED432}"/>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年度は、前年度に引き続き将来負担比率が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pPr rtl="0"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しかしながら</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新規事業だけでなく、既存施設の更新や蛍光灯の製造中止に伴う公共施設の照明のＬＥＤ化を進めることで事業費が増加していくことが想定されるため、事業実施の年度毎の平準化を行い、計画的に実施していく必要がある。</a:t>
          </a:r>
          <a:endParaRPr lang="ja-JP" altLang="ja-JP" sz="13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また、人口減少社会を見越して、より一層の事業精査を行っていく。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F449FD74-71B0-4030-852A-904889812F63}"/>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F35A2BB-D8EB-49D8-97DE-A28622EF470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BA29A85C-41E3-4169-8200-D2706123FDE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E16DE777-CD70-47F5-9251-737F342D21C3}"/>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2A9ADB08-46CC-4512-AE2C-79F92C41BEF8}"/>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C1CE77F9-132E-4FF3-917E-0DDE207418C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292CFB9B-96DA-4775-9B1D-54B9DD65A6C9}"/>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4FBA5405-5C63-4551-9EDF-EE2B3848887E}"/>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EA244C03-5701-4FD9-BF67-D9D9FED66396}"/>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99F3453F-7A32-4FD7-A625-DAC32D7927F7}"/>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CE477C34-19B2-4242-9818-6DE4DB673C24}"/>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7A7065C5-0503-498B-955D-EF232276A3FD}"/>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76FF0A0A-67ED-4230-B5AA-B4631E20B4D2}"/>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CE645752-7E20-4733-A5C7-60C6772520D9}"/>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78E24771-2041-42E5-B254-D49A4A3657CC}"/>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86CBB0FA-5FD8-47D8-B1F5-4C8F05753D57}"/>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89ADD706-9B75-4D51-8F71-29F54B90D52B}"/>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683C548D-F920-4BC1-9D8B-09BF3CF8A61B}"/>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375DE7DA-D651-4BF4-A000-4C7A8FCFE30B}"/>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CF4D7144-3613-439F-A239-62043CEE737A}"/>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128820</xdr:rowOff>
    </xdr:from>
    <xdr:to>
      <xdr:col>68</xdr:col>
      <xdr:colOff>152400</xdr:colOff>
      <xdr:row>15</xdr:row>
      <xdr:rowOff>141563</xdr:rowOff>
    </xdr:to>
    <xdr:cxnSp macro="">
      <xdr:nvCxnSpPr>
        <xdr:cNvPr id="436" name="直線コネクタ 435">
          <a:extLst>
            <a:ext uri="{FF2B5EF4-FFF2-40B4-BE49-F238E27FC236}">
              <a16:creationId xmlns:a16="http://schemas.microsoft.com/office/drawing/2014/main" id="{30C4DC5D-555B-4562-91F3-63E14EB87CEA}"/>
            </a:ext>
          </a:extLst>
        </xdr:cNvPr>
        <xdr:cNvCxnSpPr/>
      </xdr:nvCxnSpPr>
      <xdr:spPr>
        <a:xfrm flipV="1">
          <a:off x="13512800" y="2529120"/>
          <a:ext cx="889000" cy="18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26D3C76-D123-4518-8204-F2F82B60F5C4}"/>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A22B2910-C190-43C3-A952-2236E33159FB}"/>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8516A0C1-9B49-4DE3-AC5B-6974500BF3E1}"/>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D723D48C-E6A5-4799-ADE5-15DBBAC36798}"/>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B4739BA8-4F4C-43A2-8C1A-87B6758FD9AC}"/>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4C648A0B-9F5B-4E91-91F4-C0DA2458AAEC}"/>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43677FB2-B21E-453B-A387-CD379E38A53D}"/>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872B7AE3-707B-4821-B5D6-010BE960696D}"/>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5A3812AB-A841-435C-A22D-86BEA4352A57}"/>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A6B0D737-98E5-4162-A112-80F55CD94513}"/>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1661AAFF-F050-434E-B857-7F0ABBDA7568}"/>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43AAD4E5-5F1B-47FF-9DE6-E264926F24A7}"/>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64587F41-9B32-4503-B91B-7DCA872BA1F9}"/>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50F9ECE1-BB31-4C63-8A31-DE5B68CC9A0C}"/>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457216CF-2E96-4FE6-A15D-1F00589CF61D}"/>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78020</xdr:rowOff>
    </xdr:from>
    <xdr:to>
      <xdr:col>68</xdr:col>
      <xdr:colOff>203200</xdr:colOff>
      <xdr:row>15</xdr:row>
      <xdr:rowOff>8170</xdr:rowOff>
    </xdr:to>
    <xdr:sp macro="" textlink="">
      <xdr:nvSpPr>
        <xdr:cNvPr id="452" name="楕円 451">
          <a:extLst>
            <a:ext uri="{FF2B5EF4-FFF2-40B4-BE49-F238E27FC236}">
              <a16:creationId xmlns:a16="http://schemas.microsoft.com/office/drawing/2014/main" id="{50BC266D-E2B6-41A9-B8A4-8E5D9A0EDDF5}"/>
            </a:ext>
          </a:extLst>
        </xdr:cNvPr>
        <xdr:cNvSpPr/>
      </xdr:nvSpPr>
      <xdr:spPr>
        <a:xfrm>
          <a:off x="14351000" y="247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164397</xdr:rowOff>
    </xdr:from>
    <xdr:ext cx="762000" cy="259045"/>
    <xdr:sp macro="" textlink="">
      <xdr:nvSpPr>
        <xdr:cNvPr id="453" name="テキスト ボックス 452">
          <a:extLst>
            <a:ext uri="{FF2B5EF4-FFF2-40B4-BE49-F238E27FC236}">
              <a16:creationId xmlns:a16="http://schemas.microsoft.com/office/drawing/2014/main" id="{B9E6518F-3EB9-466B-807F-06681C33631E}"/>
            </a:ext>
          </a:extLst>
        </xdr:cNvPr>
        <xdr:cNvSpPr txBox="1"/>
      </xdr:nvSpPr>
      <xdr:spPr>
        <a:xfrm>
          <a:off x="14020800" y="256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90763</xdr:rowOff>
    </xdr:from>
    <xdr:to>
      <xdr:col>64</xdr:col>
      <xdr:colOff>152400</xdr:colOff>
      <xdr:row>16</xdr:row>
      <xdr:rowOff>20913</xdr:rowOff>
    </xdr:to>
    <xdr:sp macro="" textlink="">
      <xdr:nvSpPr>
        <xdr:cNvPr id="454" name="楕円 453">
          <a:extLst>
            <a:ext uri="{FF2B5EF4-FFF2-40B4-BE49-F238E27FC236}">
              <a16:creationId xmlns:a16="http://schemas.microsoft.com/office/drawing/2014/main" id="{1BF55F80-BBCA-4848-8AA4-38E22344BF00}"/>
            </a:ext>
          </a:extLst>
        </xdr:cNvPr>
        <xdr:cNvSpPr/>
      </xdr:nvSpPr>
      <xdr:spPr>
        <a:xfrm>
          <a:off x="13462000" y="266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5690</xdr:rowOff>
    </xdr:from>
    <xdr:ext cx="762000" cy="259045"/>
    <xdr:sp macro="" textlink="">
      <xdr:nvSpPr>
        <xdr:cNvPr id="455" name="テキスト ボックス 454">
          <a:extLst>
            <a:ext uri="{FF2B5EF4-FFF2-40B4-BE49-F238E27FC236}">
              <a16:creationId xmlns:a16="http://schemas.microsoft.com/office/drawing/2014/main" id="{D0C2F1AB-2A67-4ADF-90E3-1414B9312CFA}"/>
            </a:ext>
          </a:extLst>
        </xdr:cNvPr>
        <xdr:cNvSpPr txBox="1"/>
      </xdr:nvSpPr>
      <xdr:spPr>
        <a:xfrm>
          <a:off x="13131800" y="2748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979BF029-5C36-4B4A-ACFF-00829AF95BE9}"/>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DED3540E-1044-4E6E-8A4C-D2D5B28C8FCF}"/>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EF87E2B-DCD5-4259-9F79-AE6315212B0A}"/>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11053F3D-4EFB-4225-8907-0F401D687EB7}"/>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京都府南山城村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2EF78D98-F679-4239-AF67-FD72F2D5168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30F9422A-B7B5-4FDB-877D-81B58163B28A}"/>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E956DC0-AD3E-433F-AC8D-79878A800C9B}"/>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8F2DDFF2-1D6C-40D1-9D81-1E61F1966983}"/>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C05F8DC5-85D7-416B-86E5-19CE7F28406B}"/>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C8B62E9-C2AB-450D-9BFB-AA9CBCEB21CE}"/>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0D792B2-B04B-4309-B122-4988D51F696A}"/>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2,379
2,346
64.11
3,669,390
3,617,418
24,610
1,941,133
2,491,283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492BA7DE-72C9-480D-910B-8A9AEF2B8407}"/>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7D25FC34-49B0-478A-9685-13890F9AFBB8}"/>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A1A99E27-0B4D-4616-BD10-D5AAD03A6F2C}"/>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6FE7152C-CDDF-4DDF-A580-FB096B57A70B}"/>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1D93E73C-1C81-44EA-AF27-C5AB9758CBF4}"/>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893FF37-9909-4032-B63F-B7EC98A2A567}"/>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F06BC31F-EA0E-4C9A-A6B1-05101795AA84}"/>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4FAFBFC-A22F-4791-87BD-34B8ECABC3B4}"/>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8E3AD364-89B7-40F6-B6DA-9B9A29354F98}"/>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161A484A-965D-48AA-A0A2-CFDAFB22FDD7}"/>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C2AD126C-AE25-4592-8CD4-D7C8886420E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8739455F-4940-40FE-8259-80692E3BB99C}"/>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992BCA4B-BFE0-4D59-828E-11CE7B2D38AB}"/>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A440048E-088A-4E82-8C94-342E51A9E3BE}"/>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E1E723E2-9C0B-4465-A233-C27F5C4E153D}"/>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4FD9E35-8F20-457C-A11D-6FD88828C7B4}"/>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9453D96D-6FC4-42F2-B983-E26C8E86842D}"/>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FD25E683-8A01-482F-85AD-B9E52DB14173}"/>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769F01D4-FB30-4773-8FEF-17B8E2A1B502}"/>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93C71501-5167-438A-944C-881BED8A7BD2}"/>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4F429BC0-7BA8-48F3-B25A-3781F699906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786C73BA-E81B-4471-9011-62152957FFDF}"/>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D0287C20-2ABA-4AB1-A6D4-FD9E463448B1}"/>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3015FC6E-6827-43D9-A312-AD9A8342FC04}"/>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8D6138F7-38A2-4E86-A4D8-9743F6348BA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2A2C806A-6A87-4F17-AB58-24DCC14DDEA8}"/>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AE3E9964-F7D0-46B2-8186-D5E7017A0A49}"/>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9F40B8F4-BAA7-43C6-ACF0-6FCDEE09A1C1}"/>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A3043CBF-282B-4C85-AF84-2BE9434462CD}"/>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D8B22DF4-8C86-43B5-B679-D69582D855CB}"/>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D079A66A-FB88-404F-A658-E8EA13C1C5D8}"/>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C2105888-7804-45A2-AE97-FEC2B9BB5FBC}"/>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類似団体の平均よりも低い水準にある。この要因は、主に類似団体よりも下回った定員で行政運営を実施しているためである。</a:t>
          </a:r>
          <a:endParaRPr lang="ja-JP" altLang="ja-JP" sz="12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年度より比率が上がっているのは職員数が増えたことによるものであ</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ったが、令和</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年度は職員数は変わらないものの会計年度任用職員の人件費に勤勉手当が加わったものによる。</a:t>
          </a:r>
          <a:endParaRPr lang="ja-JP" altLang="ja-JP" sz="12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引き続き、過疎・辺地地域からの脱却を図り、地方創生等の事業を行っていく必要もあるものの、今後も必要最小限の人員で行政運営を行っていく予定である。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13B56235-E3D8-4B6B-99DC-E119312D2DB7}"/>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1ECF17B-F9C9-4AAC-8771-98DEBFBD194C}"/>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B29A0776-C5F9-4B00-8314-236B2AB2334F}"/>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79BDF168-6FF2-416D-A5CA-37DD5F1F55B6}"/>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9F812D97-69CD-46CD-8834-3C8C755D2D83}"/>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531B92D5-4491-476C-BA85-0733A0774663}"/>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A8525FDC-889A-4B19-8F81-96218938E569}"/>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C75E6EC-9234-4EB0-BEB8-F52BAE22FE87}"/>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69F519D7-BF88-492C-A6BA-C0726B570F52}"/>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127F8F81-95CD-4DA9-915D-5248CB15618D}"/>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4F57C166-BF57-4C17-900A-61D04D4B29E6}"/>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C5B0297-9999-4E63-81D2-D3FE21B264E1}"/>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8DE9D0B8-0ADC-4EED-A17A-750C7243417A}"/>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50ED5449-D534-4CB7-A542-4AC606223094}"/>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9AE12DA7-037A-4B50-B690-E816CF42C1A9}"/>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C5A549E3-D168-43E7-B2C3-27FC73DCFAE3}"/>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C610E6A0-D7F0-4273-941A-51A5E90205F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123B2E0C-800D-43CB-80D5-AC25906DF3A4}"/>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DB3057E-52F9-46C2-92EA-22D9747BFB52}"/>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B2D34C54-D1F5-493C-83E2-CDFA58D61048}"/>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C6D1BC27-15E8-40E7-B29A-E65A553ECC37}"/>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69850</xdr:rowOff>
    </xdr:from>
    <xdr:to>
      <xdr:col>24</xdr:col>
      <xdr:colOff>25400</xdr:colOff>
      <xdr:row>36</xdr:row>
      <xdr:rowOff>104140</xdr:rowOff>
    </xdr:to>
    <xdr:cxnSp macro="">
      <xdr:nvCxnSpPr>
        <xdr:cNvPr id="66" name="直線コネクタ 65">
          <a:extLst>
            <a:ext uri="{FF2B5EF4-FFF2-40B4-BE49-F238E27FC236}">
              <a16:creationId xmlns:a16="http://schemas.microsoft.com/office/drawing/2014/main" id="{1D910689-FD36-493F-8CD6-937B6B41D55F}"/>
            </a:ext>
          </a:extLst>
        </xdr:cNvPr>
        <xdr:cNvCxnSpPr/>
      </xdr:nvCxnSpPr>
      <xdr:spPr>
        <a:xfrm>
          <a:off x="3987800" y="624205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120EB90B-D260-4B3D-8867-946D742DB552}"/>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D8D37F66-3B3C-4BED-8007-FE89195920EE}"/>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69850</xdr:rowOff>
    </xdr:to>
    <xdr:cxnSp macro="">
      <xdr:nvCxnSpPr>
        <xdr:cNvPr id="69" name="直線コネクタ 68">
          <a:extLst>
            <a:ext uri="{FF2B5EF4-FFF2-40B4-BE49-F238E27FC236}">
              <a16:creationId xmlns:a16="http://schemas.microsoft.com/office/drawing/2014/main" id="{439EFFEC-5A3C-45EB-A913-E150AEFE5A1D}"/>
            </a:ext>
          </a:extLst>
        </xdr:cNvPr>
        <xdr:cNvCxnSpPr/>
      </xdr:nvCxnSpPr>
      <xdr:spPr>
        <a:xfrm>
          <a:off x="3098800" y="62077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11FF4D53-01E1-482D-9219-218B4400F441}"/>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72DDE527-F16D-4220-BF01-80CBE8102F88}"/>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165100</xdr:rowOff>
    </xdr:from>
    <xdr:to>
      <xdr:col>15</xdr:col>
      <xdr:colOff>98425</xdr:colOff>
      <xdr:row>36</xdr:row>
      <xdr:rowOff>35560</xdr:rowOff>
    </xdr:to>
    <xdr:cxnSp macro="">
      <xdr:nvCxnSpPr>
        <xdr:cNvPr id="72" name="直線コネクタ 71">
          <a:extLst>
            <a:ext uri="{FF2B5EF4-FFF2-40B4-BE49-F238E27FC236}">
              <a16:creationId xmlns:a16="http://schemas.microsoft.com/office/drawing/2014/main" id="{E35B614D-30BF-4320-8228-9C34389CA2E5}"/>
            </a:ext>
          </a:extLst>
        </xdr:cNvPr>
        <xdr:cNvCxnSpPr/>
      </xdr:nvCxnSpPr>
      <xdr:spPr>
        <a:xfrm>
          <a:off x="2209800" y="61658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C5FB8641-6EF4-44F8-8995-397B7C59ECBD}"/>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5004FC00-B308-4B00-974E-A00C1789F168}"/>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165100</xdr:rowOff>
    </xdr:from>
    <xdr:to>
      <xdr:col>11</xdr:col>
      <xdr:colOff>9525</xdr:colOff>
      <xdr:row>36</xdr:row>
      <xdr:rowOff>107950</xdr:rowOff>
    </xdr:to>
    <xdr:cxnSp macro="">
      <xdr:nvCxnSpPr>
        <xdr:cNvPr id="75" name="直線コネクタ 74">
          <a:extLst>
            <a:ext uri="{FF2B5EF4-FFF2-40B4-BE49-F238E27FC236}">
              <a16:creationId xmlns:a16="http://schemas.microsoft.com/office/drawing/2014/main" id="{C1F9FCBF-9E27-4C12-81FF-DC210CE908DC}"/>
            </a:ext>
          </a:extLst>
        </xdr:cNvPr>
        <xdr:cNvCxnSpPr/>
      </xdr:nvCxnSpPr>
      <xdr:spPr>
        <a:xfrm flipV="1">
          <a:off x="1320800" y="61658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279F292-83F7-4432-9313-3FD2B3C9D023}"/>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8088A9B6-C348-4675-8185-C9A60B73BE79}"/>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404DEF6F-26D5-4A51-96F5-03CC26471E77}"/>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2690CF74-2F38-4420-AD0B-A13F9551E86C}"/>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17F44146-0A0B-430F-B045-145F40D0B3CE}"/>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BA0A7D88-BEC8-49DA-A652-84706267FB83}"/>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89EB3858-115D-486D-965E-AC9F160E14D1}"/>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8637E7FB-4C3C-4AAA-8557-5CE786F671FF}"/>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86EDC0EC-5A79-4514-A411-7882A0729EBE}"/>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85" name="楕円 84">
          <a:extLst>
            <a:ext uri="{FF2B5EF4-FFF2-40B4-BE49-F238E27FC236}">
              <a16:creationId xmlns:a16="http://schemas.microsoft.com/office/drawing/2014/main" id="{CE13E6CA-D5B0-489B-B6CC-1CC0BD4FBF04}"/>
            </a:ext>
          </a:extLst>
        </xdr:cNvPr>
        <xdr:cNvSpPr/>
      </xdr:nvSpPr>
      <xdr:spPr>
        <a:xfrm>
          <a:off x="4775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69867</xdr:rowOff>
    </xdr:from>
    <xdr:ext cx="762000" cy="259045"/>
    <xdr:sp macro="" textlink="">
      <xdr:nvSpPr>
        <xdr:cNvPr id="86" name="人件費該当値テキスト">
          <a:extLst>
            <a:ext uri="{FF2B5EF4-FFF2-40B4-BE49-F238E27FC236}">
              <a16:creationId xmlns:a16="http://schemas.microsoft.com/office/drawing/2014/main" id="{F4E260E3-1A47-4BAF-8DC5-612577E12B60}"/>
            </a:ext>
          </a:extLst>
        </xdr:cNvPr>
        <xdr:cNvSpPr txBox="1"/>
      </xdr:nvSpPr>
      <xdr:spPr>
        <a:xfrm>
          <a:off x="49149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19050</xdr:rowOff>
    </xdr:from>
    <xdr:to>
      <xdr:col>20</xdr:col>
      <xdr:colOff>38100</xdr:colOff>
      <xdr:row>36</xdr:row>
      <xdr:rowOff>120650</xdr:rowOff>
    </xdr:to>
    <xdr:sp macro="" textlink="">
      <xdr:nvSpPr>
        <xdr:cNvPr id="87" name="楕円 86">
          <a:extLst>
            <a:ext uri="{FF2B5EF4-FFF2-40B4-BE49-F238E27FC236}">
              <a16:creationId xmlns:a16="http://schemas.microsoft.com/office/drawing/2014/main" id="{63BEDA43-C04A-48BD-9528-70AC476B70D9}"/>
            </a:ext>
          </a:extLst>
        </xdr:cNvPr>
        <xdr:cNvSpPr/>
      </xdr:nvSpPr>
      <xdr:spPr>
        <a:xfrm>
          <a:off x="3937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130827</xdr:rowOff>
    </xdr:from>
    <xdr:ext cx="736600" cy="259045"/>
    <xdr:sp macro="" textlink="">
      <xdr:nvSpPr>
        <xdr:cNvPr id="88" name="テキスト ボックス 87">
          <a:extLst>
            <a:ext uri="{FF2B5EF4-FFF2-40B4-BE49-F238E27FC236}">
              <a16:creationId xmlns:a16="http://schemas.microsoft.com/office/drawing/2014/main" id="{DEC88834-F084-4ACB-99D7-30E63A432CCD}"/>
            </a:ext>
          </a:extLst>
        </xdr:cNvPr>
        <xdr:cNvSpPr txBox="1"/>
      </xdr:nvSpPr>
      <xdr:spPr>
        <a:xfrm>
          <a:off x="3606800" y="5960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156210</xdr:rowOff>
    </xdr:from>
    <xdr:to>
      <xdr:col>15</xdr:col>
      <xdr:colOff>149225</xdr:colOff>
      <xdr:row>36</xdr:row>
      <xdr:rowOff>86360</xdr:rowOff>
    </xdr:to>
    <xdr:sp macro="" textlink="">
      <xdr:nvSpPr>
        <xdr:cNvPr id="89" name="楕円 88">
          <a:extLst>
            <a:ext uri="{FF2B5EF4-FFF2-40B4-BE49-F238E27FC236}">
              <a16:creationId xmlns:a16="http://schemas.microsoft.com/office/drawing/2014/main" id="{B9C61CFA-45A9-4A2A-A255-B4A1C5E50707}"/>
            </a:ext>
          </a:extLst>
        </xdr:cNvPr>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90" name="テキスト ボックス 89">
          <a:extLst>
            <a:ext uri="{FF2B5EF4-FFF2-40B4-BE49-F238E27FC236}">
              <a16:creationId xmlns:a16="http://schemas.microsoft.com/office/drawing/2014/main" id="{BE5FAA5A-DE1C-4A7F-8357-92D0278861AD}"/>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114300</xdr:rowOff>
    </xdr:from>
    <xdr:to>
      <xdr:col>11</xdr:col>
      <xdr:colOff>60325</xdr:colOff>
      <xdr:row>36</xdr:row>
      <xdr:rowOff>44450</xdr:rowOff>
    </xdr:to>
    <xdr:sp macro="" textlink="">
      <xdr:nvSpPr>
        <xdr:cNvPr id="91" name="楕円 90">
          <a:extLst>
            <a:ext uri="{FF2B5EF4-FFF2-40B4-BE49-F238E27FC236}">
              <a16:creationId xmlns:a16="http://schemas.microsoft.com/office/drawing/2014/main" id="{48825AB4-64FB-4B1C-944D-267924AB5C6E}"/>
            </a:ext>
          </a:extLst>
        </xdr:cNvPr>
        <xdr:cNvSpPr/>
      </xdr:nvSpPr>
      <xdr:spPr>
        <a:xfrm>
          <a:off x="21590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54627</xdr:rowOff>
    </xdr:from>
    <xdr:ext cx="762000" cy="259045"/>
    <xdr:sp macro="" textlink="">
      <xdr:nvSpPr>
        <xdr:cNvPr id="92" name="テキスト ボックス 91">
          <a:extLst>
            <a:ext uri="{FF2B5EF4-FFF2-40B4-BE49-F238E27FC236}">
              <a16:creationId xmlns:a16="http://schemas.microsoft.com/office/drawing/2014/main" id="{A9D83E99-E2B5-459C-B986-C2C2B4AD2C71}"/>
            </a:ext>
          </a:extLst>
        </xdr:cNvPr>
        <xdr:cNvSpPr txBox="1"/>
      </xdr:nvSpPr>
      <xdr:spPr>
        <a:xfrm>
          <a:off x="18288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57150</xdr:rowOff>
    </xdr:from>
    <xdr:to>
      <xdr:col>6</xdr:col>
      <xdr:colOff>171450</xdr:colOff>
      <xdr:row>36</xdr:row>
      <xdr:rowOff>158750</xdr:rowOff>
    </xdr:to>
    <xdr:sp macro="" textlink="">
      <xdr:nvSpPr>
        <xdr:cNvPr id="93" name="楕円 92">
          <a:extLst>
            <a:ext uri="{FF2B5EF4-FFF2-40B4-BE49-F238E27FC236}">
              <a16:creationId xmlns:a16="http://schemas.microsoft.com/office/drawing/2014/main" id="{36F8E38D-BBB8-47D5-92A6-0F9A6439895B}"/>
            </a:ext>
          </a:extLst>
        </xdr:cNvPr>
        <xdr:cNvSpPr/>
      </xdr:nvSpPr>
      <xdr:spPr>
        <a:xfrm>
          <a:off x="1270000" y="622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143527</xdr:rowOff>
    </xdr:from>
    <xdr:ext cx="762000" cy="259045"/>
    <xdr:sp macro="" textlink="">
      <xdr:nvSpPr>
        <xdr:cNvPr id="94" name="テキスト ボックス 93">
          <a:extLst>
            <a:ext uri="{FF2B5EF4-FFF2-40B4-BE49-F238E27FC236}">
              <a16:creationId xmlns:a16="http://schemas.microsoft.com/office/drawing/2014/main" id="{39A97C24-9862-4005-9184-920D555B4599}"/>
            </a:ext>
          </a:extLst>
        </xdr:cNvPr>
        <xdr:cNvSpPr txBox="1"/>
      </xdr:nvSpPr>
      <xdr:spPr>
        <a:xfrm>
          <a:off x="939800" y="631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623EAF6D-34D1-4EFD-A388-CC5A8A881F4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CD75F7DB-FFBE-4928-8CBB-2524B3B21E32}"/>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CB92B381-5BC4-4EE0-8F90-2130B32007C9}"/>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7D76A8A6-979E-44BB-8D99-379831645D12}"/>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1516532-5C0C-47AA-9127-5A3835060D7A}"/>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8AAC8E29-2777-4BCF-8A6E-D87504BAABED}"/>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2D941443-BF2D-4377-AE56-375CE63CDE5D}"/>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21BA567A-0A18-4CB4-8136-42438742E38A}"/>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EF44D2EF-3D45-4FE4-8955-AB51FB932CDE}"/>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A9FCEADB-8D8F-40F7-B5F6-2254C5E92B14}"/>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4EEF2CC3-89CA-48EA-81BC-BADDEB7B8E3E}"/>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より低い水準にある。この要因は、教育費関係が相楽東部広域連合に事務移管を行っており、その支出は補助費として計上されるためである。また、その他の行政サービスも一部事務組合等に移管しているものが多く、物件費としては類似団体より低い額となっているものと想定され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電算管理事業が年々増加傾向にあり、物件費についての増加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傾向は後年度も引き続くものと考えられる。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CE948156-0B55-40C3-BB2D-1F79FB2EDC7D}"/>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82BB1C18-D641-4BFB-8DBF-1A64A5DBFC62}"/>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EA5C8F6E-B1A0-48AB-8F82-86D84203FC0D}"/>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C73A6F72-8277-40DD-8F18-B9B37782817B}"/>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2FE4A9FA-6363-4792-BC26-654C3708F2FE}"/>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AB07E2C0-E57F-485E-9BA7-96E42055050D}"/>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396005FC-667F-4C7A-9D1E-856DCD2704CC}"/>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4CA7F9B1-06C9-4A47-9092-1F9FC254D8FD}"/>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D5E51AD2-981E-4FAD-ADB1-3C966F269DA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9EE64F6D-D5A9-4F3E-8F0F-4D031004A40C}"/>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A5DD30DF-E37E-4D41-BFF5-85C8FC619B95}"/>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FA952B6-9435-4BF6-BAA5-ACEBF1CF2126}"/>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F38EBE99-E14C-45AD-BB47-FDA081DE9FA4}"/>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CE74EC55-4017-403C-B714-4C83C248C271}"/>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AC79C8D7-9796-42C4-9164-E822C8289FF8}"/>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59229004-B9A1-4D6C-8E53-90B1BE2AC1B9}"/>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95C32E89-C3DD-475F-B477-A370B5418FC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77A03216-51DE-4C21-AA21-B41E3F1BA94F}"/>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44704</xdr:rowOff>
    </xdr:from>
    <xdr:to>
      <xdr:col>82</xdr:col>
      <xdr:colOff>107950</xdr:colOff>
      <xdr:row>16</xdr:row>
      <xdr:rowOff>67564</xdr:rowOff>
    </xdr:to>
    <xdr:cxnSp macro="">
      <xdr:nvCxnSpPr>
        <xdr:cNvPr id="124" name="直線コネクタ 123">
          <a:extLst>
            <a:ext uri="{FF2B5EF4-FFF2-40B4-BE49-F238E27FC236}">
              <a16:creationId xmlns:a16="http://schemas.microsoft.com/office/drawing/2014/main" id="{39CBA7BF-9B65-4044-95E1-79374D987B97}"/>
            </a:ext>
          </a:extLst>
        </xdr:cNvPr>
        <xdr:cNvCxnSpPr/>
      </xdr:nvCxnSpPr>
      <xdr:spPr>
        <a:xfrm>
          <a:off x="15671800" y="278790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FD3DDDCB-81E6-4BB4-BF52-63029D3CD1DF}"/>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71A3A541-5A78-490C-A462-E1A872EC27FA}"/>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17272</xdr:rowOff>
    </xdr:from>
    <xdr:to>
      <xdr:col>78</xdr:col>
      <xdr:colOff>69850</xdr:colOff>
      <xdr:row>16</xdr:row>
      <xdr:rowOff>44704</xdr:rowOff>
    </xdr:to>
    <xdr:cxnSp macro="">
      <xdr:nvCxnSpPr>
        <xdr:cNvPr id="127" name="直線コネクタ 126">
          <a:extLst>
            <a:ext uri="{FF2B5EF4-FFF2-40B4-BE49-F238E27FC236}">
              <a16:creationId xmlns:a16="http://schemas.microsoft.com/office/drawing/2014/main" id="{64E51FF2-764B-4940-A828-B6D28AB4701A}"/>
            </a:ext>
          </a:extLst>
        </xdr:cNvPr>
        <xdr:cNvCxnSpPr/>
      </xdr:nvCxnSpPr>
      <xdr:spPr>
        <a:xfrm>
          <a:off x="14782800" y="27604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351F79C9-9CD6-43BE-ACCE-D48321AB1D75}"/>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B898A9EC-52E4-495D-A552-7D5DDC6A513C}"/>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124714</xdr:rowOff>
    </xdr:from>
    <xdr:to>
      <xdr:col>73</xdr:col>
      <xdr:colOff>180975</xdr:colOff>
      <xdr:row>16</xdr:row>
      <xdr:rowOff>17272</xdr:rowOff>
    </xdr:to>
    <xdr:cxnSp macro="">
      <xdr:nvCxnSpPr>
        <xdr:cNvPr id="130" name="直線コネクタ 129">
          <a:extLst>
            <a:ext uri="{FF2B5EF4-FFF2-40B4-BE49-F238E27FC236}">
              <a16:creationId xmlns:a16="http://schemas.microsoft.com/office/drawing/2014/main" id="{D4B15F59-BA69-4171-A55E-4630F9EE66DF}"/>
            </a:ext>
          </a:extLst>
        </xdr:cNvPr>
        <xdr:cNvCxnSpPr/>
      </xdr:nvCxnSpPr>
      <xdr:spPr>
        <a:xfrm>
          <a:off x="13893800" y="26964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5921B64C-9DA0-4F0D-848E-BE211CCD908E}"/>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C2FC4547-FDA5-4727-94CF-2030191B98F8}"/>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124714</xdr:rowOff>
    </xdr:from>
    <xdr:to>
      <xdr:col>69</xdr:col>
      <xdr:colOff>92075</xdr:colOff>
      <xdr:row>16</xdr:row>
      <xdr:rowOff>26416</xdr:rowOff>
    </xdr:to>
    <xdr:cxnSp macro="">
      <xdr:nvCxnSpPr>
        <xdr:cNvPr id="133" name="直線コネクタ 132">
          <a:extLst>
            <a:ext uri="{FF2B5EF4-FFF2-40B4-BE49-F238E27FC236}">
              <a16:creationId xmlns:a16="http://schemas.microsoft.com/office/drawing/2014/main" id="{C768BE94-66F1-4624-807F-404E0EF4AF9B}"/>
            </a:ext>
          </a:extLst>
        </xdr:cNvPr>
        <xdr:cNvCxnSpPr/>
      </xdr:nvCxnSpPr>
      <xdr:spPr>
        <a:xfrm flipV="1">
          <a:off x="13004800" y="269646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1A88CCA9-D6BA-4ADA-A36C-991CB8CE8E85}"/>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9C89300E-6355-4F55-8137-93E172FD4C7B}"/>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C74DB669-6BA1-4A9B-A4AD-95237CEE765E}"/>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3B6B2AE0-3A0E-455E-A1F8-832630C2B833}"/>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4FD1748B-FB4B-4EB5-9B5C-6F4F9175BEAC}"/>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B3B3813B-A0E6-456F-AEC0-E2A4934CF78A}"/>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C849BB22-EDD2-482D-9CC0-26F86310BDB7}"/>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20DE34FC-9E30-4575-A0F9-0645417DED44}"/>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A368F83E-3387-45E4-ADC5-D5A9FFA835DC}"/>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xdr:rowOff>
    </xdr:from>
    <xdr:to>
      <xdr:col>82</xdr:col>
      <xdr:colOff>158750</xdr:colOff>
      <xdr:row>16</xdr:row>
      <xdr:rowOff>118364</xdr:rowOff>
    </xdr:to>
    <xdr:sp macro="" textlink="">
      <xdr:nvSpPr>
        <xdr:cNvPr id="143" name="楕円 142">
          <a:extLst>
            <a:ext uri="{FF2B5EF4-FFF2-40B4-BE49-F238E27FC236}">
              <a16:creationId xmlns:a16="http://schemas.microsoft.com/office/drawing/2014/main" id="{EAA659D9-D0EF-4A34-9D68-A0C652E94C01}"/>
            </a:ext>
          </a:extLst>
        </xdr:cNvPr>
        <xdr:cNvSpPr/>
      </xdr:nvSpPr>
      <xdr:spPr>
        <a:xfrm>
          <a:off x="164592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33291</xdr:rowOff>
    </xdr:from>
    <xdr:ext cx="762000" cy="259045"/>
    <xdr:sp macro="" textlink="">
      <xdr:nvSpPr>
        <xdr:cNvPr id="144" name="物件費該当値テキスト">
          <a:extLst>
            <a:ext uri="{FF2B5EF4-FFF2-40B4-BE49-F238E27FC236}">
              <a16:creationId xmlns:a16="http://schemas.microsoft.com/office/drawing/2014/main" id="{0B59BA80-95A3-46E3-85EE-FADA095828E8}"/>
            </a:ext>
          </a:extLst>
        </xdr:cNvPr>
        <xdr:cNvSpPr txBox="1"/>
      </xdr:nvSpPr>
      <xdr:spPr>
        <a:xfrm>
          <a:off x="16598900" y="260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165354</xdr:rowOff>
    </xdr:from>
    <xdr:to>
      <xdr:col>78</xdr:col>
      <xdr:colOff>120650</xdr:colOff>
      <xdr:row>16</xdr:row>
      <xdr:rowOff>95504</xdr:rowOff>
    </xdr:to>
    <xdr:sp macro="" textlink="">
      <xdr:nvSpPr>
        <xdr:cNvPr id="145" name="楕円 144">
          <a:extLst>
            <a:ext uri="{FF2B5EF4-FFF2-40B4-BE49-F238E27FC236}">
              <a16:creationId xmlns:a16="http://schemas.microsoft.com/office/drawing/2014/main" id="{1AB5E20D-465D-4D10-8154-19C6D8BDA72B}"/>
            </a:ext>
          </a:extLst>
        </xdr:cNvPr>
        <xdr:cNvSpPr/>
      </xdr:nvSpPr>
      <xdr:spPr>
        <a:xfrm>
          <a:off x="15621000" y="273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105681</xdr:rowOff>
    </xdr:from>
    <xdr:ext cx="736600" cy="259045"/>
    <xdr:sp macro="" textlink="">
      <xdr:nvSpPr>
        <xdr:cNvPr id="146" name="テキスト ボックス 145">
          <a:extLst>
            <a:ext uri="{FF2B5EF4-FFF2-40B4-BE49-F238E27FC236}">
              <a16:creationId xmlns:a16="http://schemas.microsoft.com/office/drawing/2014/main" id="{30C21809-87FE-431E-BA85-048FE8507A4D}"/>
            </a:ext>
          </a:extLst>
        </xdr:cNvPr>
        <xdr:cNvSpPr txBox="1"/>
      </xdr:nvSpPr>
      <xdr:spPr>
        <a:xfrm>
          <a:off x="15290800" y="2505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137922</xdr:rowOff>
    </xdr:from>
    <xdr:to>
      <xdr:col>74</xdr:col>
      <xdr:colOff>31750</xdr:colOff>
      <xdr:row>16</xdr:row>
      <xdr:rowOff>68072</xdr:rowOff>
    </xdr:to>
    <xdr:sp macro="" textlink="">
      <xdr:nvSpPr>
        <xdr:cNvPr id="147" name="楕円 146">
          <a:extLst>
            <a:ext uri="{FF2B5EF4-FFF2-40B4-BE49-F238E27FC236}">
              <a16:creationId xmlns:a16="http://schemas.microsoft.com/office/drawing/2014/main" id="{F9ACA26B-F7A4-44B9-B073-43C6B4875256}"/>
            </a:ext>
          </a:extLst>
        </xdr:cNvPr>
        <xdr:cNvSpPr/>
      </xdr:nvSpPr>
      <xdr:spPr>
        <a:xfrm>
          <a:off x="14732000" y="270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78249</xdr:rowOff>
    </xdr:from>
    <xdr:ext cx="762000" cy="259045"/>
    <xdr:sp macro="" textlink="">
      <xdr:nvSpPr>
        <xdr:cNvPr id="148" name="テキスト ボックス 147">
          <a:extLst>
            <a:ext uri="{FF2B5EF4-FFF2-40B4-BE49-F238E27FC236}">
              <a16:creationId xmlns:a16="http://schemas.microsoft.com/office/drawing/2014/main" id="{C576FE38-1102-4A60-BF54-E84279672813}"/>
            </a:ext>
          </a:extLst>
        </xdr:cNvPr>
        <xdr:cNvSpPr txBox="1"/>
      </xdr:nvSpPr>
      <xdr:spPr>
        <a:xfrm>
          <a:off x="14401800" y="247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73914</xdr:rowOff>
    </xdr:from>
    <xdr:to>
      <xdr:col>69</xdr:col>
      <xdr:colOff>142875</xdr:colOff>
      <xdr:row>16</xdr:row>
      <xdr:rowOff>4064</xdr:rowOff>
    </xdr:to>
    <xdr:sp macro="" textlink="">
      <xdr:nvSpPr>
        <xdr:cNvPr id="149" name="楕円 148">
          <a:extLst>
            <a:ext uri="{FF2B5EF4-FFF2-40B4-BE49-F238E27FC236}">
              <a16:creationId xmlns:a16="http://schemas.microsoft.com/office/drawing/2014/main" id="{2B7F81ED-007C-43E0-BDA8-797EA827CC8F}"/>
            </a:ext>
          </a:extLst>
        </xdr:cNvPr>
        <xdr:cNvSpPr/>
      </xdr:nvSpPr>
      <xdr:spPr>
        <a:xfrm>
          <a:off x="13843000" y="264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14241</xdr:rowOff>
    </xdr:from>
    <xdr:ext cx="762000" cy="259045"/>
    <xdr:sp macro="" textlink="">
      <xdr:nvSpPr>
        <xdr:cNvPr id="150" name="テキスト ボックス 149">
          <a:extLst>
            <a:ext uri="{FF2B5EF4-FFF2-40B4-BE49-F238E27FC236}">
              <a16:creationId xmlns:a16="http://schemas.microsoft.com/office/drawing/2014/main" id="{DCFDEAAF-FAD5-40B5-AD90-154642078A1F}"/>
            </a:ext>
          </a:extLst>
        </xdr:cNvPr>
        <xdr:cNvSpPr txBox="1"/>
      </xdr:nvSpPr>
      <xdr:spPr>
        <a:xfrm>
          <a:off x="13512800" y="241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147066</xdr:rowOff>
    </xdr:from>
    <xdr:to>
      <xdr:col>65</xdr:col>
      <xdr:colOff>53975</xdr:colOff>
      <xdr:row>16</xdr:row>
      <xdr:rowOff>77216</xdr:rowOff>
    </xdr:to>
    <xdr:sp macro="" textlink="">
      <xdr:nvSpPr>
        <xdr:cNvPr id="151" name="楕円 150">
          <a:extLst>
            <a:ext uri="{FF2B5EF4-FFF2-40B4-BE49-F238E27FC236}">
              <a16:creationId xmlns:a16="http://schemas.microsoft.com/office/drawing/2014/main" id="{A13AF66D-A7D2-4ACC-884B-5EE5BA1DAA00}"/>
            </a:ext>
          </a:extLst>
        </xdr:cNvPr>
        <xdr:cNvSpPr/>
      </xdr:nvSpPr>
      <xdr:spPr>
        <a:xfrm>
          <a:off x="12954000" y="271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87393</xdr:rowOff>
    </xdr:from>
    <xdr:ext cx="762000" cy="259045"/>
    <xdr:sp macro="" textlink="">
      <xdr:nvSpPr>
        <xdr:cNvPr id="152" name="テキスト ボックス 151">
          <a:extLst>
            <a:ext uri="{FF2B5EF4-FFF2-40B4-BE49-F238E27FC236}">
              <a16:creationId xmlns:a16="http://schemas.microsoft.com/office/drawing/2014/main" id="{326F9BA5-B769-46F7-9FB5-453F63107D28}"/>
            </a:ext>
          </a:extLst>
        </xdr:cNvPr>
        <xdr:cNvSpPr txBox="1"/>
      </xdr:nvSpPr>
      <xdr:spPr>
        <a:xfrm>
          <a:off x="12623800" y="248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374AC14C-4A54-4F76-8BF6-72665D45B726}"/>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F6732D50-B497-41AA-9F5F-EEBBCD97A817}"/>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374AD41E-C6D0-4534-8FC8-0F48FC0CB322}"/>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5B2462BD-F4B9-4A90-AE75-792D48BF025A}"/>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2585DBBA-DB75-4E43-9081-81DB510BA592}"/>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2B295CB2-1C99-4583-9312-06162C690349}"/>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CC0D54B2-CB4B-4F6A-A261-6B8E2FE97C52}"/>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3BA51062-B752-4CF3-A895-EBD992841135}"/>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2C0771A9-FC81-4103-9883-3B0C6E55F381}"/>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9013B487-022E-49DA-86BA-4E02BD939BFB}"/>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7966E589-CED5-4719-83B2-245A61E5802E}"/>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類似団体よりも低い水準にある。扶助費の主な内訳は障害者自立支援法の給付事業費や医療費の助成及び児童手当の給付費等法律により制度化された事業が多く市町村に裁量の余地がないものが多い。</a:t>
          </a:r>
          <a:endParaRPr lang="ja-JP" altLang="ja-JP" sz="12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よって、年度によって支出額が大きく変動することもあるが、少子高齢化が進行する中で、</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年々増加傾向にあり</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動向を注視していく。</a:t>
          </a:r>
          <a:endParaRPr lang="ja-JP" altLang="ja-JP" sz="12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また単独事業における扶助費については、財政状況を考慮しながら実施する必要があると認識している。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35D22C88-B705-475C-A820-6101B6BA4FE4}"/>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455C8D5E-8F02-47E6-85B4-449206E7683D}"/>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C324E413-ACF0-4288-8FB2-9B8837EB3B12}"/>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C35EB8B6-F645-47E7-BEBE-DBCB90113199}"/>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8587114C-9241-4BF8-AABC-86F9079D55AD}"/>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2F86074A-6334-4EF6-AB8A-94A3489B2D07}"/>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615BB1E-529C-4DCF-9A34-0B7F19FDADEB}"/>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BDF56D51-1BD8-45B2-8FC8-7239681B536E}"/>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8E111474-389D-42B9-9FD5-8503130E336B}"/>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C00F9A13-AE9D-4216-96DC-9C51DA856171}"/>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4690D6C0-A35D-4B64-AB9D-551C7BDEEEA8}"/>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B53DE735-2CFD-4475-8A64-50D3913A73CD}"/>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14C61202-5383-4452-9BC7-0CC53255A137}"/>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B34E243A-6DA8-44F2-A316-338DE3D34523}"/>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3804C215-C624-4ED4-A9C1-A98F4BAB88B6}"/>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83632D03-0FDA-43B8-9482-E3FDADE5F0AD}"/>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48A40C4-6B5E-4368-8C31-FFFDC76B4687}"/>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561132CB-E797-4077-B095-1A3938AD1B5A}"/>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99E41374-6A3F-4BAF-8C0B-4B1A6EB90266}"/>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65131819-1A6E-4FC8-AC35-6B3D89667797}"/>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9F5D22E7-35F4-4D21-91CE-4ABA56B91F95}"/>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FA99F63A-D07B-4564-823C-E910300D3181}"/>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110672</xdr:rowOff>
    </xdr:from>
    <xdr:to>
      <xdr:col>24</xdr:col>
      <xdr:colOff>25400</xdr:colOff>
      <xdr:row>54</xdr:row>
      <xdr:rowOff>159657</xdr:rowOff>
    </xdr:to>
    <xdr:cxnSp macro="">
      <xdr:nvCxnSpPr>
        <xdr:cNvPr id="186" name="直線コネクタ 185">
          <a:extLst>
            <a:ext uri="{FF2B5EF4-FFF2-40B4-BE49-F238E27FC236}">
              <a16:creationId xmlns:a16="http://schemas.microsoft.com/office/drawing/2014/main" id="{B9AED1D5-CF6D-40E2-B18B-84789AC3C29D}"/>
            </a:ext>
          </a:extLst>
        </xdr:cNvPr>
        <xdr:cNvCxnSpPr/>
      </xdr:nvCxnSpPr>
      <xdr:spPr>
        <a:xfrm>
          <a:off x="3987800" y="936897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AE3C1137-E40A-4A44-812F-E1265C7C59A8}"/>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8D34164B-72AB-450F-AA22-AFA6800E4DE3}"/>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110672</xdr:rowOff>
    </xdr:from>
    <xdr:to>
      <xdr:col>19</xdr:col>
      <xdr:colOff>187325</xdr:colOff>
      <xdr:row>54</xdr:row>
      <xdr:rowOff>110672</xdr:rowOff>
    </xdr:to>
    <xdr:cxnSp macro="">
      <xdr:nvCxnSpPr>
        <xdr:cNvPr id="189" name="直線コネクタ 188">
          <a:extLst>
            <a:ext uri="{FF2B5EF4-FFF2-40B4-BE49-F238E27FC236}">
              <a16:creationId xmlns:a16="http://schemas.microsoft.com/office/drawing/2014/main" id="{683E60EF-64AC-4243-B6B3-00E5EB827185}"/>
            </a:ext>
          </a:extLst>
        </xdr:cNvPr>
        <xdr:cNvCxnSpPr/>
      </xdr:nvCxnSpPr>
      <xdr:spPr>
        <a:xfrm>
          <a:off x="3098800" y="93689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BCA2A5A1-95DE-462A-BB11-941CB4DC42F6}"/>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2E0A18E8-503A-4655-82EA-000E07062C9B}"/>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54</xdr:row>
      <xdr:rowOff>110672</xdr:rowOff>
    </xdr:to>
    <xdr:cxnSp macro="">
      <xdr:nvCxnSpPr>
        <xdr:cNvPr id="192" name="直線コネクタ 191">
          <a:extLst>
            <a:ext uri="{FF2B5EF4-FFF2-40B4-BE49-F238E27FC236}">
              <a16:creationId xmlns:a16="http://schemas.microsoft.com/office/drawing/2014/main" id="{0ABBC03D-BA37-4A24-8805-D87241AEAB18}"/>
            </a:ext>
          </a:extLst>
        </xdr:cNvPr>
        <xdr:cNvCxnSpPr/>
      </xdr:nvCxnSpPr>
      <xdr:spPr>
        <a:xfrm>
          <a:off x="2209800" y="93526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2AD3F1D3-503E-4D87-A09C-863A909660E3}"/>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D75EE7E1-EC48-4F55-BA78-8046263A2A0C}"/>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94343</xdr:rowOff>
    </xdr:from>
    <xdr:to>
      <xdr:col>11</xdr:col>
      <xdr:colOff>9525</xdr:colOff>
      <xdr:row>54</xdr:row>
      <xdr:rowOff>127000</xdr:rowOff>
    </xdr:to>
    <xdr:cxnSp macro="">
      <xdr:nvCxnSpPr>
        <xdr:cNvPr id="195" name="直線コネクタ 194">
          <a:extLst>
            <a:ext uri="{FF2B5EF4-FFF2-40B4-BE49-F238E27FC236}">
              <a16:creationId xmlns:a16="http://schemas.microsoft.com/office/drawing/2014/main" id="{35838171-7AAF-4FE8-92C1-A56157A5F66C}"/>
            </a:ext>
          </a:extLst>
        </xdr:cNvPr>
        <xdr:cNvCxnSpPr/>
      </xdr:nvCxnSpPr>
      <xdr:spPr>
        <a:xfrm flipV="1">
          <a:off x="1320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F0E0C86C-2F41-4200-8761-EB66F08D00B1}"/>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FA8AA3BC-52B5-41F8-93DF-3551AA2DB5F8}"/>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6384D352-71D7-4553-B0AE-23A8E879A3BA}"/>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BF4F0EB5-4A7C-4D83-97FC-3E05986CD065}"/>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5622807E-EA8C-4BA6-B5F2-72547AD77948}"/>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FDA4F4D3-1717-4781-B8AA-492F34F20138}"/>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77D65918-8F8E-47A7-9A16-360557487E2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E705734B-0EE6-434E-A12E-2CC397BC6F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6DA4481C-A638-47FF-B0D3-B9F11C21ADC7}"/>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108857</xdr:rowOff>
    </xdr:from>
    <xdr:to>
      <xdr:col>24</xdr:col>
      <xdr:colOff>76200</xdr:colOff>
      <xdr:row>55</xdr:row>
      <xdr:rowOff>39007</xdr:rowOff>
    </xdr:to>
    <xdr:sp macro="" textlink="">
      <xdr:nvSpPr>
        <xdr:cNvPr id="205" name="楕円 204">
          <a:extLst>
            <a:ext uri="{FF2B5EF4-FFF2-40B4-BE49-F238E27FC236}">
              <a16:creationId xmlns:a16="http://schemas.microsoft.com/office/drawing/2014/main" id="{F30D27EA-6CFE-43C9-AB24-D7F36FBB44B4}"/>
            </a:ext>
          </a:extLst>
        </xdr:cNvPr>
        <xdr:cNvSpPr/>
      </xdr:nvSpPr>
      <xdr:spPr>
        <a:xfrm>
          <a:off x="47752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125384</xdr:rowOff>
    </xdr:from>
    <xdr:ext cx="762000" cy="259045"/>
    <xdr:sp macro="" textlink="">
      <xdr:nvSpPr>
        <xdr:cNvPr id="206" name="扶助費該当値テキスト">
          <a:extLst>
            <a:ext uri="{FF2B5EF4-FFF2-40B4-BE49-F238E27FC236}">
              <a16:creationId xmlns:a16="http://schemas.microsoft.com/office/drawing/2014/main" id="{705522FC-7F4A-494F-A238-8F3166401E79}"/>
            </a:ext>
          </a:extLst>
        </xdr:cNvPr>
        <xdr:cNvSpPr txBox="1"/>
      </xdr:nvSpPr>
      <xdr:spPr>
        <a:xfrm>
          <a:off x="49149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59872</xdr:rowOff>
    </xdr:from>
    <xdr:to>
      <xdr:col>20</xdr:col>
      <xdr:colOff>38100</xdr:colOff>
      <xdr:row>54</xdr:row>
      <xdr:rowOff>161472</xdr:rowOff>
    </xdr:to>
    <xdr:sp macro="" textlink="">
      <xdr:nvSpPr>
        <xdr:cNvPr id="207" name="楕円 206">
          <a:extLst>
            <a:ext uri="{FF2B5EF4-FFF2-40B4-BE49-F238E27FC236}">
              <a16:creationId xmlns:a16="http://schemas.microsoft.com/office/drawing/2014/main" id="{59AD43CA-56B2-48DB-A2BB-71458ACF1953}"/>
            </a:ext>
          </a:extLst>
        </xdr:cNvPr>
        <xdr:cNvSpPr/>
      </xdr:nvSpPr>
      <xdr:spPr>
        <a:xfrm>
          <a:off x="3937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208" name="テキスト ボックス 207">
          <a:extLst>
            <a:ext uri="{FF2B5EF4-FFF2-40B4-BE49-F238E27FC236}">
              <a16:creationId xmlns:a16="http://schemas.microsoft.com/office/drawing/2014/main" id="{459A85BF-5C91-43E6-A899-CB2141132116}"/>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59872</xdr:rowOff>
    </xdr:from>
    <xdr:to>
      <xdr:col>15</xdr:col>
      <xdr:colOff>149225</xdr:colOff>
      <xdr:row>54</xdr:row>
      <xdr:rowOff>161472</xdr:rowOff>
    </xdr:to>
    <xdr:sp macro="" textlink="">
      <xdr:nvSpPr>
        <xdr:cNvPr id="209" name="楕円 208">
          <a:extLst>
            <a:ext uri="{FF2B5EF4-FFF2-40B4-BE49-F238E27FC236}">
              <a16:creationId xmlns:a16="http://schemas.microsoft.com/office/drawing/2014/main" id="{098D99CD-7D96-43CC-AE5A-2D1ECA43EC11}"/>
            </a:ext>
          </a:extLst>
        </xdr:cNvPr>
        <xdr:cNvSpPr/>
      </xdr:nvSpPr>
      <xdr:spPr>
        <a:xfrm>
          <a:off x="3048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199</xdr:rowOff>
    </xdr:from>
    <xdr:ext cx="762000" cy="259045"/>
    <xdr:sp macro="" textlink="">
      <xdr:nvSpPr>
        <xdr:cNvPr id="210" name="テキスト ボックス 209">
          <a:extLst>
            <a:ext uri="{FF2B5EF4-FFF2-40B4-BE49-F238E27FC236}">
              <a16:creationId xmlns:a16="http://schemas.microsoft.com/office/drawing/2014/main" id="{5F9B3CFB-13E8-4DFA-9900-92A6F9F67801}"/>
            </a:ext>
          </a:extLst>
        </xdr:cNvPr>
        <xdr:cNvSpPr txBox="1"/>
      </xdr:nvSpPr>
      <xdr:spPr>
        <a:xfrm>
          <a:off x="2717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43543</xdr:rowOff>
    </xdr:from>
    <xdr:to>
      <xdr:col>11</xdr:col>
      <xdr:colOff>60325</xdr:colOff>
      <xdr:row>54</xdr:row>
      <xdr:rowOff>145143</xdr:rowOff>
    </xdr:to>
    <xdr:sp macro="" textlink="">
      <xdr:nvSpPr>
        <xdr:cNvPr id="211" name="楕円 210">
          <a:extLst>
            <a:ext uri="{FF2B5EF4-FFF2-40B4-BE49-F238E27FC236}">
              <a16:creationId xmlns:a16="http://schemas.microsoft.com/office/drawing/2014/main" id="{843F3988-736D-4F61-B8F1-2E493B818FB6}"/>
            </a:ext>
          </a:extLst>
        </xdr:cNvPr>
        <xdr:cNvSpPr/>
      </xdr:nvSpPr>
      <xdr:spPr>
        <a:xfrm>
          <a:off x="2159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155320</xdr:rowOff>
    </xdr:from>
    <xdr:ext cx="762000" cy="259045"/>
    <xdr:sp macro="" textlink="">
      <xdr:nvSpPr>
        <xdr:cNvPr id="212" name="テキスト ボックス 211">
          <a:extLst>
            <a:ext uri="{FF2B5EF4-FFF2-40B4-BE49-F238E27FC236}">
              <a16:creationId xmlns:a16="http://schemas.microsoft.com/office/drawing/2014/main" id="{9A0FE6C3-96D5-48E5-9AB6-C1E1E3FAC73B}"/>
            </a:ext>
          </a:extLst>
        </xdr:cNvPr>
        <xdr:cNvSpPr txBox="1"/>
      </xdr:nvSpPr>
      <xdr:spPr>
        <a:xfrm>
          <a:off x="1828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3" name="楕円 212">
          <a:extLst>
            <a:ext uri="{FF2B5EF4-FFF2-40B4-BE49-F238E27FC236}">
              <a16:creationId xmlns:a16="http://schemas.microsoft.com/office/drawing/2014/main" id="{3BC57D59-BFAA-41CB-80D6-A083CD79F7F3}"/>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4" name="テキスト ボックス 213">
          <a:extLst>
            <a:ext uri="{FF2B5EF4-FFF2-40B4-BE49-F238E27FC236}">
              <a16:creationId xmlns:a16="http://schemas.microsoft.com/office/drawing/2014/main" id="{8F43A9F6-A908-44E4-A509-975E3DF3583E}"/>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DAF62438-F653-4604-BDCF-2BC92BEF421C}"/>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D55E394-BE27-409A-B6DF-8F60A9DDB23F}"/>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DE866A5A-CA55-4203-997D-A99ADF09FC94}"/>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9DF34B1E-9ABB-408D-BC5D-8F4355BA77E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2D40E9DB-6043-46C2-A77F-2DDC0A7FD96B}"/>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A730F196-8A4D-4930-9340-284541039E6A}"/>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6F0D0F42-90C4-4741-A9BE-DFB24EE46AEB}"/>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B0A3266C-A847-4DD2-B85C-7543B286FCBF}"/>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C07288F6-E67F-41C0-976C-1F55F9BDE186}"/>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DA53868E-71EA-4D6D-9BFE-E90C48F05B1A}"/>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D3F24AB5-3E30-423C-9F94-5288C7AE11AD}"/>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類似団体よりも高い水準にある。これは、平成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年度に実施した中央簡易水道統合事業による簡易水道特別会計への繰出金が主な要因である。この事業の元利償還金は、令和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年度まで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億円を超えるものの、令和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は徐々に減少する見込みとなっている。ただ、各特会への繰出金等は年度によって変動するため、今年度減少しても次年度以降また増加することもあるため、類似団体平均値へ近づけるよう努めていくものとす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838C2CB6-54B3-48AF-B194-B638B1F91DCF}"/>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294E19E4-FC6B-47CE-933B-A4A22F9BBD3E}"/>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EA7FDC2E-1C63-4805-9EE5-A45F1CD6C37E}"/>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49480F31-B38B-4AC8-A729-D04F76362CF3}"/>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A1049C06-D9F7-42E0-B8C9-88AAEAD20E98}"/>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ECE0FB91-2A58-46D3-ABFD-395B9BC99C66}"/>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5B14C35E-9FF6-4DCE-A1AB-8A1214DDBDDC}"/>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5F4D92E0-04B4-48A6-811F-B66058073291}"/>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2FB6DB9-3653-441A-B872-CE32C56A14D9}"/>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4B5F5834-B859-4719-9317-4A936AAE34D5}"/>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E4EBA89B-99F6-42F4-B872-A3A053E1DDB4}"/>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FAA9430E-34D4-498D-B20E-76B389B103CA}"/>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7566B57B-E72B-4234-B85B-976D7228944F}"/>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FFBAE769-8D6D-45A1-8AA5-437F310560C9}"/>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9ADEBAF9-0F2F-40F5-A43B-CEA1937736F3}"/>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59</xdr:row>
      <xdr:rowOff>168910</xdr:rowOff>
    </xdr:to>
    <xdr:cxnSp macro="">
      <xdr:nvCxnSpPr>
        <xdr:cNvPr id="241" name="直線コネクタ 240">
          <a:extLst>
            <a:ext uri="{FF2B5EF4-FFF2-40B4-BE49-F238E27FC236}">
              <a16:creationId xmlns:a16="http://schemas.microsoft.com/office/drawing/2014/main" id="{8CC2DA08-9585-4D0F-A382-C41E4C23E7C1}"/>
            </a:ext>
          </a:extLst>
        </xdr:cNvPr>
        <xdr:cNvCxnSpPr/>
      </xdr:nvCxnSpPr>
      <xdr:spPr>
        <a:xfrm flipV="1">
          <a:off x="16510000" y="911860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140987</xdr:rowOff>
    </xdr:from>
    <xdr:ext cx="762000" cy="259045"/>
    <xdr:sp macro="" textlink="">
      <xdr:nvSpPr>
        <xdr:cNvPr id="242" name="その他最小値テキスト">
          <a:extLst>
            <a:ext uri="{FF2B5EF4-FFF2-40B4-BE49-F238E27FC236}">
              <a16:creationId xmlns:a16="http://schemas.microsoft.com/office/drawing/2014/main" id="{6A3B1CBA-90BB-4647-AABC-F9C0FF874DB9}"/>
            </a:ext>
          </a:extLst>
        </xdr:cNvPr>
        <xdr:cNvSpPr txBox="1"/>
      </xdr:nvSpPr>
      <xdr:spPr>
        <a:xfrm>
          <a:off x="16598900" y="102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168910</xdr:rowOff>
    </xdr:from>
    <xdr:to>
      <xdr:col>82</xdr:col>
      <xdr:colOff>196850</xdr:colOff>
      <xdr:row>59</xdr:row>
      <xdr:rowOff>168910</xdr:rowOff>
    </xdr:to>
    <xdr:cxnSp macro="">
      <xdr:nvCxnSpPr>
        <xdr:cNvPr id="243" name="直線コネクタ 242">
          <a:extLst>
            <a:ext uri="{FF2B5EF4-FFF2-40B4-BE49-F238E27FC236}">
              <a16:creationId xmlns:a16="http://schemas.microsoft.com/office/drawing/2014/main" id="{78540509-CEE0-4CFE-B547-DF8824F1A66E}"/>
            </a:ext>
          </a:extLst>
        </xdr:cNvPr>
        <xdr:cNvCxnSpPr/>
      </xdr:nvCxnSpPr>
      <xdr:spPr>
        <a:xfrm>
          <a:off x="16421100" y="1028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4" name="その他最大値テキスト">
          <a:extLst>
            <a:ext uri="{FF2B5EF4-FFF2-40B4-BE49-F238E27FC236}">
              <a16:creationId xmlns:a16="http://schemas.microsoft.com/office/drawing/2014/main" id="{36563208-AB5A-47C5-B461-07EF93BE84FC}"/>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5" name="直線コネクタ 244">
          <a:extLst>
            <a:ext uri="{FF2B5EF4-FFF2-40B4-BE49-F238E27FC236}">
              <a16:creationId xmlns:a16="http://schemas.microsoft.com/office/drawing/2014/main" id="{06599F53-4A39-4BA7-95C1-CD493B0B8741}"/>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27940</xdr:rowOff>
    </xdr:from>
    <xdr:to>
      <xdr:col>82</xdr:col>
      <xdr:colOff>107950</xdr:colOff>
      <xdr:row>59</xdr:row>
      <xdr:rowOff>62230</xdr:rowOff>
    </xdr:to>
    <xdr:cxnSp macro="">
      <xdr:nvCxnSpPr>
        <xdr:cNvPr id="246" name="直線コネクタ 245">
          <a:extLst>
            <a:ext uri="{FF2B5EF4-FFF2-40B4-BE49-F238E27FC236}">
              <a16:creationId xmlns:a16="http://schemas.microsoft.com/office/drawing/2014/main" id="{B89101A4-8C5C-4141-B83B-8D1EB77A39BD}"/>
            </a:ext>
          </a:extLst>
        </xdr:cNvPr>
        <xdr:cNvCxnSpPr/>
      </xdr:nvCxnSpPr>
      <xdr:spPr>
        <a:xfrm flipV="1">
          <a:off x="15671800" y="9972040"/>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62247</xdr:rowOff>
    </xdr:from>
    <xdr:ext cx="762000" cy="259045"/>
    <xdr:sp macro="" textlink="">
      <xdr:nvSpPr>
        <xdr:cNvPr id="247" name="その他平均値テキスト">
          <a:extLst>
            <a:ext uri="{FF2B5EF4-FFF2-40B4-BE49-F238E27FC236}">
              <a16:creationId xmlns:a16="http://schemas.microsoft.com/office/drawing/2014/main" id="{FAF6C70A-7237-4AEF-A346-6F2E23B395FB}"/>
            </a:ext>
          </a:extLst>
        </xdr:cNvPr>
        <xdr:cNvSpPr txBox="1"/>
      </xdr:nvSpPr>
      <xdr:spPr>
        <a:xfrm>
          <a:off x="16598900" y="9491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45720</xdr:rowOff>
    </xdr:from>
    <xdr:to>
      <xdr:col>82</xdr:col>
      <xdr:colOff>158750</xdr:colOff>
      <xdr:row>56</xdr:row>
      <xdr:rowOff>147320</xdr:rowOff>
    </xdr:to>
    <xdr:sp macro="" textlink="">
      <xdr:nvSpPr>
        <xdr:cNvPr id="248" name="フローチャート: 判断 247">
          <a:extLst>
            <a:ext uri="{FF2B5EF4-FFF2-40B4-BE49-F238E27FC236}">
              <a16:creationId xmlns:a16="http://schemas.microsoft.com/office/drawing/2014/main" id="{7D6AF403-67CC-4ADE-8EA0-7FB305FD089B}"/>
            </a:ext>
          </a:extLst>
        </xdr:cNvPr>
        <xdr:cNvSpPr/>
      </xdr:nvSpPr>
      <xdr:spPr>
        <a:xfrm>
          <a:off x="164592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39370</xdr:rowOff>
    </xdr:from>
    <xdr:to>
      <xdr:col>78</xdr:col>
      <xdr:colOff>69850</xdr:colOff>
      <xdr:row>59</xdr:row>
      <xdr:rowOff>62230</xdr:rowOff>
    </xdr:to>
    <xdr:cxnSp macro="">
      <xdr:nvCxnSpPr>
        <xdr:cNvPr id="249" name="直線コネクタ 248">
          <a:extLst>
            <a:ext uri="{FF2B5EF4-FFF2-40B4-BE49-F238E27FC236}">
              <a16:creationId xmlns:a16="http://schemas.microsoft.com/office/drawing/2014/main" id="{C626BA7A-EA82-43DE-A900-4541D80C1DF6}"/>
            </a:ext>
          </a:extLst>
        </xdr:cNvPr>
        <xdr:cNvCxnSpPr/>
      </xdr:nvCxnSpPr>
      <xdr:spPr>
        <a:xfrm>
          <a:off x="14782800" y="10154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160020</xdr:rowOff>
    </xdr:from>
    <xdr:to>
      <xdr:col>78</xdr:col>
      <xdr:colOff>120650</xdr:colOff>
      <xdr:row>57</xdr:row>
      <xdr:rowOff>90170</xdr:rowOff>
    </xdr:to>
    <xdr:sp macro="" textlink="">
      <xdr:nvSpPr>
        <xdr:cNvPr id="250" name="フローチャート: 判断 249">
          <a:extLst>
            <a:ext uri="{FF2B5EF4-FFF2-40B4-BE49-F238E27FC236}">
              <a16:creationId xmlns:a16="http://schemas.microsoft.com/office/drawing/2014/main" id="{582F9E33-8716-40C4-9EDE-61A2EAE29E20}"/>
            </a:ext>
          </a:extLst>
        </xdr:cNvPr>
        <xdr:cNvSpPr/>
      </xdr:nvSpPr>
      <xdr:spPr>
        <a:xfrm>
          <a:off x="15621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100347</xdr:rowOff>
    </xdr:from>
    <xdr:ext cx="736600" cy="259045"/>
    <xdr:sp macro="" textlink="">
      <xdr:nvSpPr>
        <xdr:cNvPr id="251" name="テキスト ボックス 250">
          <a:extLst>
            <a:ext uri="{FF2B5EF4-FFF2-40B4-BE49-F238E27FC236}">
              <a16:creationId xmlns:a16="http://schemas.microsoft.com/office/drawing/2014/main" id="{2142DC55-51DB-491B-ABE4-B2534DC36A8A}"/>
            </a:ext>
          </a:extLst>
        </xdr:cNvPr>
        <xdr:cNvSpPr txBox="1"/>
      </xdr:nvSpPr>
      <xdr:spPr>
        <a:xfrm>
          <a:off x="15290800" y="953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39370</xdr:rowOff>
    </xdr:from>
    <xdr:to>
      <xdr:col>73</xdr:col>
      <xdr:colOff>180975</xdr:colOff>
      <xdr:row>59</xdr:row>
      <xdr:rowOff>69850</xdr:rowOff>
    </xdr:to>
    <xdr:cxnSp macro="">
      <xdr:nvCxnSpPr>
        <xdr:cNvPr id="252" name="直線コネクタ 251">
          <a:extLst>
            <a:ext uri="{FF2B5EF4-FFF2-40B4-BE49-F238E27FC236}">
              <a16:creationId xmlns:a16="http://schemas.microsoft.com/office/drawing/2014/main" id="{0DBF7BB3-C3B2-4D89-A29D-F753EC66CF2F}"/>
            </a:ext>
          </a:extLst>
        </xdr:cNvPr>
        <xdr:cNvCxnSpPr/>
      </xdr:nvCxnSpPr>
      <xdr:spPr>
        <a:xfrm flipV="1">
          <a:off x="13893800" y="10154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53" name="フローチャート: 判断 252">
          <a:extLst>
            <a:ext uri="{FF2B5EF4-FFF2-40B4-BE49-F238E27FC236}">
              <a16:creationId xmlns:a16="http://schemas.microsoft.com/office/drawing/2014/main" id="{EBAC42B2-34C4-42BD-903F-73D0DC28B133}"/>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54" name="テキスト ボックス 253">
          <a:extLst>
            <a:ext uri="{FF2B5EF4-FFF2-40B4-BE49-F238E27FC236}">
              <a16:creationId xmlns:a16="http://schemas.microsoft.com/office/drawing/2014/main" id="{9001038E-CE77-4374-9A23-E3FF6D475CAB}"/>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69850</xdr:rowOff>
    </xdr:from>
    <xdr:to>
      <xdr:col>69</xdr:col>
      <xdr:colOff>92075</xdr:colOff>
      <xdr:row>60</xdr:row>
      <xdr:rowOff>66040</xdr:rowOff>
    </xdr:to>
    <xdr:cxnSp macro="">
      <xdr:nvCxnSpPr>
        <xdr:cNvPr id="255" name="直線コネクタ 254">
          <a:extLst>
            <a:ext uri="{FF2B5EF4-FFF2-40B4-BE49-F238E27FC236}">
              <a16:creationId xmlns:a16="http://schemas.microsoft.com/office/drawing/2014/main" id="{95A054C4-8E3D-4DB1-9C62-941584935D82}"/>
            </a:ext>
          </a:extLst>
        </xdr:cNvPr>
        <xdr:cNvCxnSpPr/>
      </xdr:nvCxnSpPr>
      <xdr:spPr>
        <a:xfrm flipV="1">
          <a:off x="13004800" y="1018540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9930AFBA-D0AF-41CE-8DA3-EECDC5B9693F}"/>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B6D3EAB5-73D3-4B96-9CE5-4B5143467BC4}"/>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F6AC70D1-B101-4D81-B097-21E3AF001D2E}"/>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790156EF-0F5D-4A4C-A61F-721F2B5FEB96}"/>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A96C83D3-5D52-4A28-A605-D83AF6672C05}"/>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4CC95DA5-C67C-46D9-B080-CE9D3CC827F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8C26C7ED-FFC0-49D9-AA8D-3532014B0AFB}"/>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3812D0E2-6DC8-47C2-8AA9-28B1D4D13565}"/>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69D58239-88D9-4F1B-BCEC-CFC0D74D4F53}"/>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148590</xdr:rowOff>
    </xdr:from>
    <xdr:to>
      <xdr:col>82</xdr:col>
      <xdr:colOff>158750</xdr:colOff>
      <xdr:row>58</xdr:row>
      <xdr:rowOff>78740</xdr:rowOff>
    </xdr:to>
    <xdr:sp macro="" textlink="">
      <xdr:nvSpPr>
        <xdr:cNvPr id="265" name="楕円 264">
          <a:extLst>
            <a:ext uri="{FF2B5EF4-FFF2-40B4-BE49-F238E27FC236}">
              <a16:creationId xmlns:a16="http://schemas.microsoft.com/office/drawing/2014/main" id="{F4DB276D-781E-4D59-A398-3D49660B4368}"/>
            </a:ext>
          </a:extLst>
        </xdr:cNvPr>
        <xdr:cNvSpPr/>
      </xdr:nvSpPr>
      <xdr:spPr>
        <a:xfrm>
          <a:off x="164592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120667</xdr:rowOff>
    </xdr:from>
    <xdr:ext cx="762000" cy="259045"/>
    <xdr:sp macro="" textlink="">
      <xdr:nvSpPr>
        <xdr:cNvPr id="266" name="その他該当値テキスト">
          <a:extLst>
            <a:ext uri="{FF2B5EF4-FFF2-40B4-BE49-F238E27FC236}">
              <a16:creationId xmlns:a16="http://schemas.microsoft.com/office/drawing/2014/main" id="{35956435-F32B-4787-979A-2F2B786E9094}"/>
            </a:ext>
          </a:extLst>
        </xdr:cNvPr>
        <xdr:cNvSpPr txBox="1"/>
      </xdr:nvSpPr>
      <xdr:spPr>
        <a:xfrm>
          <a:off x="165989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11430</xdr:rowOff>
    </xdr:from>
    <xdr:to>
      <xdr:col>78</xdr:col>
      <xdr:colOff>120650</xdr:colOff>
      <xdr:row>59</xdr:row>
      <xdr:rowOff>113030</xdr:rowOff>
    </xdr:to>
    <xdr:sp macro="" textlink="">
      <xdr:nvSpPr>
        <xdr:cNvPr id="267" name="楕円 266">
          <a:extLst>
            <a:ext uri="{FF2B5EF4-FFF2-40B4-BE49-F238E27FC236}">
              <a16:creationId xmlns:a16="http://schemas.microsoft.com/office/drawing/2014/main" id="{73D77E8F-C698-46FC-96E6-716592C32A0A}"/>
            </a:ext>
          </a:extLst>
        </xdr:cNvPr>
        <xdr:cNvSpPr/>
      </xdr:nvSpPr>
      <xdr:spPr>
        <a:xfrm>
          <a:off x="15621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97807</xdr:rowOff>
    </xdr:from>
    <xdr:ext cx="736600" cy="259045"/>
    <xdr:sp macro="" textlink="">
      <xdr:nvSpPr>
        <xdr:cNvPr id="268" name="テキスト ボックス 267">
          <a:extLst>
            <a:ext uri="{FF2B5EF4-FFF2-40B4-BE49-F238E27FC236}">
              <a16:creationId xmlns:a16="http://schemas.microsoft.com/office/drawing/2014/main" id="{DDB73BDA-6F13-4068-9822-1B78FAAAB98E}"/>
            </a:ext>
          </a:extLst>
        </xdr:cNvPr>
        <xdr:cNvSpPr txBox="1"/>
      </xdr:nvSpPr>
      <xdr:spPr>
        <a:xfrm>
          <a:off x="15290800" y="1021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160020</xdr:rowOff>
    </xdr:from>
    <xdr:to>
      <xdr:col>74</xdr:col>
      <xdr:colOff>31750</xdr:colOff>
      <xdr:row>59</xdr:row>
      <xdr:rowOff>90170</xdr:rowOff>
    </xdr:to>
    <xdr:sp macro="" textlink="">
      <xdr:nvSpPr>
        <xdr:cNvPr id="269" name="楕円 268">
          <a:extLst>
            <a:ext uri="{FF2B5EF4-FFF2-40B4-BE49-F238E27FC236}">
              <a16:creationId xmlns:a16="http://schemas.microsoft.com/office/drawing/2014/main" id="{D45267C4-1E37-4DD4-9AA1-66D1D0B2ECFE}"/>
            </a:ext>
          </a:extLst>
        </xdr:cNvPr>
        <xdr:cNvSpPr/>
      </xdr:nvSpPr>
      <xdr:spPr>
        <a:xfrm>
          <a:off x="147320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74947</xdr:rowOff>
    </xdr:from>
    <xdr:ext cx="762000" cy="259045"/>
    <xdr:sp macro="" textlink="">
      <xdr:nvSpPr>
        <xdr:cNvPr id="270" name="テキスト ボックス 269">
          <a:extLst>
            <a:ext uri="{FF2B5EF4-FFF2-40B4-BE49-F238E27FC236}">
              <a16:creationId xmlns:a16="http://schemas.microsoft.com/office/drawing/2014/main" id="{C17D3664-D0D9-4273-AF69-8B3C124AC97A}"/>
            </a:ext>
          </a:extLst>
        </xdr:cNvPr>
        <xdr:cNvSpPr txBox="1"/>
      </xdr:nvSpPr>
      <xdr:spPr>
        <a:xfrm>
          <a:off x="14401800" y="1019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19050</xdr:rowOff>
    </xdr:from>
    <xdr:to>
      <xdr:col>69</xdr:col>
      <xdr:colOff>142875</xdr:colOff>
      <xdr:row>59</xdr:row>
      <xdr:rowOff>120650</xdr:rowOff>
    </xdr:to>
    <xdr:sp macro="" textlink="">
      <xdr:nvSpPr>
        <xdr:cNvPr id="271" name="楕円 270">
          <a:extLst>
            <a:ext uri="{FF2B5EF4-FFF2-40B4-BE49-F238E27FC236}">
              <a16:creationId xmlns:a16="http://schemas.microsoft.com/office/drawing/2014/main" id="{91B29BE4-76B0-48DF-A5AB-FC8D9B244F18}"/>
            </a:ext>
          </a:extLst>
        </xdr:cNvPr>
        <xdr:cNvSpPr/>
      </xdr:nvSpPr>
      <xdr:spPr>
        <a:xfrm>
          <a:off x="13843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105427</xdr:rowOff>
    </xdr:from>
    <xdr:ext cx="762000" cy="259045"/>
    <xdr:sp macro="" textlink="">
      <xdr:nvSpPr>
        <xdr:cNvPr id="272" name="テキスト ボックス 271">
          <a:extLst>
            <a:ext uri="{FF2B5EF4-FFF2-40B4-BE49-F238E27FC236}">
              <a16:creationId xmlns:a16="http://schemas.microsoft.com/office/drawing/2014/main" id="{C6312BBA-557E-4724-B1AE-17E1E7281384}"/>
            </a:ext>
          </a:extLst>
        </xdr:cNvPr>
        <xdr:cNvSpPr txBox="1"/>
      </xdr:nvSpPr>
      <xdr:spPr>
        <a:xfrm>
          <a:off x="13512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15240</xdr:rowOff>
    </xdr:from>
    <xdr:to>
      <xdr:col>65</xdr:col>
      <xdr:colOff>53975</xdr:colOff>
      <xdr:row>60</xdr:row>
      <xdr:rowOff>116840</xdr:rowOff>
    </xdr:to>
    <xdr:sp macro="" textlink="">
      <xdr:nvSpPr>
        <xdr:cNvPr id="273" name="楕円 272">
          <a:extLst>
            <a:ext uri="{FF2B5EF4-FFF2-40B4-BE49-F238E27FC236}">
              <a16:creationId xmlns:a16="http://schemas.microsoft.com/office/drawing/2014/main" id="{7809EC72-35EF-4082-A4BA-5A7677A87A12}"/>
            </a:ext>
          </a:extLst>
        </xdr:cNvPr>
        <xdr:cNvSpPr/>
      </xdr:nvSpPr>
      <xdr:spPr>
        <a:xfrm>
          <a:off x="12954000" y="103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101617</xdr:rowOff>
    </xdr:from>
    <xdr:ext cx="762000" cy="259045"/>
    <xdr:sp macro="" textlink="">
      <xdr:nvSpPr>
        <xdr:cNvPr id="274" name="テキスト ボックス 273">
          <a:extLst>
            <a:ext uri="{FF2B5EF4-FFF2-40B4-BE49-F238E27FC236}">
              <a16:creationId xmlns:a16="http://schemas.microsoft.com/office/drawing/2014/main" id="{356D87FC-097A-4BE5-AD24-F2EB59B59F4A}"/>
            </a:ext>
          </a:extLst>
        </xdr:cNvPr>
        <xdr:cNvSpPr txBox="1"/>
      </xdr:nvSpPr>
      <xdr:spPr>
        <a:xfrm>
          <a:off x="12623800" y="1038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355588FE-05D0-48D8-B208-5177F2FEBDD7}"/>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2FDF062B-C5D9-438A-967B-8660D7CAF985}"/>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FA58DF11-E0E0-40A2-AC66-7DA235D9E752}"/>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5D6C06DB-79EC-4C3B-969F-6D5BCFD4AF83}"/>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19757A21-D57D-40CD-8BDB-19986B472439}"/>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7635C319-BF35-4D57-8691-7217F04CE4BF}"/>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935DA87B-285F-4DDB-B79A-D89BFE36C835}"/>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42D9DF86-24EC-49F3-B467-C0B33C15A907}"/>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59B4C538-E054-4BD8-A8D8-AD17C34F8041}"/>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2BEFDA90-68C3-446A-8543-E4AAD6206DCD}"/>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57EA794-8B12-4D7B-AC7E-FD1E5661DB09}"/>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類似団体より大きく上回っている理由は、教育費関係が相楽東部広域連合への補助費等として支出されていることやその他の行政サービスが一部事務組合等へ移管されていることが主要因である。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昨年度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比率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大きな変動が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あったのは</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農林水産事業関連による補助金の増</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一部事務組合への塵芥処理負担金の増によるもの。今後は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小学校も開校後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以上を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経過し徐々に修繕費等の増加が見込まれ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るため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引き続き数値の把握を行っていく。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867BF693-EEF4-4C67-9A83-CDD566B0C818}"/>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9454F7BD-F385-4CA6-80C8-5D530DDEBAEC}"/>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E6E91E62-D199-4E80-94C3-E21C47235E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804FEDE5-0E4A-4FA0-A534-106EA496C1F6}"/>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A0341E4B-4FAF-404C-8ADC-55B50606C831}"/>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4A9E721C-06DE-4397-AC94-F327EBD8FC3C}"/>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D7D54B31-116C-466B-8C30-284CB59487D4}"/>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AA4E824D-0AE5-4A0D-9E47-ABD2406D7747}"/>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E06A86E1-F86A-4BBB-8022-9AE5969E675F}"/>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7AA52198-F369-45F8-83F0-FA3839A43818}"/>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956B7181-3B64-4B5C-8243-FC820BF21559}"/>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51D0D7C6-6504-4D38-A99C-E57C6C2262B5}"/>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718F2AB5-8A2A-4FCA-8D7E-E456E4A25E85}"/>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9" name="直線コネクタ 298">
          <a:extLst>
            <a:ext uri="{FF2B5EF4-FFF2-40B4-BE49-F238E27FC236}">
              <a16:creationId xmlns:a16="http://schemas.microsoft.com/office/drawing/2014/main" id="{5E33779D-80E2-4F35-AC69-1A66CC09EEE6}"/>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0" name="補助費等最小値テキスト">
          <a:extLst>
            <a:ext uri="{FF2B5EF4-FFF2-40B4-BE49-F238E27FC236}">
              <a16:creationId xmlns:a16="http://schemas.microsoft.com/office/drawing/2014/main" id="{17C36DAC-3C02-4EAE-8075-657AFEAE2081}"/>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1" name="直線コネクタ 300">
          <a:extLst>
            <a:ext uri="{FF2B5EF4-FFF2-40B4-BE49-F238E27FC236}">
              <a16:creationId xmlns:a16="http://schemas.microsoft.com/office/drawing/2014/main" id="{C8B6D5F9-3EDE-49EC-815C-3F676331212E}"/>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666B2721-ECF7-45D8-BD97-08A2F89FFB86}"/>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5D8D8461-B4B5-4E44-90C6-8813672786F5}"/>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136144</xdr:rowOff>
    </xdr:from>
    <xdr:to>
      <xdr:col>82</xdr:col>
      <xdr:colOff>107950</xdr:colOff>
      <xdr:row>40</xdr:row>
      <xdr:rowOff>62992</xdr:rowOff>
    </xdr:to>
    <xdr:cxnSp macro="">
      <xdr:nvCxnSpPr>
        <xdr:cNvPr id="304" name="直線コネクタ 303">
          <a:extLst>
            <a:ext uri="{FF2B5EF4-FFF2-40B4-BE49-F238E27FC236}">
              <a16:creationId xmlns:a16="http://schemas.microsoft.com/office/drawing/2014/main" id="{DAC1B427-DE12-47B9-A92D-FFB82CE02F57}"/>
            </a:ext>
          </a:extLst>
        </xdr:cNvPr>
        <xdr:cNvCxnSpPr/>
      </xdr:nvCxnSpPr>
      <xdr:spPr>
        <a:xfrm>
          <a:off x="15671800" y="6651244"/>
          <a:ext cx="8382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5" name="補助費等平均値テキスト">
          <a:extLst>
            <a:ext uri="{FF2B5EF4-FFF2-40B4-BE49-F238E27FC236}">
              <a16:creationId xmlns:a16="http://schemas.microsoft.com/office/drawing/2014/main" id="{420E7E66-5B2E-4129-8B15-BB2F0C3EE9CF}"/>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6" name="フローチャート: 判断 305">
          <a:extLst>
            <a:ext uri="{FF2B5EF4-FFF2-40B4-BE49-F238E27FC236}">
              <a16:creationId xmlns:a16="http://schemas.microsoft.com/office/drawing/2014/main" id="{614D1403-BE90-4494-84CD-01A431219A03}"/>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136144</xdr:rowOff>
    </xdr:from>
    <xdr:to>
      <xdr:col>78</xdr:col>
      <xdr:colOff>69850</xdr:colOff>
      <xdr:row>38</xdr:row>
      <xdr:rowOff>163576</xdr:rowOff>
    </xdr:to>
    <xdr:cxnSp macro="">
      <xdr:nvCxnSpPr>
        <xdr:cNvPr id="307" name="直線コネクタ 306">
          <a:extLst>
            <a:ext uri="{FF2B5EF4-FFF2-40B4-BE49-F238E27FC236}">
              <a16:creationId xmlns:a16="http://schemas.microsoft.com/office/drawing/2014/main" id="{E088761A-A455-433D-A474-B29B498B3895}"/>
            </a:ext>
          </a:extLst>
        </xdr:cNvPr>
        <xdr:cNvCxnSpPr/>
      </xdr:nvCxnSpPr>
      <xdr:spPr>
        <a:xfrm flipV="1">
          <a:off x="14782800" y="66512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8" name="フローチャート: 判断 307">
          <a:extLst>
            <a:ext uri="{FF2B5EF4-FFF2-40B4-BE49-F238E27FC236}">
              <a16:creationId xmlns:a16="http://schemas.microsoft.com/office/drawing/2014/main" id="{3BB16BFB-4653-49D6-A3C3-1CB346F5CA7A}"/>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9" name="テキスト ボックス 308">
          <a:extLst>
            <a:ext uri="{FF2B5EF4-FFF2-40B4-BE49-F238E27FC236}">
              <a16:creationId xmlns:a16="http://schemas.microsoft.com/office/drawing/2014/main" id="{E888936D-07E0-4333-8AEC-82D669BD2001}"/>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163576</xdr:rowOff>
    </xdr:from>
    <xdr:to>
      <xdr:col>73</xdr:col>
      <xdr:colOff>180975</xdr:colOff>
      <xdr:row>38</xdr:row>
      <xdr:rowOff>163576</xdr:rowOff>
    </xdr:to>
    <xdr:cxnSp macro="">
      <xdr:nvCxnSpPr>
        <xdr:cNvPr id="310" name="直線コネクタ 309">
          <a:extLst>
            <a:ext uri="{FF2B5EF4-FFF2-40B4-BE49-F238E27FC236}">
              <a16:creationId xmlns:a16="http://schemas.microsoft.com/office/drawing/2014/main" id="{78588669-5E00-487A-BF8D-AAF549E2DC51}"/>
            </a:ext>
          </a:extLst>
        </xdr:cNvPr>
        <xdr:cNvCxnSpPr/>
      </xdr:nvCxnSpPr>
      <xdr:spPr>
        <a:xfrm>
          <a:off x="13893800" y="66786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1" name="フローチャート: 判断 310">
          <a:extLst>
            <a:ext uri="{FF2B5EF4-FFF2-40B4-BE49-F238E27FC236}">
              <a16:creationId xmlns:a16="http://schemas.microsoft.com/office/drawing/2014/main" id="{B11E4B32-A873-4A07-9210-6ECB102547ED}"/>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2" name="テキスト ボックス 311">
          <a:extLst>
            <a:ext uri="{FF2B5EF4-FFF2-40B4-BE49-F238E27FC236}">
              <a16:creationId xmlns:a16="http://schemas.microsoft.com/office/drawing/2014/main" id="{14BFD10A-78C6-44B0-8193-F85CF275498D}"/>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163576</xdr:rowOff>
    </xdr:from>
    <xdr:to>
      <xdr:col>69</xdr:col>
      <xdr:colOff>92075</xdr:colOff>
      <xdr:row>39</xdr:row>
      <xdr:rowOff>115570</xdr:rowOff>
    </xdr:to>
    <xdr:cxnSp macro="">
      <xdr:nvCxnSpPr>
        <xdr:cNvPr id="313" name="直線コネクタ 312">
          <a:extLst>
            <a:ext uri="{FF2B5EF4-FFF2-40B4-BE49-F238E27FC236}">
              <a16:creationId xmlns:a16="http://schemas.microsoft.com/office/drawing/2014/main" id="{FB030CC0-A14B-496F-933F-30955060E4B8}"/>
            </a:ext>
          </a:extLst>
        </xdr:cNvPr>
        <xdr:cNvCxnSpPr/>
      </xdr:nvCxnSpPr>
      <xdr:spPr>
        <a:xfrm flipV="1">
          <a:off x="13004800" y="667867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4" name="フローチャート: 判断 313">
          <a:extLst>
            <a:ext uri="{FF2B5EF4-FFF2-40B4-BE49-F238E27FC236}">
              <a16:creationId xmlns:a16="http://schemas.microsoft.com/office/drawing/2014/main" id="{D885F80F-9AB2-4CB0-8FB6-A9C63E127FD6}"/>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5" name="テキスト ボックス 314">
          <a:extLst>
            <a:ext uri="{FF2B5EF4-FFF2-40B4-BE49-F238E27FC236}">
              <a16:creationId xmlns:a16="http://schemas.microsoft.com/office/drawing/2014/main" id="{D64D4F3D-ECDD-42B9-B2B5-8ABDEC99B789}"/>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DCD30C22-CCB9-41D2-9F07-6AA3AAA9C7A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7EA0DCD6-C8ED-4EA3-B4CD-5408248D7C2D}"/>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115CA7F4-7110-4FCD-A043-094AA462EF2E}"/>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CF331A81-5306-4FF9-8064-BF3833C762A9}"/>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1FC0A76F-0D17-4B05-84B2-78FB92509795}"/>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34E550BF-363F-45D4-AA1B-437A3B33FF0B}"/>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FD043CD-8F24-43E4-BF54-66E5251B2664}"/>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12192</xdr:rowOff>
    </xdr:from>
    <xdr:to>
      <xdr:col>82</xdr:col>
      <xdr:colOff>158750</xdr:colOff>
      <xdr:row>40</xdr:row>
      <xdr:rowOff>113792</xdr:rowOff>
    </xdr:to>
    <xdr:sp macro="" textlink="">
      <xdr:nvSpPr>
        <xdr:cNvPr id="323" name="楕円 322">
          <a:extLst>
            <a:ext uri="{FF2B5EF4-FFF2-40B4-BE49-F238E27FC236}">
              <a16:creationId xmlns:a16="http://schemas.microsoft.com/office/drawing/2014/main" id="{0F7CE0B9-44BC-4561-821B-77AD8606FFBB}"/>
            </a:ext>
          </a:extLst>
        </xdr:cNvPr>
        <xdr:cNvSpPr/>
      </xdr:nvSpPr>
      <xdr:spPr>
        <a:xfrm>
          <a:off x="16459200" y="687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155719</xdr:rowOff>
    </xdr:from>
    <xdr:ext cx="762000" cy="259045"/>
    <xdr:sp macro="" textlink="">
      <xdr:nvSpPr>
        <xdr:cNvPr id="324" name="補助費等該当値テキスト">
          <a:extLst>
            <a:ext uri="{FF2B5EF4-FFF2-40B4-BE49-F238E27FC236}">
              <a16:creationId xmlns:a16="http://schemas.microsoft.com/office/drawing/2014/main" id="{FCED6841-402B-4226-A192-E43865B76AA9}"/>
            </a:ext>
          </a:extLst>
        </xdr:cNvPr>
        <xdr:cNvSpPr txBox="1"/>
      </xdr:nvSpPr>
      <xdr:spPr>
        <a:xfrm>
          <a:off x="16598900" y="6842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85344</xdr:rowOff>
    </xdr:from>
    <xdr:to>
      <xdr:col>78</xdr:col>
      <xdr:colOff>120650</xdr:colOff>
      <xdr:row>39</xdr:row>
      <xdr:rowOff>15494</xdr:rowOff>
    </xdr:to>
    <xdr:sp macro="" textlink="">
      <xdr:nvSpPr>
        <xdr:cNvPr id="325" name="楕円 324">
          <a:extLst>
            <a:ext uri="{FF2B5EF4-FFF2-40B4-BE49-F238E27FC236}">
              <a16:creationId xmlns:a16="http://schemas.microsoft.com/office/drawing/2014/main" id="{F49D7C5E-B207-4868-BDBF-95CED14927C3}"/>
            </a:ext>
          </a:extLst>
        </xdr:cNvPr>
        <xdr:cNvSpPr/>
      </xdr:nvSpPr>
      <xdr:spPr>
        <a:xfrm>
          <a:off x="156210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271</xdr:rowOff>
    </xdr:from>
    <xdr:ext cx="736600" cy="259045"/>
    <xdr:sp macro="" textlink="">
      <xdr:nvSpPr>
        <xdr:cNvPr id="326" name="テキスト ボックス 325">
          <a:extLst>
            <a:ext uri="{FF2B5EF4-FFF2-40B4-BE49-F238E27FC236}">
              <a16:creationId xmlns:a16="http://schemas.microsoft.com/office/drawing/2014/main" id="{25DE4214-EF69-4A79-9A4D-BC16F11E381C}"/>
            </a:ext>
          </a:extLst>
        </xdr:cNvPr>
        <xdr:cNvSpPr txBox="1"/>
      </xdr:nvSpPr>
      <xdr:spPr>
        <a:xfrm>
          <a:off x="15290800" y="6686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112776</xdr:rowOff>
    </xdr:from>
    <xdr:to>
      <xdr:col>74</xdr:col>
      <xdr:colOff>31750</xdr:colOff>
      <xdr:row>39</xdr:row>
      <xdr:rowOff>42926</xdr:rowOff>
    </xdr:to>
    <xdr:sp macro="" textlink="">
      <xdr:nvSpPr>
        <xdr:cNvPr id="327" name="楕円 326">
          <a:extLst>
            <a:ext uri="{FF2B5EF4-FFF2-40B4-BE49-F238E27FC236}">
              <a16:creationId xmlns:a16="http://schemas.microsoft.com/office/drawing/2014/main" id="{FA9FE39B-18FA-4041-B6BF-48A35AA71B52}"/>
            </a:ext>
          </a:extLst>
        </xdr:cNvPr>
        <xdr:cNvSpPr/>
      </xdr:nvSpPr>
      <xdr:spPr>
        <a:xfrm>
          <a:off x="14732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27703</xdr:rowOff>
    </xdr:from>
    <xdr:ext cx="762000" cy="259045"/>
    <xdr:sp macro="" textlink="">
      <xdr:nvSpPr>
        <xdr:cNvPr id="328" name="テキスト ボックス 327">
          <a:extLst>
            <a:ext uri="{FF2B5EF4-FFF2-40B4-BE49-F238E27FC236}">
              <a16:creationId xmlns:a16="http://schemas.microsoft.com/office/drawing/2014/main" id="{6AC7BF11-460C-45FD-ACD4-9470D12D11A6}"/>
            </a:ext>
          </a:extLst>
        </xdr:cNvPr>
        <xdr:cNvSpPr txBox="1"/>
      </xdr:nvSpPr>
      <xdr:spPr>
        <a:xfrm>
          <a:off x="14401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112776</xdr:rowOff>
    </xdr:from>
    <xdr:to>
      <xdr:col>69</xdr:col>
      <xdr:colOff>142875</xdr:colOff>
      <xdr:row>39</xdr:row>
      <xdr:rowOff>42926</xdr:rowOff>
    </xdr:to>
    <xdr:sp macro="" textlink="">
      <xdr:nvSpPr>
        <xdr:cNvPr id="329" name="楕円 328">
          <a:extLst>
            <a:ext uri="{FF2B5EF4-FFF2-40B4-BE49-F238E27FC236}">
              <a16:creationId xmlns:a16="http://schemas.microsoft.com/office/drawing/2014/main" id="{4EBD3909-E16F-46FD-95D6-AC285AD7E87B}"/>
            </a:ext>
          </a:extLst>
        </xdr:cNvPr>
        <xdr:cNvSpPr/>
      </xdr:nvSpPr>
      <xdr:spPr>
        <a:xfrm>
          <a:off x="13843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27703</xdr:rowOff>
    </xdr:from>
    <xdr:ext cx="762000" cy="259045"/>
    <xdr:sp macro="" textlink="">
      <xdr:nvSpPr>
        <xdr:cNvPr id="330" name="テキスト ボックス 329">
          <a:extLst>
            <a:ext uri="{FF2B5EF4-FFF2-40B4-BE49-F238E27FC236}">
              <a16:creationId xmlns:a16="http://schemas.microsoft.com/office/drawing/2014/main" id="{A10CE39E-EBAD-4817-964C-7A69CD471536}"/>
            </a:ext>
          </a:extLst>
        </xdr:cNvPr>
        <xdr:cNvSpPr txBox="1"/>
      </xdr:nvSpPr>
      <xdr:spPr>
        <a:xfrm>
          <a:off x="13512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64770</xdr:rowOff>
    </xdr:from>
    <xdr:to>
      <xdr:col>65</xdr:col>
      <xdr:colOff>53975</xdr:colOff>
      <xdr:row>39</xdr:row>
      <xdr:rowOff>166370</xdr:rowOff>
    </xdr:to>
    <xdr:sp macro="" textlink="">
      <xdr:nvSpPr>
        <xdr:cNvPr id="331" name="楕円 330">
          <a:extLst>
            <a:ext uri="{FF2B5EF4-FFF2-40B4-BE49-F238E27FC236}">
              <a16:creationId xmlns:a16="http://schemas.microsoft.com/office/drawing/2014/main" id="{C816B327-C11E-49B4-AC20-AC46AAB0BCB8}"/>
            </a:ext>
          </a:extLst>
        </xdr:cNvPr>
        <xdr:cNvSpPr/>
      </xdr:nvSpPr>
      <xdr:spPr>
        <a:xfrm>
          <a:off x="129540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151147</xdr:rowOff>
    </xdr:from>
    <xdr:ext cx="762000" cy="259045"/>
    <xdr:sp macro="" textlink="">
      <xdr:nvSpPr>
        <xdr:cNvPr id="332" name="テキスト ボックス 331">
          <a:extLst>
            <a:ext uri="{FF2B5EF4-FFF2-40B4-BE49-F238E27FC236}">
              <a16:creationId xmlns:a16="http://schemas.microsoft.com/office/drawing/2014/main" id="{3B0CF950-EF05-4880-9809-C765E7B70230}"/>
            </a:ext>
          </a:extLst>
        </xdr:cNvPr>
        <xdr:cNvSpPr txBox="1"/>
      </xdr:nvSpPr>
      <xdr:spPr>
        <a:xfrm>
          <a:off x="12623800" y="683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F3A9A5AE-E845-4DDB-84FB-B8D3C27F4096}"/>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3BF123A5-2028-434E-9A41-F14B6E7150B4}"/>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BB9CA375-2C42-4F1C-9696-10E9A58B7948}"/>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A2619081-EE6B-46D4-AC40-9B877CA1676A}"/>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2B35D60D-809B-4AF5-95DE-69FDD204798F}"/>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ED02F99B-7491-4519-B31D-80E39DCEF575}"/>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6C4C539A-8CC8-4EE2-9D65-AFF4E0688E6A}"/>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D84D922E-1BA7-441C-A134-0F49DD13CABB}"/>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C968FB5F-28DD-4B53-85A7-8BFD92D5CAFC}"/>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59FAE419-248D-4B07-861F-BB855DA5765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531BDB8-A688-451F-93C7-CDD9B8201677}"/>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高度情報ネットワーク移行事業や災害復旧事業関係</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等で借り入れた起債の元金償還が始まったこともあり、令和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比率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が上昇する結果</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既存施設の更新が必要不可欠となっていく。事業精査を行うとともに、補助金の活用やより有利な地方債の選択、事業実施の平準化等を行い、後世の負担を限りなく少なくすることが求められてい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7C7172A6-E952-4A7E-8CA8-B690B9482B7C}"/>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D3C66380-DB2F-43B4-BC19-7B7CC5CC6881}"/>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F4AEE645-1587-4294-8D4E-97FDF28E8561}"/>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EE7DBB32-7F6B-4D89-A602-D5FCDB4E5AA4}"/>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F4B3F63-3482-40E8-91C3-9079DB5BA5FC}"/>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6AFD2ED2-4388-4F52-9134-A77ED1027778}"/>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D1CCFA08-8CE6-4143-9825-32AB785EEB42}"/>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7CAA4A8A-714D-4ACF-A32D-89C3D7F6305D}"/>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48B1133-1ABA-4B5C-A7F6-B7F191E99EC3}"/>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84EE3796-7645-40B3-A8D6-DFFBD7CC30F1}"/>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DEB80614-CB75-45C0-A377-955916BC9CB9}"/>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489C5775-957D-4575-83AC-335DCC974839}"/>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6F1C27D9-6FAE-43F2-9ECD-CC1FAA78F3B8}"/>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D47A0F54-0222-4509-ABB0-435F0C1DBF68}"/>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536AEBEC-925B-49FD-8CB3-8C620F303B9B}"/>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9" name="直線コネクタ 358">
          <a:extLst>
            <a:ext uri="{FF2B5EF4-FFF2-40B4-BE49-F238E27FC236}">
              <a16:creationId xmlns:a16="http://schemas.microsoft.com/office/drawing/2014/main" id="{BA184FCD-0D0B-41E3-8CB3-146714891E62}"/>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0" name="公債費最小値テキスト">
          <a:extLst>
            <a:ext uri="{FF2B5EF4-FFF2-40B4-BE49-F238E27FC236}">
              <a16:creationId xmlns:a16="http://schemas.microsoft.com/office/drawing/2014/main" id="{36861558-BA7C-4A01-8A40-2F786FE9E1D8}"/>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1" name="直線コネクタ 360">
          <a:extLst>
            <a:ext uri="{FF2B5EF4-FFF2-40B4-BE49-F238E27FC236}">
              <a16:creationId xmlns:a16="http://schemas.microsoft.com/office/drawing/2014/main" id="{C6623CAA-5678-4BAB-AA50-0696C1C79554}"/>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2" name="公債費最大値テキスト">
          <a:extLst>
            <a:ext uri="{FF2B5EF4-FFF2-40B4-BE49-F238E27FC236}">
              <a16:creationId xmlns:a16="http://schemas.microsoft.com/office/drawing/2014/main" id="{D1C34406-DB4A-4F12-BA5E-6897495156FB}"/>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3" name="直線コネクタ 362">
          <a:extLst>
            <a:ext uri="{FF2B5EF4-FFF2-40B4-BE49-F238E27FC236}">
              <a16:creationId xmlns:a16="http://schemas.microsoft.com/office/drawing/2014/main" id="{1BDFC3D6-7098-4F6B-BC4C-15CB3D6CC16C}"/>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165100</xdr:rowOff>
    </xdr:from>
    <xdr:to>
      <xdr:col>24</xdr:col>
      <xdr:colOff>25400</xdr:colOff>
      <xdr:row>77</xdr:row>
      <xdr:rowOff>46989</xdr:rowOff>
    </xdr:to>
    <xdr:cxnSp macro="">
      <xdr:nvCxnSpPr>
        <xdr:cNvPr id="364" name="直線コネクタ 363">
          <a:extLst>
            <a:ext uri="{FF2B5EF4-FFF2-40B4-BE49-F238E27FC236}">
              <a16:creationId xmlns:a16="http://schemas.microsoft.com/office/drawing/2014/main" id="{3B5DED8F-082F-41EA-B9AC-BD4949CAEEFA}"/>
            </a:ext>
          </a:extLst>
        </xdr:cNvPr>
        <xdr:cNvCxnSpPr/>
      </xdr:nvCxnSpPr>
      <xdr:spPr>
        <a:xfrm>
          <a:off x="3987800" y="13195300"/>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5" name="公債費平均値テキスト">
          <a:extLst>
            <a:ext uri="{FF2B5EF4-FFF2-40B4-BE49-F238E27FC236}">
              <a16:creationId xmlns:a16="http://schemas.microsoft.com/office/drawing/2014/main" id="{48565D83-EAF2-41B4-9286-8A9BCBBC70CA}"/>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6" name="フローチャート: 判断 365">
          <a:extLst>
            <a:ext uri="{FF2B5EF4-FFF2-40B4-BE49-F238E27FC236}">
              <a16:creationId xmlns:a16="http://schemas.microsoft.com/office/drawing/2014/main" id="{649B6ECB-4109-497A-83AB-FE8F876F00B6}"/>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165100</xdr:rowOff>
    </xdr:from>
    <xdr:to>
      <xdr:col>19</xdr:col>
      <xdr:colOff>187325</xdr:colOff>
      <xdr:row>76</xdr:row>
      <xdr:rowOff>168911</xdr:rowOff>
    </xdr:to>
    <xdr:cxnSp macro="">
      <xdr:nvCxnSpPr>
        <xdr:cNvPr id="367" name="直線コネクタ 366">
          <a:extLst>
            <a:ext uri="{FF2B5EF4-FFF2-40B4-BE49-F238E27FC236}">
              <a16:creationId xmlns:a16="http://schemas.microsoft.com/office/drawing/2014/main" id="{99F24C6E-CDAF-4D63-9A2A-7C7450F032AD}"/>
            </a:ext>
          </a:extLst>
        </xdr:cNvPr>
        <xdr:cNvCxnSpPr/>
      </xdr:nvCxnSpPr>
      <xdr:spPr>
        <a:xfrm flipV="1">
          <a:off x="3098800" y="131953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8" name="フローチャート: 判断 367">
          <a:extLst>
            <a:ext uri="{FF2B5EF4-FFF2-40B4-BE49-F238E27FC236}">
              <a16:creationId xmlns:a16="http://schemas.microsoft.com/office/drawing/2014/main" id="{6F4E22E3-1367-442D-AD8B-905356B566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9" name="テキスト ボックス 368">
          <a:extLst>
            <a:ext uri="{FF2B5EF4-FFF2-40B4-BE49-F238E27FC236}">
              <a16:creationId xmlns:a16="http://schemas.microsoft.com/office/drawing/2014/main" id="{CECB9FE1-5268-4CA8-984A-187EEB6372A5}"/>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96520</xdr:rowOff>
    </xdr:from>
    <xdr:to>
      <xdr:col>15</xdr:col>
      <xdr:colOff>98425</xdr:colOff>
      <xdr:row>76</xdr:row>
      <xdr:rowOff>168911</xdr:rowOff>
    </xdr:to>
    <xdr:cxnSp macro="">
      <xdr:nvCxnSpPr>
        <xdr:cNvPr id="370" name="直線コネクタ 369">
          <a:extLst>
            <a:ext uri="{FF2B5EF4-FFF2-40B4-BE49-F238E27FC236}">
              <a16:creationId xmlns:a16="http://schemas.microsoft.com/office/drawing/2014/main" id="{1D928DEB-9778-49B1-94D8-D66193DE80E6}"/>
            </a:ext>
          </a:extLst>
        </xdr:cNvPr>
        <xdr:cNvCxnSpPr/>
      </xdr:nvCxnSpPr>
      <xdr:spPr>
        <a:xfrm>
          <a:off x="2209800" y="131267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71" name="フローチャート: 判断 370">
          <a:extLst>
            <a:ext uri="{FF2B5EF4-FFF2-40B4-BE49-F238E27FC236}">
              <a16:creationId xmlns:a16="http://schemas.microsoft.com/office/drawing/2014/main" id="{C0BBB5B8-FDBE-4099-9F66-BF74F2B9447C}"/>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2" name="テキスト ボックス 371">
          <a:extLst>
            <a:ext uri="{FF2B5EF4-FFF2-40B4-BE49-F238E27FC236}">
              <a16:creationId xmlns:a16="http://schemas.microsoft.com/office/drawing/2014/main" id="{C2565785-E8EE-4119-9E9F-A04E6C54700D}"/>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96520</xdr:rowOff>
    </xdr:from>
    <xdr:to>
      <xdr:col>11</xdr:col>
      <xdr:colOff>9525</xdr:colOff>
      <xdr:row>76</xdr:row>
      <xdr:rowOff>142239</xdr:rowOff>
    </xdr:to>
    <xdr:cxnSp macro="">
      <xdr:nvCxnSpPr>
        <xdr:cNvPr id="373" name="直線コネクタ 372">
          <a:extLst>
            <a:ext uri="{FF2B5EF4-FFF2-40B4-BE49-F238E27FC236}">
              <a16:creationId xmlns:a16="http://schemas.microsoft.com/office/drawing/2014/main" id="{92586DDD-291F-435B-AC8B-BFFB0026E9D8}"/>
            </a:ext>
          </a:extLst>
        </xdr:cNvPr>
        <xdr:cNvCxnSpPr/>
      </xdr:nvCxnSpPr>
      <xdr:spPr>
        <a:xfrm flipV="1">
          <a:off x="1320800" y="131267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4" name="フローチャート: 判断 373">
          <a:extLst>
            <a:ext uri="{FF2B5EF4-FFF2-40B4-BE49-F238E27FC236}">
              <a16:creationId xmlns:a16="http://schemas.microsoft.com/office/drawing/2014/main" id="{66FD301F-4BE4-48F0-BB67-E38FCC40AA1B}"/>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5" name="テキスト ボックス 374">
          <a:extLst>
            <a:ext uri="{FF2B5EF4-FFF2-40B4-BE49-F238E27FC236}">
              <a16:creationId xmlns:a16="http://schemas.microsoft.com/office/drawing/2014/main" id="{6390CDF0-25D8-4D85-BFB2-2C7ECA49C44F}"/>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A7285F59-33D1-40A0-9E00-A2124714C32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6A867706-4205-4EC0-99C4-65382BFAA4EE}"/>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B319FBAC-B5C0-40D8-98F3-1E2E93BC7F62}"/>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8745651D-A631-474C-8E6B-4E7855EC4A0D}"/>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8F0D7AAB-2930-4B77-9196-5DF7357C2046}"/>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5D342061-029D-4483-9FC3-1B9C1B87E7EC}"/>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6B71CEB1-0205-4FB1-921E-B2DB850F90DA}"/>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167639</xdr:rowOff>
    </xdr:from>
    <xdr:to>
      <xdr:col>24</xdr:col>
      <xdr:colOff>76200</xdr:colOff>
      <xdr:row>77</xdr:row>
      <xdr:rowOff>97789</xdr:rowOff>
    </xdr:to>
    <xdr:sp macro="" textlink="">
      <xdr:nvSpPr>
        <xdr:cNvPr id="383" name="楕円 382">
          <a:extLst>
            <a:ext uri="{FF2B5EF4-FFF2-40B4-BE49-F238E27FC236}">
              <a16:creationId xmlns:a16="http://schemas.microsoft.com/office/drawing/2014/main" id="{07045491-A582-4257-A41B-94597EA1097E}"/>
            </a:ext>
          </a:extLst>
        </xdr:cNvPr>
        <xdr:cNvSpPr/>
      </xdr:nvSpPr>
      <xdr:spPr>
        <a:xfrm>
          <a:off x="4775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139716</xdr:rowOff>
    </xdr:from>
    <xdr:ext cx="762000" cy="259045"/>
    <xdr:sp macro="" textlink="">
      <xdr:nvSpPr>
        <xdr:cNvPr id="384" name="公債費該当値テキスト">
          <a:extLst>
            <a:ext uri="{FF2B5EF4-FFF2-40B4-BE49-F238E27FC236}">
              <a16:creationId xmlns:a16="http://schemas.microsoft.com/office/drawing/2014/main" id="{FEF5F4CC-1890-4316-A904-9753CAD43636}"/>
            </a:ext>
          </a:extLst>
        </xdr:cNvPr>
        <xdr:cNvSpPr txBox="1"/>
      </xdr:nvSpPr>
      <xdr:spPr>
        <a:xfrm>
          <a:off x="49149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114300</xdr:rowOff>
    </xdr:from>
    <xdr:to>
      <xdr:col>20</xdr:col>
      <xdr:colOff>38100</xdr:colOff>
      <xdr:row>77</xdr:row>
      <xdr:rowOff>44450</xdr:rowOff>
    </xdr:to>
    <xdr:sp macro="" textlink="">
      <xdr:nvSpPr>
        <xdr:cNvPr id="385" name="楕円 384">
          <a:extLst>
            <a:ext uri="{FF2B5EF4-FFF2-40B4-BE49-F238E27FC236}">
              <a16:creationId xmlns:a16="http://schemas.microsoft.com/office/drawing/2014/main" id="{9D54AF69-3275-4F8E-99CC-448DEE5EFD11}"/>
            </a:ext>
          </a:extLst>
        </xdr:cNvPr>
        <xdr:cNvSpPr/>
      </xdr:nvSpPr>
      <xdr:spPr>
        <a:xfrm>
          <a:off x="3937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86" name="テキスト ボックス 385">
          <a:extLst>
            <a:ext uri="{FF2B5EF4-FFF2-40B4-BE49-F238E27FC236}">
              <a16:creationId xmlns:a16="http://schemas.microsoft.com/office/drawing/2014/main" id="{9735024B-1CF7-4674-AC0A-AD735407EA59}"/>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118111</xdr:rowOff>
    </xdr:from>
    <xdr:to>
      <xdr:col>15</xdr:col>
      <xdr:colOff>149225</xdr:colOff>
      <xdr:row>77</xdr:row>
      <xdr:rowOff>48261</xdr:rowOff>
    </xdr:to>
    <xdr:sp macro="" textlink="">
      <xdr:nvSpPr>
        <xdr:cNvPr id="387" name="楕円 386">
          <a:extLst>
            <a:ext uri="{FF2B5EF4-FFF2-40B4-BE49-F238E27FC236}">
              <a16:creationId xmlns:a16="http://schemas.microsoft.com/office/drawing/2014/main" id="{C22DF811-3580-4A7C-A895-E9C621066732}"/>
            </a:ext>
          </a:extLst>
        </xdr:cNvPr>
        <xdr:cNvSpPr/>
      </xdr:nvSpPr>
      <xdr:spPr>
        <a:xfrm>
          <a:off x="30480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33038</xdr:rowOff>
    </xdr:from>
    <xdr:ext cx="762000" cy="259045"/>
    <xdr:sp macro="" textlink="">
      <xdr:nvSpPr>
        <xdr:cNvPr id="388" name="テキスト ボックス 387">
          <a:extLst>
            <a:ext uri="{FF2B5EF4-FFF2-40B4-BE49-F238E27FC236}">
              <a16:creationId xmlns:a16="http://schemas.microsoft.com/office/drawing/2014/main" id="{B7BE7CF8-28ED-4B38-A2F9-EBBC8C7F3F3E}"/>
            </a:ext>
          </a:extLst>
        </xdr:cNvPr>
        <xdr:cNvSpPr txBox="1"/>
      </xdr:nvSpPr>
      <xdr:spPr>
        <a:xfrm>
          <a:off x="2717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45720</xdr:rowOff>
    </xdr:from>
    <xdr:to>
      <xdr:col>11</xdr:col>
      <xdr:colOff>60325</xdr:colOff>
      <xdr:row>76</xdr:row>
      <xdr:rowOff>147320</xdr:rowOff>
    </xdr:to>
    <xdr:sp macro="" textlink="">
      <xdr:nvSpPr>
        <xdr:cNvPr id="389" name="楕円 388">
          <a:extLst>
            <a:ext uri="{FF2B5EF4-FFF2-40B4-BE49-F238E27FC236}">
              <a16:creationId xmlns:a16="http://schemas.microsoft.com/office/drawing/2014/main" id="{602E4DDC-B2DE-4E68-8CCC-E9B17BD1245E}"/>
            </a:ext>
          </a:extLst>
        </xdr:cNvPr>
        <xdr:cNvSpPr/>
      </xdr:nvSpPr>
      <xdr:spPr>
        <a:xfrm>
          <a:off x="2159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157497</xdr:rowOff>
    </xdr:from>
    <xdr:ext cx="762000" cy="259045"/>
    <xdr:sp macro="" textlink="">
      <xdr:nvSpPr>
        <xdr:cNvPr id="390" name="テキスト ボックス 389">
          <a:extLst>
            <a:ext uri="{FF2B5EF4-FFF2-40B4-BE49-F238E27FC236}">
              <a16:creationId xmlns:a16="http://schemas.microsoft.com/office/drawing/2014/main" id="{954DE13D-17AC-4D18-AE8C-ED4898B95144}"/>
            </a:ext>
          </a:extLst>
        </xdr:cNvPr>
        <xdr:cNvSpPr txBox="1"/>
      </xdr:nvSpPr>
      <xdr:spPr>
        <a:xfrm>
          <a:off x="1828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91439</xdr:rowOff>
    </xdr:from>
    <xdr:to>
      <xdr:col>6</xdr:col>
      <xdr:colOff>171450</xdr:colOff>
      <xdr:row>77</xdr:row>
      <xdr:rowOff>21589</xdr:rowOff>
    </xdr:to>
    <xdr:sp macro="" textlink="">
      <xdr:nvSpPr>
        <xdr:cNvPr id="391" name="楕円 390">
          <a:extLst>
            <a:ext uri="{FF2B5EF4-FFF2-40B4-BE49-F238E27FC236}">
              <a16:creationId xmlns:a16="http://schemas.microsoft.com/office/drawing/2014/main" id="{9C4A4C85-8733-4625-9B5A-02D3D10579BC}"/>
            </a:ext>
          </a:extLst>
        </xdr:cNvPr>
        <xdr:cNvSpPr/>
      </xdr:nvSpPr>
      <xdr:spPr>
        <a:xfrm>
          <a:off x="1270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31767</xdr:rowOff>
    </xdr:from>
    <xdr:ext cx="762000" cy="259045"/>
    <xdr:sp macro="" textlink="">
      <xdr:nvSpPr>
        <xdr:cNvPr id="392" name="テキスト ボックス 391">
          <a:extLst>
            <a:ext uri="{FF2B5EF4-FFF2-40B4-BE49-F238E27FC236}">
              <a16:creationId xmlns:a16="http://schemas.microsoft.com/office/drawing/2014/main" id="{9CA022CB-4D14-4E5F-B7B1-967A7DE7F2B9}"/>
            </a:ext>
          </a:extLst>
        </xdr:cNvPr>
        <xdr:cNvSpPr txBox="1"/>
      </xdr:nvSpPr>
      <xdr:spPr>
        <a:xfrm>
          <a:off x="939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8E947510-5337-49C8-93F9-C99F49F65126}"/>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5E1BE78B-20EB-44B9-9B84-DFF266245B98}"/>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3D0AF517-7221-4115-9240-C86B63E44043}"/>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588BC0D9-E4DB-4FE8-9C26-A550ED619271}"/>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A4761731-4FF4-48A9-A5C5-4736647170DF}"/>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AC090B8-C539-4011-981F-437D283DE1D9}"/>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21F5854-699B-4187-A1D1-7EEA358731D8}"/>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A045C1A8-512E-422E-93B0-78C01B474B01}"/>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DC438087-6D15-4A1F-8D6B-A04CF14CD2B5}"/>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D8F56534-0AEE-44A4-8FC5-055AAD281BD2}"/>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F2866BAB-F91F-4390-A042-CD0C20BC6B78}"/>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類似団体より高い数値となっているが、これは、人件費や物件費は抑制できているものの、補助費等の数値が大きく上回っているからである。　今後は、必要に応じて構成団体の負担金率の見直しや、一部事務組合での事業に対するより有利な起債の充当等、可能な限り一般財源の支出を抑制する必要がある。他にも、今後人口減少が進めば、簡易水道</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会計の使用料収入が減少し、更なる一般会計からの支出が必要となる可能性もあるため、施設の統廃合等、可能な限り歳出抑制に努めていく。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141BC402-9945-4351-B563-DAAA96216C8C}"/>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21241F3E-28E3-4895-9173-D41FD6EA5B89}"/>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B7FC0EBB-AADF-4D80-B6D8-8643ADAC75D4}"/>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256156D3-5F8E-4DCE-AA03-9AFCB73550E5}"/>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DC10CB41-450D-4393-91DA-07605EEB1D87}"/>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F6D4A2AE-A9F6-4581-B19F-04B0F12039C2}"/>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AA3D120B-928F-4E82-911C-2E7460C53D0C}"/>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D5EAAA22-54E5-42FE-A0A0-5484C2B07902}"/>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4CF23FD-3E52-4311-8C3F-BF565BB51896}"/>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137F7638-6EEE-404D-9CD4-03B48004EAF3}"/>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FAA06007-92B1-4E56-87B9-2E6CC17929B7}"/>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8A4754C0-957A-4038-BB7B-023E6EDC4A53}"/>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1FB5E76-DE49-4066-BD5A-D69A221F0BEB}"/>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5F830B54-9ABC-422A-8D8D-7D9976873D45}"/>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A53AD6B3-09EE-4256-8FF8-CC323CA2CFAF}"/>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755694FF-4708-421E-9F52-865DD72AF12C}"/>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20" name="直線コネクタ 419">
          <a:extLst>
            <a:ext uri="{FF2B5EF4-FFF2-40B4-BE49-F238E27FC236}">
              <a16:creationId xmlns:a16="http://schemas.microsoft.com/office/drawing/2014/main" id="{527D72DE-4269-4FD7-B62B-5B8A5A40AB46}"/>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21" name="公債費以外最小値テキスト">
          <a:extLst>
            <a:ext uri="{FF2B5EF4-FFF2-40B4-BE49-F238E27FC236}">
              <a16:creationId xmlns:a16="http://schemas.microsoft.com/office/drawing/2014/main" id="{5BFC2BC1-040E-47E6-912F-84D6A486AD02}"/>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2" name="直線コネクタ 421">
          <a:extLst>
            <a:ext uri="{FF2B5EF4-FFF2-40B4-BE49-F238E27FC236}">
              <a16:creationId xmlns:a16="http://schemas.microsoft.com/office/drawing/2014/main" id="{4C240EC0-A141-42C2-AFE5-A74A4932CB4E}"/>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3" name="公債費以外最大値テキスト">
          <a:extLst>
            <a:ext uri="{FF2B5EF4-FFF2-40B4-BE49-F238E27FC236}">
              <a16:creationId xmlns:a16="http://schemas.microsoft.com/office/drawing/2014/main" id="{4194222F-0D7F-499C-85A9-4E18B94550E7}"/>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4" name="直線コネクタ 423">
          <a:extLst>
            <a:ext uri="{FF2B5EF4-FFF2-40B4-BE49-F238E27FC236}">
              <a16:creationId xmlns:a16="http://schemas.microsoft.com/office/drawing/2014/main" id="{CD6F1453-32F8-48CD-8203-2FA9972ECBBE}"/>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8889</xdr:rowOff>
    </xdr:from>
    <xdr:to>
      <xdr:col>82</xdr:col>
      <xdr:colOff>107950</xdr:colOff>
      <xdr:row>79</xdr:row>
      <xdr:rowOff>24130</xdr:rowOff>
    </xdr:to>
    <xdr:cxnSp macro="">
      <xdr:nvCxnSpPr>
        <xdr:cNvPr id="425" name="直線コネクタ 424">
          <a:extLst>
            <a:ext uri="{FF2B5EF4-FFF2-40B4-BE49-F238E27FC236}">
              <a16:creationId xmlns:a16="http://schemas.microsoft.com/office/drawing/2014/main" id="{6CD9E3BE-EC12-4E76-ADBE-EFD41C84FC52}"/>
            </a:ext>
          </a:extLst>
        </xdr:cNvPr>
        <xdr:cNvCxnSpPr/>
      </xdr:nvCxnSpPr>
      <xdr:spPr>
        <a:xfrm>
          <a:off x="15671800" y="13381989"/>
          <a:ext cx="838200" cy="18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6" name="公債費以外平均値テキスト">
          <a:extLst>
            <a:ext uri="{FF2B5EF4-FFF2-40B4-BE49-F238E27FC236}">
              <a16:creationId xmlns:a16="http://schemas.microsoft.com/office/drawing/2014/main" id="{3DF5F2C4-8A4A-4E96-97FE-505E29A67934}"/>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7" name="フローチャート: 判断 426">
          <a:extLst>
            <a:ext uri="{FF2B5EF4-FFF2-40B4-BE49-F238E27FC236}">
              <a16:creationId xmlns:a16="http://schemas.microsoft.com/office/drawing/2014/main" id="{7B99FFF5-1276-4F7C-A0E9-BE8BAC29DB44}"/>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134620</xdr:rowOff>
    </xdr:from>
    <xdr:to>
      <xdr:col>78</xdr:col>
      <xdr:colOff>69850</xdr:colOff>
      <xdr:row>78</xdr:row>
      <xdr:rowOff>8889</xdr:rowOff>
    </xdr:to>
    <xdr:cxnSp macro="">
      <xdr:nvCxnSpPr>
        <xdr:cNvPr id="428" name="直線コネクタ 427">
          <a:extLst>
            <a:ext uri="{FF2B5EF4-FFF2-40B4-BE49-F238E27FC236}">
              <a16:creationId xmlns:a16="http://schemas.microsoft.com/office/drawing/2014/main" id="{FC8EFC95-86AE-4CCA-91D4-914682CFA717}"/>
            </a:ext>
          </a:extLst>
        </xdr:cNvPr>
        <xdr:cNvCxnSpPr/>
      </xdr:nvCxnSpPr>
      <xdr:spPr>
        <a:xfrm>
          <a:off x="14782800" y="133362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9" name="フローチャート: 判断 428">
          <a:extLst>
            <a:ext uri="{FF2B5EF4-FFF2-40B4-BE49-F238E27FC236}">
              <a16:creationId xmlns:a16="http://schemas.microsoft.com/office/drawing/2014/main" id="{240E93F9-25D9-40DF-922A-C886AB2A75C8}"/>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30" name="テキスト ボックス 429">
          <a:extLst>
            <a:ext uri="{FF2B5EF4-FFF2-40B4-BE49-F238E27FC236}">
              <a16:creationId xmlns:a16="http://schemas.microsoft.com/office/drawing/2014/main" id="{897DAD34-6E32-41C1-885E-DEA4C6EB042D}"/>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50800</xdr:rowOff>
    </xdr:from>
    <xdr:to>
      <xdr:col>73</xdr:col>
      <xdr:colOff>180975</xdr:colOff>
      <xdr:row>77</xdr:row>
      <xdr:rowOff>134620</xdr:rowOff>
    </xdr:to>
    <xdr:cxnSp macro="">
      <xdr:nvCxnSpPr>
        <xdr:cNvPr id="431" name="直線コネクタ 430">
          <a:extLst>
            <a:ext uri="{FF2B5EF4-FFF2-40B4-BE49-F238E27FC236}">
              <a16:creationId xmlns:a16="http://schemas.microsoft.com/office/drawing/2014/main" id="{078BBE13-D5A9-4FA3-93C4-D6F810998C2C}"/>
            </a:ext>
          </a:extLst>
        </xdr:cNvPr>
        <xdr:cNvCxnSpPr/>
      </xdr:nvCxnSpPr>
      <xdr:spPr>
        <a:xfrm>
          <a:off x="13893800" y="1325245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2" name="フローチャート: 判断 431">
          <a:extLst>
            <a:ext uri="{FF2B5EF4-FFF2-40B4-BE49-F238E27FC236}">
              <a16:creationId xmlns:a16="http://schemas.microsoft.com/office/drawing/2014/main" id="{F1CA31A3-A0E9-4910-BCB0-B32E8F8AFE41}"/>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3" name="テキスト ボックス 432">
          <a:extLst>
            <a:ext uri="{FF2B5EF4-FFF2-40B4-BE49-F238E27FC236}">
              <a16:creationId xmlns:a16="http://schemas.microsoft.com/office/drawing/2014/main" id="{A6A763B9-E6D4-4C35-80DD-8F41489E157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50800</xdr:rowOff>
    </xdr:from>
    <xdr:to>
      <xdr:col>69</xdr:col>
      <xdr:colOff>92075</xdr:colOff>
      <xdr:row>79</xdr:row>
      <xdr:rowOff>77470</xdr:rowOff>
    </xdr:to>
    <xdr:cxnSp macro="">
      <xdr:nvCxnSpPr>
        <xdr:cNvPr id="434" name="直線コネクタ 433">
          <a:extLst>
            <a:ext uri="{FF2B5EF4-FFF2-40B4-BE49-F238E27FC236}">
              <a16:creationId xmlns:a16="http://schemas.microsoft.com/office/drawing/2014/main" id="{CD68D9C2-F7CE-45EA-A0C1-F3670F007B36}"/>
            </a:ext>
          </a:extLst>
        </xdr:cNvPr>
        <xdr:cNvCxnSpPr/>
      </xdr:nvCxnSpPr>
      <xdr:spPr>
        <a:xfrm flipV="1">
          <a:off x="13004800" y="13252450"/>
          <a:ext cx="889000" cy="36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5" name="フローチャート: 判断 434">
          <a:extLst>
            <a:ext uri="{FF2B5EF4-FFF2-40B4-BE49-F238E27FC236}">
              <a16:creationId xmlns:a16="http://schemas.microsoft.com/office/drawing/2014/main" id="{459E2D68-16EF-4628-8DBC-72E76F80C067}"/>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6" name="テキスト ボックス 435">
          <a:extLst>
            <a:ext uri="{FF2B5EF4-FFF2-40B4-BE49-F238E27FC236}">
              <a16:creationId xmlns:a16="http://schemas.microsoft.com/office/drawing/2014/main" id="{1858A348-E66F-4B20-883F-D8CBD47E6CC8}"/>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49530</xdr:rowOff>
    </xdr:from>
    <xdr:to>
      <xdr:col>65</xdr:col>
      <xdr:colOff>53975</xdr:colOff>
      <xdr:row>76</xdr:row>
      <xdr:rowOff>151130</xdr:rowOff>
    </xdr:to>
    <xdr:sp macro="" textlink="">
      <xdr:nvSpPr>
        <xdr:cNvPr id="437" name="フローチャート: 判断 436">
          <a:extLst>
            <a:ext uri="{FF2B5EF4-FFF2-40B4-BE49-F238E27FC236}">
              <a16:creationId xmlns:a16="http://schemas.microsoft.com/office/drawing/2014/main" id="{DCB7D957-D971-488A-B7A1-611505D2FF5E}"/>
            </a:ext>
          </a:extLst>
        </xdr:cNvPr>
        <xdr:cNvSpPr/>
      </xdr:nvSpPr>
      <xdr:spPr>
        <a:xfrm>
          <a:off x="129540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161307</xdr:rowOff>
    </xdr:from>
    <xdr:ext cx="762000" cy="259045"/>
    <xdr:sp macro="" textlink="">
      <xdr:nvSpPr>
        <xdr:cNvPr id="438" name="テキスト ボックス 437">
          <a:extLst>
            <a:ext uri="{FF2B5EF4-FFF2-40B4-BE49-F238E27FC236}">
              <a16:creationId xmlns:a16="http://schemas.microsoft.com/office/drawing/2014/main" id="{6786816D-8243-4430-AFC3-DEBA240EC677}"/>
            </a:ext>
          </a:extLst>
        </xdr:cNvPr>
        <xdr:cNvSpPr txBox="1"/>
      </xdr:nvSpPr>
      <xdr:spPr>
        <a:xfrm>
          <a:off x="12623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C651BBF1-D32C-4BBF-AB39-746957D533A1}"/>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F9522E58-2968-47C8-9263-F683327B8D66}"/>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7A39232C-EAA2-41A9-B386-0302C72077BB}"/>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43CC466A-BF33-4C0B-B9E9-04A91FFEFAE1}"/>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5E3F824A-61FD-490C-BCD1-C02D78775ADB}"/>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144780</xdr:rowOff>
    </xdr:from>
    <xdr:to>
      <xdr:col>82</xdr:col>
      <xdr:colOff>158750</xdr:colOff>
      <xdr:row>79</xdr:row>
      <xdr:rowOff>74930</xdr:rowOff>
    </xdr:to>
    <xdr:sp macro="" textlink="">
      <xdr:nvSpPr>
        <xdr:cNvPr id="444" name="楕円 443">
          <a:extLst>
            <a:ext uri="{FF2B5EF4-FFF2-40B4-BE49-F238E27FC236}">
              <a16:creationId xmlns:a16="http://schemas.microsoft.com/office/drawing/2014/main" id="{2E89BB72-048E-4F21-A4FA-5719779DDBFD}"/>
            </a:ext>
          </a:extLst>
        </xdr:cNvPr>
        <xdr:cNvSpPr/>
      </xdr:nvSpPr>
      <xdr:spPr>
        <a:xfrm>
          <a:off x="164592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116857</xdr:rowOff>
    </xdr:from>
    <xdr:ext cx="762000" cy="259045"/>
    <xdr:sp macro="" textlink="">
      <xdr:nvSpPr>
        <xdr:cNvPr id="445" name="公債費以外該当値テキスト">
          <a:extLst>
            <a:ext uri="{FF2B5EF4-FFF2-40B4-BE49-F238E27FC236}">
              <a16:creationId xmlns:a16="http://schemas.microsoft.com/office/drawing/2014/main" id="{6DF29A82-DEB3-481E-8E9A-E9FFE2762221}"/>
            </a:ext>
          </a:extLst>
        </xdr:cNvPr>
        <xdr:cNvSpPr txBox="1"/>
      </xdr:nvSpPr>
      <xdr:spPr>
        <a:xfrm>
          <a:off x="165989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129539</xdr:rowOff>
    </xdr:from>
    <xdr:to>
      <xdr:col>78</xdr:col>
      <xdr:colOff>120650</xdr:colOff>
      <xdr:row>78</xdr:row>
      <xdr:rowOff>59689</xdr:rowOff>
    </xdr:to>
    <xdr:sp macro="" textlink="">
      <xdr:nvSpPr>
        <xdr:cNvPr id="446" name="楕円 445">
          <a:extLst>
            <a:ext uri="{FF2B5EF4-FFF2-40B4-BE49-F238E27FC236}">
              <a16:creationId xmlns:a16="http://schemas.microsoft.com/office/drawing/2014/main" id="{7A58C627-97FE-4255-9C0F-24E15966AA29}"/>
            </a:ext>
          </a:extLst>
        </xdr:cNvPr>
        <xdr:cNvSpPr/>
      </xdr:nvSpPr>
      <xdr:spPr>
        <a:xfrm>
          <a:off x="15621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44466</xdr:rowOff>
    </xdr:from>
    <xdr:ext cx="736600" cy="259045"/>
    <xdr:sp macro="" textlink="">
      <xdr:nvSpPr>
        <xdr:cNvPr id="447" name="テキスト ボックス 446">
          <a:extLst>
            <a:ext uri="{FF2B5EF4-FFF2-40B4-BE49-F238E27FC236}">
              <a16:creationId xmlns:a16="http://schemas.microsoft.com/office/drawing/2014/main" id="{F81222CB-7CC9-4228-8057-54AAB1B0253F}"/>
            </a:ext>
          </a:extLst>
        </xdr:cNvPr>
        <xdr:cNvSpPr txBox="1"/>
      </xdr:nvSpPr>
      <xdr:spPr>
        <a:xfrm>
          <a:off x="15290800" y="1341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83820</xdr:rowOff>
    </xdr:from>
    <xdr:to>
      <xdr:col>74</xdr:col>
      <xdr:colOff>31750</xdr:colOff>
      <xdr:row>78</xdr:row>
      <xdr:rowOff>13970</xdr:rowOff>
    </xdr:to>
    <xdr:sp macro="" textlink="">
      <xdr:nvSpPr>
        <xdr:cNvPr id="448" name="楕円 447">
          <a:extLst>
            <a:ext uri="{FF2B5EF4-FFF2-40B4-BE49-F238E27FC236}">
              <a16:creationId xmlns:a16="http://schemas.microsoft.com/office/drawing/2014/main" id="{F1E68A96-EA22-4378-B388-A94257052BCF}"/>
            </a:ext>
          </a:extLst>
        </xdr:cNvPr>
        <xdr:cNvSpPr/>
      </xdr:nvSpPr>
      <xdr:spPr>
        <a:xfrm>
          <a:off x="147320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170197</xdr:rowOff>
    </xdr:from>
    <xdr:ext cx="762000" cy="259045"/>
    <xdr:sp macro="" textlink="">
      <xdr:nvSpPr>
        <xdr:cNvPr id="449" name="テキスト ボックス 448">
          <a:extLst>
            <a:ext uri="{FF2B5EF4-FFF2-40B4-BE49-F238E27FC236}">
              <a16:creationId xmlns:a16="http://schemas.microsoft.com/office/drawing/2014/main" id="{FFC162AE-BF47-4D21-A916-2A707E64AC27}"/>
            </a:ext>
          </a:extLst>
        </xdr:cNvPr>
        <xdr:cNvSpPr txBox="1"/>
      </xdr:nvSpPr>
      <xdr:spPr>
        <a:xfrm>
          <a:off x="14401800" y="1337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0</xdr:rowOff>
    </xdr:from>
    <xdr:to>
      <xdr:col>69</xdr:col>
      <xdr:colOff>142875</xdr:colOff>
      <xdr:row>77</xdr:row>
      <xdr:rowOff>101600</xdr:rowOff>
    </xdr:to>
    <xdr:sp macro="" textlink="">
      <xdr:nvSpPr>
        <xdr:cNvPr id="450" name="楕円 449">
          <a:extLst>
            <a:ext uri="{FF2B5EF4-FFF2-40B4-BE49-F238E27FC236}">
              <a16:creationId xmlns:a16="http://schemas.microsoft.com/office/drawing/2014/main" id="{628986F0-8C49-4AAB-8CF3-42BCE38CD668}"/>
            </a:ext>
          </a:extLst>
        </xdr:cNvPr>
        <xdr:cNvSpPr/>
      </xdr:nvSpPr>
      <xdr:spPr>
        <a:xfrm>
          <a:off x="13843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86377</xdr:rowOff>
    </xdr:from>
    <xdr:ext cx="762000" cy="259045"/>
    <xdr:sp macro="" textlink="">
      <xdr:nvSpPr>
        <xdr:cNvPr id="451" name="テキスト ボックス 450">
          <a:extLst>
            <a:ext uri="{FF2B5EF4-FFF2-40B4-BE49-F238E27FC236}">
              <a16:creationId xmlns:a16="http://schemas.microsoft.com/office/drawing/2014/main" id="{5FCB1E62-38D9-4396-AE90-37F3D268653E}"/>
            </a:ext>
          </a:extLst>
        </xdr:cNvPr>
        <xdr:cNvSpPr txBox="1"/>
      </xdr:nvSpPr>
      <xdr:spPr>
        <a:xfrm>
          <a:off x="13512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26670</xdr:rowOff>
    </xdr:from>
    <xdr:to>
      <xdr:col>65</xdr:col>
      <xdr:colOff>53975</xdr:colOff>
      <xdr:row>79</xdr:row>
      <xdr:rowOff>128270</xdr:rowOff>
    </xdr:to>
    <xdr:sp macro="" textlink="">
      <xdr:nvSpPr>
        <xdr:cNvPr id="452" name="楕円 451">
          <a:extLst>
            <a:ext uri="{FF2B5EF4-FFF2-40B4-BE49-F238E27FC236}">
              <a16:creationId xmlns:a16="http://schemas.microsoft.com/office/drawing/2014/main" id="{034ADFF5-5BE1-4C4F-A89B-798383F6668D}"/>
            </a:ext>
          </a:extLst>
        </xdr:cNvPr>
        <xdr:cNvSpPr/>
      </xdr:nvSpPr>
      <xdr:spPr>
        <a:xfrm>
          <a:off x="12954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113047</xdr:rowOff>
    </xdr:from>
    <xdr:ext cx="762000" cy="259045"/>
    <xdr:sp macro="" textlink="">
      <xdr:nvSpPr>
        <xdr:cNvPr id="453" name="テキスト ボックス 452">
          <a:extLst>
            <a:ext uri="{FF2B5EF4-FFF2-40B4-BE49-F238E27FC236}">
              <a16:creationId xmlns:a16="http://schemas.microsoft.com/office/drawing/2014/main" id="{F325F125-94B4-48FF-B6DD-3CF7BE680B23}"/>
            </a:ext>
          </a:extLst>
        </xdr:cNvPr>
        <xdr:cNvSpPr txBox="1"/>
      </xdr:nvSpPr>
      <xdr:spPr>
        <a:xfrm>
          <a:off x="12623800" y="1365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35AD0AEB-A6BB-4076-A4CA-F39DE8719A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A3F1811E-EB04-4320-AE5D-07B3415F4886}"/>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2D19F931-8071-41B3-B90B-E6D2AA7C7D55}"/>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496DFCAA-AE28-4D94-853C-5D68C5452D98}"/>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2E939DC1-AD60-47E5-87A3-CE0DF0CF1065}"/>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京都府南山城村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01ED1FB-EFA2-4E40-A367-60F17425CA46}"/>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2A2EA7DE-E767-4D8E-AB90-4A9BF798CE85}"/>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17A06D51-E723-4009-B4DD-075356BAFD72}"/>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4C37AA1-6063-4F2F-9A01-D7BE05C00481}"/>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4A9297F-867C-48C6-AA6E-B397923CF2EA}"/>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8A8B1A90-6DB7-41A4-A85F-27259D84889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7C2F9C46-118D-4C35-9118-E87499771264}"/>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E65DCBEF-4865-4E6B-87F0-73A3A7C2A4C6}"/>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6407F2D8-AA61-422A-A561-E6CC9F97E02C}"/>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116F4A2-D35D-431B-9822-777FF0451923}"/>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6727C9FF-DA28-4F9E-BF70-2EEC395F729A}"/>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BED2A15D-BBD8-4284-B9E5-9671DD76A27F}"/>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8A2C66E1-B25A-45B5-8CFB-4E897B751289}"/>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A4C2045-BA43-440D-B74D-86A9B03841BD}"/>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1337692B-96C1-4DAA-A3B3-3FD1318EA6D9}"/>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A19A6F9-78EF-4683-B177-38D484D187B3}"/>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857AA83F-6BEA-4810-BAB6-A7C9080997CA}"/>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74FCAA2F-D6F6-46C7-ACAB-7D82A4EC62D2}"/>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3303D52B-58EB-4AF7-884C-27659965A731}"/>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3C676E37-F0B7-467B-9F3D-BC718F1BC78C}"/>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9B6E7B3B-7FF8-4FF7-8CD6-1922BA38527E}"/>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63E20D0F-3106-40A4-9465-710985665C81}"/>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59F5A111-9514-4EEA-9219-A8E4465B6024}"/>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242E52FD-70F6-45FD-B78C-8FDD87418528}"/>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61E3C7F6-2C07-4820-8E28-220E2B993E96}"/>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98D4885F-97D1-4491-BC25-3C6EDABCC6C6}"/>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C55EEC9E-498E-424C-A47C-BB8C4268F28F}"/>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9B9A1590-CF11-4775-AB87-AD40B1AF56AC}"/>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225137BB-FC07-4841-A938-C9AF83AB85CA}"/>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CCBC6604-0855-4955-9D18-52727D63BE03}"/>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5021B578-7DCA-4D40-BCBB-38D97E692D87}"/>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8F6D2D18-9E25-4EFD-B50C-143F9A893862}"/>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9632DEA-186C-49A6-8EA4-51465B7842C5}"/>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81988638-68EA-4520-9A02-C4FC85F1DF89}"/>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BB3F7F83-D77F-4FC0-BF0B-24CD2B4449D1}"/>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A4F297A0-76CE-46F9-868C-6FFDAE786FC4}"/>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F2F0754A-2BEB-46B8-9633-C8C75C13E9C5}"/>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BFF3CFE4-CF70-4FA0-BC5B-A6E6942ED428}"/>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14FB4AD7-F63B-4410-88D8-4453D860C22B}"/>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FDB65D01-0C79-4382-A9B7-4AC99686903B}"/>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2E201539-C28A-4751-B3CC-A049DC9C3FEB}"/>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652B7391-581A-41EB-A09F-3E35B0295EF6}"/>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32569</xdr:rowOff>
    </xdr:from>
    <xdr:to>
      <xdr:col>29</xdr:col>
      <xdr:colOff>127000</xdr:colOff>
      <xdr:row>18</xdr:row>
      <xdr:rowOff>77483</xdr:rowOff>
    </xdr:to>
    <xdr:cxnSp macro="">
      <xdr:nvCxnSpPr>
        <xdr:cNvPr id="49" name="直線コネクタ 48">
          <a:extLst>
            <a:ext uri="{FF2B5EF4-FFF2-40B4-BE49-F238E27FC236}">
              <a16:creationId xmlns:a16="http://schemas.microsoft.com/office/drawing/2014/main" id="{4B94BFEC-2836-49BE-AB12-7DCE19A2933B}"/>
            </a:ext>
          </a:extLst>
        </xdr:cNvPr>
        <xdr:cNvCxnSpPr/>
      </xdr:nvCxnSpPr>
      <xdr:spPr bwMode="auto">
        <a:xfrm flipV="1">
          <a:off x="5003800" y="3166294"/>
          <a:ext cx="647700" cy="44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B22039AC-2370-400F-854B-3BE8F42D106B}"/>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21D892F-F944-4480-B8EB-4EBE7D05EB04}"/>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77483</xdr:rowOff>
    </xdr:from>
    <xdr:to>
      <xdr:col>26</xdr:col>
      <xdr:colOff>50800</xdr:colOff>
      <xdr:row>18</xdr:row>
      <xdr:rowOff>98934</xdr:rowOff>
    </xdr:to>
    <xdr:cxnSp macro="">
      <xdr:nvCxnSpPr>
        <xdr:cNvPr id="52" name="直線コネクタ 51">
          <a:extLst>
            <a:ext uri="{FF2B5EF4-FFF2-40B4-BE49-F238E27FC236}">
              <a16:creationId xmlns:a16="http://schemas.microsoft.com/office/drawing/2014/main" id="{07CD9ECF-30B0-472B-8A92-7BF0B39B9DA6}"/>
            </a:ext>
          </a:extLst>
        </xdr:cNvPr>
        <xdr:cNvCxnSpPr/>
      </xdr:nvCxnSpPr>
      <xdr:spPr bwMode="auto">
        <a:xfrm flipV="1">
          <a:off x="4305300" y="3211208"/>
          <a:ext cx="698500" cy="21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519683D6-F50E-4AC1-8F88-5AA79F2882DF}"/>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BAC77989-21FE-40FC-B4E4-DC13A9727C8E}"/>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98934</xdr:rowOff>
    </xdr:from>
    <xdr:to>
      <xdr:col>22</xdr:col>
      <xdr:colOff>114300</xdr:colOff>
      <xdr:row>18</xdr:row>
      <xdr:rowOff>104741</xdr:rowOff>
    </xdr:to>
    <xdr:cxnSp macro="">
      <xdr:nvCxnSpPr>
        <xdr:cNvPr id="55" name="直線コネクタ 54">
          <a:extLst>
            <a:ext uri="{FF2B5EF4-FFF2-40B4-BE49-F238E27FC236}">
              <a16:creationId xmlns:a16="http://schemas.microsoft.com/office/drawing/2014/main" id="{2F60971D-9F11-448E-A98D-A8DDCFCE1640}"/>
            </a:ext>
          </a:extLst>
        </xdr:cNvPr>
        <xdr:cNvCxnSpPr/>
      </xdr:nvCxnSpPr>
      <xdr:spPr bwMode="auto">
        <a:xfrm flipV="1">
          <a:off x="3606800" y="3232659"/>
          <a:ext cx="698500" cy="58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3B271198-9ED6-40F7-9A21-B559E13A4647}"/>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83D8C756-AF80-4C64-A64F-1390D8C01DD6}"/>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104741</xdr:rowOff>
    </xdr:from>
    <xdr:to>
      <xdr:col>18</xdr:col>
      <xdr:colOff>177800</xdr:colOff>
      <xdr:row>18</xdr:row>
      <xdr:rowOff>115852</xdr:rowOff>
    </xdr:to>
    <xdr:cxnSp macro="">
      <xdr:nvCxnSpPr>
        <xdr:cNvPr id="58" name="直線コネクタ 57">
          <a:extLst>
            <a:ext uri="{FF2B5EF4-FFF2-40B4-BE49-F238E27FC236}">
              <a16:creationId xmlns:a16="http://schemas.microsoft.com/office/drawing/2014/main" id="{E01A1B52-2B63-4FDC-8B41-3C65F39AF68D}"/>
            </a:ext>
          </a:extLst>
        </xdr:cNvPr>
        <xdr:cNvCxnSpPr/>
      </xdr:nvCxnSpPr>
      <xdr:spPr bwMode="auto">
        <a:xfrm flipV="1">
          <a:off x="2908300" y="3238466"/>
          <a:ext cx="698500" cy="11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688AEB28-B8C5-4986-A7C9-5BE2B12FC791}"/>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138370D4-1220-4BC3-AB8C-18F21FCEF60E}"/>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43491</xdr:rowOff>
    </xdr:from>
    <xdr:to>
      <xdr:col>15</xdr:col>
      <xdr:colOff>101600</xdr:colOff>
      <xdr:row>18</xdr:row>
      <xdr:rowOff>145091</xdr:rowOff>
    </xdr:to>
    <xdr:sp macro="" textlink="">
      <xdr:nvSpPr>
        <xdr:cNvPr id="61" name="フローチャート: 判断 60">
          <a:extLst>
            <a:ext uri="{FF2B5EF4-FFF2-40B4-BE49-F238E27FC236}">
              <a16:creationId xmlns:a16="http://schemas.microsoft.com/office/drawing/2014/main" id="{A48E87FE-93F9-421D-9D31-F39ECF76C93A}"/>
            </a:ext>
          </a:extLst>
        </xdr:cNvPr>
        <xdr:cNvSpPr/>
      </xdr:nvSpPr>
      <xdr:spPr bwMode="auto">
        <a:xfrm>
          <a:off x="2857500" y="3177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155268</xdr:rowOff>
    </xdr:from>
    <xdr:ext cx="762000" cy="259045"/>
    <xdr:sp macro="" textlink="">
      <xdr:nvSpPr>
        <xdr:cNvPr id="62" name="テキスト ボックス 61">
          <a:extLst>
            <a:ext uri="{FF2B5EF4-FFF2-40B4-BE49-F238E27FC236}">
              <a16:creationId xmlns:a16="http://schemas.microsoft.com/office/drawing/2014/main" id="{1195B0BC-C6A5-4D72-8FC9-EA84E5600AB9}"/>
            </a:ext>
          </a:extLst>
        </xdr:cNvPr>
        <xdr:cNvSpPr txBox="1"/>
      </xdr:nvSpPr>
      <xdr:spPr>
        <a:xfrm>
          <a:off x="2527300" y="294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AAF3DC08-8162-4693-9DF2-3A12E45B2206}"/>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F67CD8A3-0763-4B0A-9976-A9FAD08827D6}"/>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16A9AC24-FC3C-46EA-85AC-5699C89C21DD}"/>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B074149D-B116-482A-9CD0-8D826D12EC14}"/>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B35925AE-4CEB-491E-BEF5-D3CF031E47FE}"/>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153219</xdr:rowOff>
    </xdr:from>
    <xdr:to>
      <xdr:col>29</xdr:col>
      <xdr:colOff>177800</xdr:colOff>
      <xdr:row>18</xdr:row>
      <xdr:rowOff>83369</xdr:rowOff>
    </xdr:to>
    <xdr:sp macro="" textlink="">
      <xdr:nvSpPr>
        <xdr:cNvPr id="68" name="楕円 67">
          <a:extLst>
            <a:ext uri="{FF2B5EF4-FFF2-40B4-BE49-F238E27FC236}">
              <a16:creationId xmlns:a16="http://schemas.microsoft.com/office/drawing/2014/main" id="{E1BFB462-16FE-4DB7-8A01-07FD155F831A}"/>
            </a:ext>
          </a:extLst>
        </xdr:cNvPr>
        <xdr:cNvSpPr/>
      </xdr:nvSpPr>
      <xdr:spPr bwMode="auto">
        <a:xfrm>
          <a:off x="5600700" y="3115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125296</xdr:rowOff>
    </xdr:from>
    <xdr:ext cx="762000" cy="259045"/>
    <xdr:sp macro="" textlink="">
      <xdr:nvSpPr>
        <xdr:cNvPr id="69" name="人口1人当たり決算額の推移該当値テキスト130">
          <a:extLst>
            <a:ext uri="{FF2B5EF4-FFF2-40B4-BE49-F238E27FC236}">
              <a16:creationId xmlns:a16="http://schemas.microsoft.com/office/drawing/2014/main" id="{2DAC55E7-BF97-4912-B4FC-9642538DE268}"/>
            </a:ext>
          </a:extLst>
        </xdr:cNvPr>
        <xdr:cNvSpPr txBox="1"/>
      </xdr:nvSpPr>
      <xdr:spPr>
        <a:xfrm>
          <a:off x="5740400" y="308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26683</xdr:rowOff>
    </xdr:from>
    <xdr:to>
      <xdr:col>26</xdr:col>
      <xdr:colOff>101600</xdr:colOff>
      <xdr:row>18</xdr:row>
      <xdr:rowOff>128283</xdr:rowOff>
    </xdr:to>
    <xdr:sp macro="" textlink="">
      <xdr:nvSpPr>
        <xdr:cNvPr id="70" name="楕円 69">
          <a:extLst>
            <a:ext uri="{FF2B5EF4-FFF2-40B4-BE49-F238E27FC236}">
              <a16:creationId xmlns:a16="http://schemas.microsoft.com/office/drawing/2014/main" id="{F5D76F80-64CA-4FB0-8B27-EA3F5799DD9C}"/>
            </a:ext>
          </a:extLst>
        </xdr:cNvPr>
        <xdr:cNvSpPr/>
      </xdr:nvSpPr>
      <xdr:spPr bwMode="auto">
        <a:xfrm>
          <a:off x="4953000" y="3160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113060</xdr:rowOff>
    </xdr:from>
    <xdr:ext cx="736600" cy="259045"/>
    <xdr:sp macro="" textlink="">
      <xdr:nvSpPr>
        <xdr:cNvPr id="71" name="テキスト ボックス 70">
          <a:extLst>
            <a:ext uri="{FF2B5EF4-FFF2-40B4-BE49-F238E27FC236}">
              <a16:creationId xmlns:a16="http://schemas.microsoft.com/office/drawing/2014/main" id="{BF6644A6-28D9-413D-A29B-0E23A43601D0}"/>
            </a:ext>
          </a:extLst>
        </xdr:cNvPr>
        <xdr:cNvSpPr txBox="1"/>
      </xdr:nvSpPr>
      <xdr:spPr>
        <a:xfrm>
          <a:off x="4622800" y="3246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48134</xdr:rowOff>
    </xdr:from>
    <xdr:to>
      <xdr:col>22</xdr:col>
      <xdr:colOff>165100</xdr:colOff>
      <xdr:row>18</xdr:row>
      <xdr:rowOff>149734</xdr:rowOff>
    </xdr:to>
    <xdr:sp macro="" textlink="">
      <xdr:nvSpPr>
        <xdr:cNvPr id="72" name="楕円 71">
          <a:extLst>
            <a:ext uri="{FF2B5EF4-FFF2-40B4-BE49-F238E27FC236}">
              <a16:creationId xmlns:a16="http://schemas.microsoft.com/office/drawing/2014/main" id="{031E246F-805F-41D0-9F75-1DCAB87CF922}"/>
            </a:ext>
          </a:extLst>
        </xdr:cNvPr>
        <xdr:cNvSpPr/>
      </xdr:nvSpPr>
      <xdr:spPr bwMode="auto">
        <a:xfrm>
          <a:off x="4254500" y="3181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134511</xdr:rowOff>
    </xdr:from>
    <xdr:ext cx="762000" cy="259045"/>
    <xdr:sp macro="" textlink="">
      <xdr:nvSpPr>
        <xdr:cNvPr id="73" name="テキスト ボックス 72">
          <a:extLst>
            <a:ext uri="{FF2B5EF4-FFF2-40B4-BE49-F238E27FC236}">
              <a16:creationId xmlns:a16="http://schemas.microsoft.com/office/drawing/2014/main" id="{DDA3FD69-EF8B-444B-A90C-0C322AA349B7}"/>
            </a:ext>
          </a:extLst>
        </xdr:cNvPr>
        <xdr:cNvSpPr txBox="1"/>
      </xdr:nvSpPr>
      <xdr:spPr>
        <a:xfrm>
          <a:off x="3924300" y="3268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53941</xdr:rowOff>
    </xdr:from>
    <xdr:to>
      <xdr:col>19</xdr:col>
      <xdr:colOff>38100</xdr:colOff>
      <xdr:row>18</xdr:row>
      <xdr:rowOff>155541</xdr:rowOff>
    </xdr:to>
    <xdr:sp macro="" textlink="">
      <xdr:nvSpPr>
        <xdr:cNvPr id="74" name="楕円 73">
          <a:extLst>
            <a:ext uri="{FF2B5EF4-FFF2-40B4-BE49-F238E27FC236}">
              <a16:creationId xmlns:a16="http://schemas.microsoft.com/office/drawing/2014/main" id="{C056594E-13D5-4046-8139-DE80EAC92B10}"/>
            </a:ext>
          </a:extLst>
        </xdr:cNvPr>
        <xdr:cNvSpPr/>
      </xdr:nvSpPr>
      <xdr:spPr bwMode="auto">
        <a:xfrm>
          <a:off x="3556000" y="3187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140318</xdr:rowOff>
    </xdr:from>
    <xdr:ext cx="762000" cy="259045"/>
    <xdr:sp macro="" textlink="">
      <xdr:nvSpPr>
        <xdr:cNvPr id="75" name="テキスト ボックス 74">
          <a:extLst>
            <a:ext uri="{FF2B5EF4-FFF2-40B4-BE49-F238E27FC236}">
              <a16:creationId xmlns:a16="http://schemas.microsoft.com/office/drawing/2014/main" id="{C2E164C0-5846-4A24-AB69-6298A3F31E49}"/>
            </a:ext>
          </a:extLst>
        </xdr:cNvPr>
        <xdr:cNvSpPr txBox="1"/>
      </xdr:nvSpPr>
      <xdr:spPr>
        <a:xfrm>
          <a:off x="3225800" y="327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65052</xdr:rowOff>
    </xdr:from>
    <xdr:to>
      <xdr:col>15</xdr:col>
      <xdr:colOff>101600</xdr:colOff>
      <xdr:row>18</xdr:row>
      <xdr:rowOff>166652</xdr:rowOff>
    </xdr:to>
    <xdr:sp macro="" textlink="">
      <xdr:nvSpPr>
        <xdr:cNvPr id="76" name="楕円 75">
          <a:extLst>
            <a:ext uri="{FF2B5EF4-FFF2-40B4-BE49-F238E27FC236}">
              <a16:creationId xmlns:a16="http://schemas.microsoft.com/office/drawing/2014/main" id="{DB7F8493-044E-4D66-BD03-2C5F1CBCD334}"/>
            </a:ext>
          </a:extLst>
        </xdr:cNvPr>
        <xdr:cNvSpPr/>
      </xdr:nvSpPr>
      <xdr:spPr bwMode="auto">
        <a:xfrm>
          <a:off x="2857500" y="3198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151429</xdr:rowOff>
    </xdr:from>
    <xdr:ext cx="762000" cy="259045"/>
    <xdr:sp macro="" textlink="">
      <xdr:nvSpPr>
        <xdr:cNvPr id="77" name="テキスト ボックス 76">
          <a:extLst>
            <a:ext uri="{FF2B5EF4-FFF2-40B4-BE49-F238E27FC236}">
              <a16:creationId xmlns:a16="http://schemas.microsoft.com/office/drawing/2014/main" id="{B7094511-1E3B-4124-B557-D59CAC0AA4FD}"/>
            </a:ext>
          </a:extLst>
        </xdr:cNvPr>
        <xdr:cNvSpPr txBox="1"/>
      </xdr:nvSpPr>
      <xdr:spPr>
        <a:xfrm>
          <a:off x="2527300" y="328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FF9A43F7-8A10-4BA3-8AC1-EFE0FC9CA12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8C5FCDDC-8FC6-46CC-9C67-A4F448DFBFD6}"/>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4FDA9580-F1DF-4B1D-8843-ADD886B5B229}"/>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D29686F2-B0C7-4C8F-AFFC-B190772F8335}"/>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A427CCA7-2083-4968-B47D-19AC94D0C725}"/>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DD6EC84-EA49-4A1A-A298-79DAF10EA9AE}"/>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F0947EAB-EDE1-4C51-8182-37FB23050297}"/>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42386A24-B4C9-4F22-AB01-5D48EE7FA02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DB1C6181-1EFB-4A25-BB86-959614B82E7E}"/>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E35EC348-925B-4E1C-9CA5-410E9FDE675F}"/>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18E1A3A0-9A28-4CEA-82AA-329E786E8022}"/>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D1DC83AD-8C65-42C8-B60F-E23F9EF92DAF}"/>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DA1B306-4EB1-49CE-9A6C-2DE77868EEE2}"/>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2A66CE56-A6F3-4303-B283-5E5F7272D696}"/>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D6237256-FF2E-4A3A-A6C7-1472FE6B4A51}"/>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837C4F4C-D4F9-4002-B853-460DEF4ED7E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BEC7D3D9-509A-4A1F-8926-CFB184300EA7}"/>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7A3E75B7-404C-4319-9757-E62EB2247A4A}"/>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A1468BD0-C0D3-4DFD-9E75-5712313B647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20AF9A73-E4C2-431E-8CF4-F35E13B1DC32}"/>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BFB90A2F-8C4B-42BE-B5FC-A870A6E1439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D64FC47C-3C65-43A1-8898-596047FA6914}"/>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130F1F94-6BC2-4373-AEEC-D1016D707CC6}"/>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A3AD7483-FF5F-4BC6-95B8-A70C0936A8DA}"/>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17A16BB4-3180-492C-B592-5A264DEF42AB}"/>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B2422F6E-0AD6-4775-BAC2-AF7DAA18CF6B}"/>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6253CC0F-FB48-4C0F-9F89-13013A52E8F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410CE7B4-06D3-4439-8EA9-83A0F0014984}"/>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415CE318-0035-4BE5-9249-CD3BB3075F14}"/>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48ECF360-ED3F-458E-8A7F-0061F54A2ED6}"/>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7FEA0522-3C04-4B30-B1AF-7D042E47F01A}"/>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2B49B365-875A-4977-983B-4D6DB67A26FB}"/>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305495</xdr:rowOff>
    </xdr:from>
    <xdr:to>
      <xdr:col>29</xdr:col>
      <xdr:colOff>127000</xdr:colOff>
      <xdr:row>36</xdr:row>
      <xdr:rowOff>5541</xdr:rowOff>
    </xdr:to>
    <xdr:cxnSp macro="">
      <xdr:nvCxnSpPr>
        <xdr:cNvPr id="110" name="直線コネクタ 109">
          <a:extLst>
            <a:ext uri="{FF2B5EF4-FFF2-40B4-BE49-F238E27FC236}">
              <a16:creationId xmlns:a16="http://schemas.microsoft.com/office/drawing/2014/main" id="{464CEED5-EE4E-463E-B5E3-A730CD88A26E}"/>
            </a:ext>
          </a:extLst>
        </xdr:cNvPr>
        <xdr:cNvCxnSpPr/>
      </xdr:nvCxnSpPr>
      <xdr:spPr bwMode="auto">
        <a:xfrm flipV="1">
          <a:off x="5003800" y="6915845"/>
          <a:ext cx="647700" cy="42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290271</xdr:rowOff>
    </xdr:from>
    <xdr:ext cx="762000" cy="259045"/>
    <xdr:sp macro="" textlink="">
      <xdr:nvSpPr>
        <xdr:cNvPr id="111" name="人口1人当たり決算額の推移平均値テキスト445">
          <a:extLst>
            <a:ext uri="{FF2B5EF4-FFF2-40B4-BE49-F238E27FC236}">
              <a16:creationId xmlns:a16="http://schemas.microsoft.com/office/drawing/2014/main" id="{523FF3C4-D1D8-4D07-B1E4-5945746DA22E}"/>
            </a:ext>
          </a:extLst>
        </xdr:cNvPr>
        <xdr:cNvSpPr txBox="1"/>
      </xdr:nvSpPr>
      <xdr:spPr>
        <a:xfrm>
          <a:off x="5740400" y="690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731EA50E-A6AA-4505-973C-A03CB9920132}"/>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2546</xdr:rowOff>
    </xdr:from>
    <xdr:to>
      <xdr:col>26</xdr:col>
      <xdr:colOff>50800</xdr:colOff>
      <xdr:row>36</xdr:row>
      <xdr:rowOff>5541</xdr:rowOff>
    </xdr:to>
    <xdr:cxnSp macro="">
      <xdr:nvCxnSpPr>
        <xdr:cNvPr id="113" name="直線コネクタ 112">
          <a:extLst>
            <a:ext uri="{FF2B5EF4-FFF2-40B4-BE49-F238E27FC236}">
              <a16:creationId xmlns:a16="http://schemas.microsoft.com/office/drawing/2014/main" id="{5C78F8C9-8D9D-4D5B-81F0-1C68A8A6B70E}"/>
            </a:ext>
          </a:extLst>
        </xdr:cNvPr>
        <xdr:cNvCxnSpPr/>
      </xdr:nvCxnSpPr>
      <xdr:spPr bwMode="auto">
        <a:xfrm>
          <a:off x="4305300" y="6955796"/>
          <a:ext cx="698500" cy="2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38EF1B58-21A1-4B95-9CFE-40F84DDF8A2D}"/>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C65E5D82-6B0E-407A-A7D3-409CEBDE4E5D}"/>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2546</xdr:rowOff>
    </xdr:from>
    <xdr:to>
      <xdr:col>22</xdr:col>
      <xdr:colOff>114300</xdr:colOff>
      <xdr:row>36</xdr:row>
      <xdr:rowOff>21479</xdr:rowOff>
    </xdr:to>
    <xdr:cxnSp macro="">
      <xdr:nvCxnSpPr>
        <xdr:cNvPr id="116" name="直線コネクタ 115">
          <a:extLst>
            <a:ext uri="{FF2B5EF4-FFF2-40B4-BE49-F238E27FC236}">
              <a16:creationId xmlns:a16="http://schemas.microsoft.com/office/drawing/2014/main" id="{5CF05CF7-6832-4504-94CE-6A868B2B83C5}"/>
            </a:ext>
          </a:extLst>
        </xdr:cNvPr>
        <xdr:cNvCxnSpPr/>
      </xdr:nvCxnSpPr>
      <xdr:spPr bwMode="auto">
        <a:xfrm flipV="1">
          <a:off x="3606800" y="6955796"/>
          <a:ext cx="698500" cy="18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C0005CDF-7C2F-4F4C-96A0-576F21019005}"/>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70339F49-B313-4946-B59D-C8D8BA8081DA}"/>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21479</xdr:rowOff>
    </xdr:from>
    <xdr:to>
      <xdr:col>18</xdr:col>
      <xdr:colOff>177800</xdr:colOff>
      <xdr:row>36</xdr:row>
      <xdr:rowOff>36833</xdr:rowOff>
    </xdr:to>
    <xdr:cxnSp macro="">
      <xdr:nvCxnSpPr>
        <xdr:cNvPr id="119" name="直線コネクタ 118">
          <a:extLst>
            <a:ext uri="{FF2B5EF4-FFF2-40B4-BE49-F238E27FC236}">
              <a16:creationId xmlns:a16="http://schemas.microsoft.com/office/drawing/2014/main" id="{4CBB3658-851D-4F2F-A907-DFBAF4DF3BDB}"/>
            </a:ext>
          </a:extLst>
        </xdr:cNvPr>
        <xdr:cNvCxnSpPr/>
      </xdr:nvCxnSpPr>
      <xdr:spPr bwMode="auto">
        <a:xfrm flipV="1">
          <a:off x="2908300" y="6974729"/>
          <a:ext cx="698500" cy="15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8A00A11E-630B-4235-B71B-C72E9D8B67B2}"/>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B97FDEE4-8574-4989-985D-9834005BABE4}"/>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334194</xdr:rowOff>
    </xdr:from>
    <xdr:to>
      <xdr:col>15</xdr:col>
      <xdr:colOff>101600</xdr:colOff>
      <xdr:row>36</xdr:row>
      <xdr:rowOff>92894</xdr:rowOff>
    </xdr:to>
    <xdr:sp macro="" textlink="">
      <xdr:nvSpPr>
        <xdr:cNvPr id="122" name="フローチャート: 判断 121">
          <a:extLst>
            <a:ext uri="{FF2B5EF4-FFF2-40B4-BE49-F238E27FC236}">
              <a16:creationId xmlns:a16="http://schemas.microsoft.com/office/drawing/2014/main" id="{DE1BB205-EE18-498D-AFDA-60C76CC309A5}"/>
            </a:ext>
          </a:extLst>
        </xdr:cNvPr>
        <xdr:cNvSpPr/>
      </xdr:nvSpPr>
      <xdr:spPr bwMode="auto">
        <a:xfrm>
          <a:off x="2857500" y="69445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77671</xdr:rowOff>
    </xdr:from>
    <xdr:ext cx="762000" cy="259045"/>
    <xdr:sp macro="" textlink="">
      <xdr:nvSpPr>
        <xdr:cNvPr id="123" name="テキスト ボックス 122">
          <a:extLst>
            <a:ext uri="{FF2B5EF4-FFF2-40B4-BE49-F238E27FC236}">
              <a16:creationId xmlns:a16="http://schemas.microsoft.com/office/drawing/2014/main" id="{8C572E00-AD08-4DEF-AA54-EAB54B7B65BE}"/>
            </a:ext>
          </a:extLst>
        </xdr:cNvPr>
        <xdr:cNvSpPr txBox="1"/>
      </xdr:nvSpPr>
      <xdr:spPr>
        <a:xfrm>
          <a:off x="2527300" y="7030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4559EB28-5F30-453E-8213-C6F354F7C2EF}"/>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4C68533-690D-4C4E-9296-479400AC595F}"/>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26F72085-A015-4138-AFBC-3883DC6D81FB}"/>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87135068-9F44-495E-9A7D-70BD1DE5621C}"/>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CAE3D251-FF54-4E7D-8714-5BAB4BBA96DC}"/>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254695</xdr:rowOff>
    </xdr:from>
    <xdr:to>
      <xdr:col>29</xdr:col>
      <xdr:colOff>177800</xdr:colOff>
      <xdr:row>36</xdr:row>
      <xdr:rowOff>13395</xdr:rowOff>
    </xdr:to>
    <xdr:sp macro="" textlink="">
      <xdr:nvSpPr>
        <xdr:cNvPr id="129" name="楕円 128">
          <a:extLst>
            <a:ext uri="{FF2B5EF4-FFF2-40B4-BE49-F238E27FC236}">
              <a16:creationId xmlns:a16="http://schemas.microsoft.com/office/drawing/2014/main" id="{156202A3-1F5B-43AD-B4A3-624DA386E2B0}"/>
            </a:ext>
          </a:extLst>
        </xdr:cNvPr>
        <xdr:cNvSpPr/>
      </xdr:nvSpPr>
      <xdr:spPr bwMode="auto">
        <a:xfrm>
          <a:off x="5600700" y="6865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99772</xdr:rowOff>
    </xdr:from>
    <xdr:ext cx="762000" cy="259045"/>
    <xdr:sp macro="" textlink="">
      <xdr:nvSpPr>
        <xdr:cNvPr id="130" name="人口1人当たり決算額の推移該当値テキスト445">
          <a:extLst>
            <a:ext uri="{FF2B5EF4-FFF2-40B4-BE49-F238E27FC236}">
              <a16:creationId xmlns:a16="http://schemas.microsoft.com/office/drawing/2014/main" id="{B5862D5C-8A1C-442D-AA9F-B543A17DF83D}"/>
            </a:ext>
          </a:extLst>
        </xdr:cNvPr>
        <xdr:cNvSpPr txBox="1"/>
      </xdr:nvSpPr>
      <xdr:spPr>
        <a:xfrm>
          <a:off x="5740400" y="6710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297641</xdr:rowOff>
    </xdr:from>
    <xdr:to>
      <xdr:col>26</xdr:col>
      <xdr:colOff>101600</xdr:colOff>
      <xdr:row>36</xdr:row>
      <xdr:rowOff>56341</xdr:rowOff>
    </xdr:to>
    <xdr:sp macro="" textlink="">
      <xdr:nvSpPr>
        <xdr:cNvPr id="131" name="楕円 130">
          <a:extLst>
            <a:ext uri="{FF2B5EF4-FFF2-40B4-BE49-F238E27FC236}">
              <a16:creationId xmlns:a16="http://schemas.microsoft.com/office/drawing/2014/main" id="{FA90883C-1F92-447B-9156-797277A6D97B}"/>
            </a:ext>
          </a:extLst>
        </xdr:cNvPr>
        <xdr:cNvSpPr/>
      </xdr:nvSpPr>
      <xdr:spPr bwMode="auto">
        <a:xfrm>
          <a:off x="4953000" y="6907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41118</xdr:rowOff>
    </xdr:from>
    <xdr:ext cx="736600" cy="259045"/>
    <xdr:sp macro="" textlink="">
      <xdr:nvSpPr>
        <xdr:cNvPr id="132" name="テキスト ボックス 131">
          <a:extLst>
            <a:ext uri="{FF2B5EF4-FFF2-40B4-BE49-F238E27FC236}">
              <a16:creationId xmlns:a16="http://schemas.microsoft.com/office/drawing/2014/main" id="{A2414EA6-98A8-400B-986F-82A5F06653A4}"/>
            </a:ext>
          </a:extLst>
        </xdr:cNvPr>
        <xdr:cNvSpPr txBox="1"/>
      </xdr:nvSpPr>
      <xdr:spPr>
        <a:xfrm>
          <a:off x="4622800" y="69943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294646</xdr:rowOff>
    </xdr:from>
    <xdr:to>
      <xdr:col>22</xdr:col>
      <xdr:colOff>165100</xdr:colOff>
      <xdr:row>36</xdr:row>
      <xdr:rowOff>53346</xdr:rowOff>
    </xdr:to>
    <xdr:sp macro="" textlink="">
      <xdr:nvSpPr>
        <xdr:cNvPr id="133" name="楕円 132">
          <a:extLst>
            <a:ext uri="{FF2B5EF4-FFF2-40B4-BE49-F238E27FC236}">
              <a16:creationId xmlns:a16="http://schemas.microsoft.com/office/drawing/2014/main" id="{DCFE7CA9-103F-44BF-98F3-01BF9335E51D}"/>
            </a:ext>
          </a:extLst>
        </xdr:cNvPr>
        <xdr:cNvSpPr/>
      </xdr:nvSpPr>
      <xdr:spPr bwMode="auto">
        <a:xfrm>
          <a:off x="4254500" y="6904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63523</xdr:rowOff>
    </xdr:from>
    <xdr:ext cx="762000" cy="259045"/>
    <xdr:sp macro="" textlink="">
      <xdr:nvSpPr>
        <xdr:cNvPr id="134" name="テキスト ボックス 133">
          <a:extLst>
            <a:ext uri="{FF2B5EF4-FFF2-40B4-BE49-F238E27FC236}">
              <a16:creationId xmlns:a16="http://schemas.microsoft.com/office/drawing/2014/main" id="{1876B59D-82F4-47B2-ABCF-C9CA7143E69E}"/>
            </a:ext>
          </a:extLst>
        </xdr:cNvPr>
        <xdr:cNvSpPr txBox="1"/>
      </xdr:nvSpPr>
      <xdr:spPr>
        <a:xfrm>
          <a:off x="3924300" y="667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313579</xdr:rowOff>
    </xdr:from>
    <xdr:to>
      <xdr:col>19</xdr:col>
      <xdr:colOff>38100</xdr:colOff>
      <xdr:row>36</xdr:row>
      <xdr:rowOff>72279</xdr:rowOff>
    </xdr:to>
    <xdr:sp macro="" textlink="">
      <xdr:nvSpPr>
        <xdr:cNvPr id="135" name="楕円 134">
          <a:extLst>
            <a:ext uri="{FF2B5EF4-FFF2-40B4-BE49-F238E27FC236}">
              <a16:creationId xmlns:a16="http://schemas.microsoft.com/office/drawing/2014/main" id="{E0A6AACF-FEAB-4166-8779-348C553C55BC}"/>
            </a:ext>
          </a:extLst>
        </xdr:cNvPr>
        <xdr:cNvSpPr/>
      </xdr:nvSpPr>
      <xdr:spPr bwMode="auto">
        <a:xfrm>
          <a:off x="3556000" y="6923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82456</xdr:rowOff>
    </xdr:from>
    <xdr:ext cx="762000" cy="259045"/>
    <xdr:sp macro="" textlink="">
      <xdr:nvSpPr>
        <xdr:cNvPr id="136" name="テキスト ボックス 135">
          <a:extLst>
            <a:ext uri="{FF2B5EF4-FFF2-40B4-BE49-F238E27FC236}">
              <a16:creationId xmlns:a16="http://schemas.microsoft.com/office/drawing/2014/main" id="{D12E22FC-FDAB-4263-AE37-21C69D2B47E4}"/>
            </a:ext>
          </a:extLst>
        </xdr:cNvPr>
        <xdr:cNvSpPr txBox="1"/>
      </xdr:nvSpPr>
      <xdr:spPr>
        <a:xfrm>
          <a:off x="3225800" y="6692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328933</xdr:rowOff>
    </xdr:from>
    <xdr:to>
      <xdr:col>15</xdr:col>
      <xdr:colOff>101600</xdr:colOff>
      <xdr:row>36</xdr:row>
      <xdr:rowOff>87633</xdr:rowOff>
    </xdr:to>
    <xdr:sp macro="" textlink="">
      <xdr:nvSpPr>
        <xdr:cNvPr id="137" name="楕円 136">
          <a:extLst>
            <a:ext uri="{FF2B5EF4-FFF2-40B4-BE49-F238E27FC236}">
              <a16:creationId xmlns:a16="http://schemas.microsoft.com/office/drawing/2014/main" id="{38E85030-10B0-4A86-8186-C20325EC939E}"/>
            </a:ext>
          </a:extLst>
        </xdr:cNvPr>
        <xdr:cNvSpPr/>
      </xdr:nvSpPr>
      <xdr:spPr bwMode="auto">
        <a:xfrm>
          <a:off x="2857500" y="69392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97810</xdr:rowOff>
    </xdr:from>
    <xdr:ext cx="762000" cy="259045"/>
    <xdr:sp macro="" textlink="">
      <xdr:nvSpPr>
        <xdr:cNvPr id="138" name="テキスト ボックス 137">
          <a:extLst>
            <a:ext uri="{FF2B5EF4-FFF2-40B4-BE49-F238E27FC236}">
              <a16:creationId xmlns:a16="http://schemas.microsoft.com/office/drawing/2014/main" id="{D074EEB1-4452-48B1-94AE-C28DA80FBA2C}"/>
            </a:ext>
          </a:extLst>
        </xdr:cNvPr>
        <xdr:cNvSpPr txBox="1"/>
      </xdr:nvSpPr>
      <xdr:spPr>
        <a:xfrm>
          <a:off x="2527300" y="6708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F4F6B9B-2205-4970-A811-CD4B47A294F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BF856AB-2325-4DD3-8D65-A39BDB1E5309}"/>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1E88BE7-FC45-4F54-A93B-7EFE431A0A74}"/>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DDE7D91-009B-4573-A8A7-EA35008EE26B}"/>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京都府南山城村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A723B5F-E751-4362-914B-587E6648F96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124D34A-124C-4B6C-8C37-32EF00CB4DD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3707BD-172E-48C0-83BD-0228119436E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EB54E5F-B726-4FB4-ADD2-FE5DACC1D62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9990DDA-7AFA-4F9A-B77E-97C13F20DDA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FAC2EBD-34B1-4841-8BB8-11AABB6DD01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2,379
2,346
64.11
3,669,390
3,617,418
24,610
1,941,133
2,491,283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A58AFB9-4B2E-4DFF-97CC-BFDA5F514F1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05DE092-4511-40A1-9E5B-5C3A0EE9198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FCA36EF-F5B5-4672-B80B-0162FB5481B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B29D30F-10BD-4157-BB3F-FA16BF5AC6F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CD230F-2BF7-48C9-B222-E0FB29F84C9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401E65B-E8C6-4A19-A416-E0C0AE88BA8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D814982E-1C69-4908-8BC6-7C40937888F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D97A312-A0C3-42DD-AD98-CE4171E2A012}"/>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57A3780-83BC-4F95-9952-38F28FDCBCB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1982D60-A20D-427D-B8C4-539D839ECE9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9F7D0E2E-AE25-4657-922E-FCD121B35A76}"/>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A5ADA27-7613-48F6-AA99-E9746869493E}"/>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EBB92D8-9226-43EB-9212-AEF77671E4F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7C4A480-7617-47D4-9414-EF82179006C1}"/>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A96509E-9768-415D-8CBE-F365AA4AC55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97F8630B-C390-45EC-938F-20FECBD042AD}"/>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3746857-B39E-4F70-8134-94C39BA9F46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8C1698B-B74D-4354-83BB-F366CB16690E}"/>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32E0C4F-C960-4AD3-AFA2-06F6DDFCBFFD}"/>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440C090-856A-4894-B1D4-1EBFAF27F51B}"/>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BFA1764-854B-4A4A-9574-D291A74E2C18}"/>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15AD38B-EE8C-4B0A-9FC9-11521115FEC8}"/>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3163CA2-88BE-46EE-BAB7-9BFE04F8418E}"/>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1B91867-543E-47C0-BC30-A1843753B7DF}"/>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80B13A8-AD17-4F19-90AD-B265A1BD5619}"/>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5AF18023-9965-495B-9A42-F8E570A387B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17127B2-D6AA-4CCF-9BCD-FB132615942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CEE8AF1-6065-4B0D-8404-2E3DA867286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2363AE72-2BDD-47FE-A992-1B3B4F8CA5F8}"/>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2514274-DF29-45D5-B76C-9FE1FAB14F24}"/>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69501F1C-846D-45F2-A477-263CA689605B}"/>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FB5B7804-BB1F-41AD-903B-302C3DEB66F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7A831558-018E-4067-800E-365321DDA9D5}"/>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EE443F7E-7AEC-4462-B3EC-E0C11D7267D8}"/>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EED7976A-6F5F-45F5-9804-C931DB1EB52D}"/>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86EA9F5-5664-43C7-A5CC-1DFA887D8794}"/>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C8BC43D7-5C01-4797-AC50-2054E2203468}"/>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DB0C968F-168C-441C-AF8E-62303C1D8638}"/>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407A87EA-FCD2-48EE-A1FE-7B4ED3D80CBB}"/>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CC67A040-1841-477B-A802-18C5EF931364}"/>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3C1C2510-E601-4A29-B7E4-56B847DA8D36}"/>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6BA7E969-9512-4F8B-9A3E-BD6FD11F162E}"/>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E8003AFF-4A84-47B2-891C-FD09D3BBEB25}"/>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CAEEBE84-8957-426E-B6A4-7AB039D710FC}"/>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D2A35503-BE78-4A5F-A625-8A80B9FD2034}"/>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80539F18-AB6F-405A-B60C-41E45728FD14}"/>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1E44F44-8168-4319-8956-D151EEE1DCA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1A32E432-9478-4FFF-A7BE-6366BCCA4F72}"/>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92612</xdr:rowOff>
    </xdr:from>
    <xdr:to>
      <xdr:col>24</xdr:col>
      <xdr:colOff>63500</xdr:colOff>
      <xdr:row>37</xdr:row>
      <xdr:rowOff>121664</xdr:rowOff>
    </xdr:to>
    <xdr:cxnSp macro="">
      <xdr:nvCxnSpPr>
        <xdr:cNvPr id="60" name="直線コネクタ 59">
          <a:extLst>
            <a:ext uri="{FF2B5EF4-FFF2-40B4-BE49-F238E27FC236}">
              <a16:creationId xmlns:a16="http://schemas.microsoft.com/office/drawing/2014/main" id="{1838CEA3-5DF6-423A-BF0A-8AC4671BAFA2}"/>
            </a:ext>
          </a:extLst>
        </xdr:cNvPr>
        <xdr:cNvCxnSpPr/>
      </xdr:nvCxnSpPr>
      <xdr:spPr>
        <a:xfrm flipV="1">
          <a:off x="3797300" y="6436262"/>
          <a:ext cx="838200" cy="2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28F6DC85-43C4-412D-A06F-11F502CEB4B6}"/>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304345D-BD2C-4865-ADD0-291DE42EF8E7}"/>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121664</xdr:rowOff>
    </xdr:from>
    <xdr:to>
      <xdr:col>19</xdr:col>
      <xdr:colOff>177800</xdr:colOff>
      <xdr:row>37</xdr:row>
      <xdr:rowOff>141025</xdr:rowOff>
    </xdr:to>
    <xdr:cxnSp macro="">
      <xdr:nvCxnSpPr>
        <xdr:cNvPr id="63" name="直線コネクタ 62">
          <a:extLst>
            <a:ext uri="{FF2B5EF4-FFF2-40B4-BE49-F238E27FC236}">
              <a16:creationId xmlns:a16="http://schemas.microsoft.com/office/drawing/2014/main" id="{0E44926F-B069-4927-80DF-D8F188FBD2A4}"/>
            </a:ext>
          </a:extLst>
        </xdr:cNvPr>
        <xdr:cNvCxnSpPr/>
      </xdr:nvCxnSpPr>
      <xdr:spPr>
        <a:xfrm flipV="1">
          <a:off x="2908300" y="6465314"/>
          <a:ext cx="889000" cy="1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18012F39-E8D2-4F47-BE87-A503B6A34AC9}"/>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2832BE2F-36A5-4F1A-8023-6B39AA2CDF94}"/>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141025</xdr:rowOff>
    </xdr:from>
    <xdr:to>
      <xdr:col>15</xdr:col>
      <xdr:colOff>50800</xdr:colOff>
      <xdr:row>37</xdr:row>
      <xdr:rowOff>148389</xdr:rowOff>
    </xdr:to>
    <xdr:cxnSp macro="">
      <xdr:nvCxnSpPr>
        <xdr:cNvPr id="66" name="直線コネクタ 65">
          <a:extLst>
            <a:ext uri="{FF2B5EF4-FFF2-40B4-BE49-F238E27FC236}">
              <a16:creationId xmlns:a16="http://schemas.microsoft.com/office/drawing/2014/main" id="{C407918A-635D-437B-8DFD-4A3C1AD73C50}"/>
            </a:ext>
          </a:extLst>
        </xdr:cNvPr>
        <xdr:cNvCxnSpPr/>
      </xdr:nvCxnSpPr>
      <xdr:spPr>
        <a:xfrm flipV="1">
          <a:off x="2019300" y="6484675"/>
          <a:ext cx="889000" cy="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1009B5A-185D-466E-9FFA-2FC7C4ABE419}"/>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2AF9ECCE-E157-4916-8761-6821EA9E2888}"/>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148389</xdr:rowOff>
    </xdr:from>
    <xdr:to>
      <xdr:col>10</xdr:col>
      <xdr:colOff>114300</xdr:colOff>
      <xdr:row>37</xdr:row>
      <xdr:rowOff>158483</xdr:rowOff>
    </xdr:to>
    <xdr:cxnSp macro="">
      <xdr:nvCxnSpPr>
        <xdr:cNvPr id="69" name="直線コネクタ 68">
          <a:extLst>
            <a:ext uri="{FF2B5EF4-FFF2-40B4-BE49-F238E27FC236}">
              <a16:creationId xmlns:a16="http://schemas.microsoft.com/office/drawing/2014/main" id="{CDBA9A09-C34E-405E-B0CE-B1AA1DF81506}"/>
            </a:ext>
          </a:extLst>
        </xdr:cNvPr>
        <xdr:cNvCxnSpPr/>
      </xdr:nvCxnSpPr>
      <xdr:spPr>
        <a:xfrm flipV="1">
          <a:off x="1130300" y="6492039"/>
          <a:ext cx="889000" cy="1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9831C948-D322-49A8-A336-5A0C35DA7D83}"/>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1DD7B410-4169-43A9-860C-F5672F78FE16}"/>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51946</xdr:rowOff>
    </xdr:from>
    <xdr:to>
      <xdr:col>6</xdr:col>
      <xdr:colOff>38100</xdr:colOff>
      <xdr:row>37</xdr:row>
      <xdr:rowOff>153546</xdr:rowOff>
    </xdr:to>
    <xdr:sp macro="" textlink="">
      <xdr:nvSpPr>
        <xdr:cNvPr id="72" name="フローチャート: 判断 71">
          <a:extLst>
            <a:ext uri="{FF2B5EF4-FFF2-40B4-BE49-F238E27FC236}">
              <a16:creationId xmlns:a16="http://schemas.microsoft.com/office/drawing/2014/main" id="{B460D5D8-71ED-4D42-8711-E918C6553A49}"/>
            </a:ext>
          </a:extLst>
        </xdr:cNvPr>
        <xdr:cNvSpPr/>
      </xdr:nvSpPr>
      <xdr:spPr>
        <a:xfrm>
          <a:off x="1079500" y="639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170073</xdr:rowOff>
    </xdr:from>
    <xdr:ext cx="599010" cy="259045"/>
    <xdr:sp macro="" textlink="">
      <xdr:nvSpPr>
        <xdr:cNvPr id="73" name="テキスト ボックス 72">
          <a:extLst>
            <a:ext uri="{FF2B5EF4-FFF2-40B4-BE49-F238E27FC236}">
              <a16:creationId xmlns:a16="http://schemas.microsoft.com/office/drawing/2014/main" id="{5810EDE4-2B7C-4F82-BCEB-59D529028294}"/>
            </a:ext>
          </a:extLst>
        </xdr:cNvPr>
        <xdr:cNvSpPr txBox="1"/>
      </xdr:nvSpPr>
      <xdr:spPr>
        <a:xfrm>
          <a:off x="830795" y="6170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ADD3CE73-B496-4000-8F12-6E039C306C5E}"/>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6F65D477-1381-4ED7-886C-7674F660622C}"/>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7DD73E1-2F59-4B42-A65C-674E60A44936}"/>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2E4EC5D-65D3-4A76-9B93-00BBAC31FC5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27D36FFA-82E6-4C0C-A725-01BABFD63938}"/>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41812</xdr:rowOff>
    </xdr:from>
    <xdr:to>
      <xdr:col>24</xdr:col>
      <xdr:colOff>114300</xdr:colOff>
      <xdr:row>37</xdr:row>
      <xdr:rowOff>143412</xdr:rowOff>
    </xdr:to>
    <xdr:sp macro="" textlink="">
      <xdr:nvSpPr>
        <xdr:cNvPr id="79" name="楕円 78">
          <a:extLst>
            <a:ext uri="{FF2B5EF4-FFF2-40B4-BE49-F238E27FC236}">
              <a16:creationId xmlns:a16="http://schemas.microsoft.com/office/drawing/2014/main" id="{469BF902-FEA2-465B-B9B6-F0C2848AC1C8}"/>
            </a:ext>
          </a:extLst>
        </xdr:cNvPr>
        <xdr:cNvSpPr/>
      </xdr:nvSpPr>
      <xdr:spPr>
        <a:xfrm>
          <a:off x="4584700" y="6385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20239</xdr:rowOff>
    </xdr:from>
    <xdr:ext cx="599010" cy="259045"/>
    <xdr:sp macro="" textlink="">
      <xdr:nvSpPr>
        <xdr:cNvPr id="80" name="人件費該当値テキスト">
          <a:extLst>
            <a:ext uri="{FF2B5EF4-FFF2-40B4-BE49-F238E27FC236}">
              <a16:creationId xmlns:a16="http://schemas.microsoft.com/office/drawing/2014/main" id="{CE7CFE07-E157-4894-B055-3026F872D9A3}"/>
            </a:ext>
          </a:extLst>
        </xdr:cNvPr>
        <xdr:cNvSpPr txBox="1"/>
      </xdr:nvSpPr>
      <xdr:spPr>
        <a:xfrm>
          <a:off x="4686300" y="6363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70864</xdr:rowOff>
    </xdr:from>
    <xdr:to>
      <xdr:col>20</xdr:col>
      <xdr:colOff>38100</xdr:colOff>
      <xdr:row>38</xdr:row>
      <xdr:rowOff>1014</xdr:rowOff>
    </xdr:to>
    <xdr:sp macro="" textlink="">
      <xdr:nvSpPr>
        <xdr:cNvPr id="81" name="楕円 80">
          <a:extLst>
            <a:ext uri="{FF2B5EF4-FFF2-40B4-BE49-F238E27FC236}">
              <a16:creationId xmlns:a16="http://schemas.microsoft.com/office/drawing/2014/main" id="{271EA82C-14CE-48C4-998F-C371EDB575A5}"/>
            </a:ext>
          </a:extLst>
        </xdr:cNvPr>
        <xdr:cNvSpPr/>
      </xdr:nvSpPr>
      <xdr:spPr>
        <a:xfrm>
          <a:off x="3746500" y="641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163590</xdr:rowOff>
    </xdr:from>
    <xdr:ext cx="599010" cy="259045"/>
    <xdr:sp macro="" textlink="">
      <xdr:nvSpPr>
        <xdr:cNvPr id="82" name="テキスト ボックス 81">
          <a:extLst>
            <a:ext uri="{FF2B5EF4-FFF2-40B4-BE49-F238E27FC236}">
              <a16:creationId xmlns:a16="http://schemas.microsoft.com/office/drawing/2014/main" id="{9BA67D25-DF0F-4419-9FA4-78E131B82B33}"/>
            </a:ext>
          </a:extLst>
        </xdr:cNvPr>
        <xdr:cNvSpPr txBox="1"/>
      </xdr:nvSpPr>
      <xdr:spPr>
        <a:xfrm>
          <a:off x="3497795" y="6507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90225</xdr:rowOff>
    </xdr:from>
    <xdr:to>
      <xdr:col>15</xdr:col>
      <xdr:colOff>101600</xdr:colOff>
      <xdr:row>38</xdr:row>
      <xdr:rowOff>20375</xdr:rowOff>
    </xdr:to>
    <xdr:sp macro="" textlink="">
      <xdr:nvSpPr>
        <xdr:cNvPr id="83" name="楕円 82">
          <a:extLst>
            <a:ext uri="{FF2B5EF4-FFF2-40B4-BE49-F238E27FC236}">
              <a16:creationId xmlns:a16="http://schemas.microsoft.com/office/drawing/2014/main" id="{61B442F1-C044-4782-9484-87ED132BBA05}"/>
            </a:ext>
          </a:extLst>
        </xdr:cNvPr>
        <xdr:cNvSpPr/>
      </xdr:nvSpPr>
      <xdr:spPr>
        <a:xfrm>
          <a:off x="2857500" y="643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11502</xdr:rowOff>
    </xdr:from>
    <xdr:ext cx="599010" cy="259045"/>
    <xdr:sp macro="" textlink="">
      <xdr:nvSpPr>
        <xdr:cNvPr id="84" name="テキスト ボックス 83">
          <a:extLst>
            <a:ext uri="{FF2B5EF4-FFF2-40B4-BE49-F238E27FC236}">
              <a16:creationId xmlns:a16="http://schemas.microsoft.com/office/drawing/2014/main" id="{F4D3337B-4D9E-443D-8AF1-D68012EBA5E4}"/>
            </a:ext>
          </a:extLst>
        </xdr:cNvPr>
        <xdr:cNvSpPr txBox="1"/>
      </xdr:nvSpPr>
      <xdr:spPr>
        <a:xfrm>
          <a:off x="2608795" y="6526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97589</xdr:rowOff>
    </xdr:from>
    <xdr:to>
      <xdr:col>10</xdr:col>
      <xdr:colOff>165100</xdr:colOff>
      <xdr:row>38</xdr:row>
      <xdr:rowOff>27739</xdr:rowOff>
    </xdr:to>
    <xdr:sp macro="" textlink="">
      <xdr:nvSpPr>
        <xdr:cNvPr id="85" name="楕円 84">
          <a:extLst>
            <a:ext uri="{FF2B5EF4-FFF2-40B4-BE49-F238E27FC236}">
              <a16:creationId xmlns:a16="http://schemas.microsoft.com/office/drawing/2014/main" id="{6B064778-3F9D-4160-9FC9-05094E32AC2D}"/>
            </a:ext>
          </a:extLst>
        </xdr:cNvPr>
        <xdr:cNvSpPr/>
      </xdr:nvSpPr>
      <xdr:spPr>
        <a:xfrm>
          <a:off x="1968500" y="644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18866</xdr:rowOff>
    </xdr:from>
    <xdr:ext cx="599010" cy="259045"/>
    <xdr:sp macro="" textlink="">
      <xdr:nvSpPr>
        <xdr:cNvPr id="86" name="テキスト ボックス 85">
          <a:extLst>
            <a:ext uri="{FF2B5EF4-FFF2-40B4-BE49-F238E27FC236}">
              <a16:creationId xmlns:a16="http://schemas.microsoft.com/office/drawing/2014/main" id="{E130A947-D580-42EE-A0F2-ECA36D81524F}"/>
            </a:ext>
          </a:extLst>
        </xdr:cNvPr>
        <xdr:cNvSpPr txBox="1"/>
      </xdr:nvSpPr>
      <xdr:spPr>
        <a:xfrm>
          <a:off x="1719795" y="6533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107683</xdr:rowOff>
    </xdr:from>
    <xdr:to>
      <xdr:col>6</xdr:col>
      <xdr:colOff>38100</xdr:colOff>
      <xdr:row>38</xdr:row>
      <xdr:rowOff>37833</xdr:rowOff>
    </xdr:to>
    <xdr:sp macro="" textlink="">
      <xdr:nvSpPr>
        <xdr:cNvPr id="87" name="楕円 86">
          <a:extLst>
            <a:ext uri="{FF2B5EF4-FFF2-40B4-BE49-F238E27FC236}">
              <a16:creationId xmlns:a16="http://schemas.microsoft.com/office/drawing/2014/main" id="{C521A47D-08D7-4A78-BDAE-E9C7FDE50C7C}"/>
            </a:ext>
          </a:extLst>
        </xdr:cNvPr>
        <xdr:cNvSpPr/>
      </xdr:nvSpPr>
      <xdr:spPr>
        <a:xfrm>
          <a:off x="1079500" y="645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28960</xdr:rowOff>
    </xdr:from>
    <xdr:ext cx="599010" cy="259045"/>
    <xdr:sp macro="" textlink="">
      <xdr:nvSpPr>
        <xdr:cNvPr id="88" name="テキスト ボックス 87">
          <a:extLst>
            <a:ext uri="{FF2B5EF4-FFF2-40B4-BE49-F238E27FC236}">
              <a16:creationId xmlns:a16="http://schemas.microsoft.com/office/drawing/2014/main" id="{935FE651-A4C1-4FD6-BB6F-254F066E5D6F}"/>
            </a:ext>
          </a:extLst>
        </xdr:cNvPr>
        <xdr:cNvSpPr txBox="1"/>
      </xdr:nvSpPr>
      <xdr:spPr>
        <a:xfrm>
          <a:off x="830795" y="6544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639F6C46-9A53-4984-8F35-335D4E67D97F}"/>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8282A4A0-83F3-4018-BA90-264571E4859E}"/>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E601DAE9-F7B2-4DFC-9EB9-87F740AC0118}"/>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3A441078-E127-4C8F-AB58-820BB026A8CC}"/>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63C4ED79-B63E-440D-9D64-D8F2E9A8392F}"/>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E581F5AA-B930-4BA8-9D98-7E2AB19D6A3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118F62B1-5194-436E-A53D-0A63DA806FD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A586DC05-6CFD-48FF-B6AF-710B25D4C12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37991061-816F-4421-886B-D00690D5AF9A}"/>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52C7CAEE-43E9-438B-8795-A1BF0E5579B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CB38D1F9-8C36-4D20-8047-C6F610AB08AA}"/>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C9F61418-2D1C-476E-B157-F91386D85FCE}"/>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754B0E01-6851-4056-9D33-B43A5A606D77}"/>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CE7314FB-4488-444E-B53F-6B5D8A795336}"/>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CFB53AFA-AA81-482E-B68F-1D327E7886E5}"/>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CE788546-0AA5-4CE1-B70C-B2F621E3644C}"/>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717A66D3-4852-4759-A9CA-D74A1B1D1D47}"/>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596AF7C3-1892-41B1-9B0F-2B4C1C21F36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2CAF06C7-64F1-41E5-AFB8-5ECFF7DA2DBA}"/>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ECD25E1E-E5DF-44CE-A8A8-EEF2579C5CC6}"/>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84D57288-3D44-4446-BD4C-0C23B4830B4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1BA67755-60E4-4C76-907F-DAE01F608BDE}"/>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B1C52046-FBB2-4C78-A048-A2D821862394}"/>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2A8512CE-7796-4C69-816D-F45E2F65C846}"/>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BAA75AD5-7C1C-4EB2-9F5D-1F3916DF78B7}"/>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44DCBE0E-2760-436A-A4E3-C46F7552BAC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49131</xdr:rowOff>
    </xdr:from>
    <xdr:to>
      <xdr:col>24</xdr:col>
      <xdr:colOff>63500</xdr:colOff>
      <xdr:row>58</xdr:row>
      <xdr:rowOff>57568</xdr:rowOff>
    </xdr:to>
    <xdr:cxnSp macro="">
      <xdr:nvCxnSpPr>
        <xdr:cNvPr id="115" name="直線コネクタ 114">
          <a:extLst>
            <a:ext uri="{FF2B5EF4-FFF2-40B4-BE49-F238E27FC236}">
              <a16:creationId xmlns:a16="http://schemas.microsoft.com/office/drawing/2014/main" id="{E27D02A9-A75E-4B8D-8557-69C9FB6507A1}"/>
            </a:ext>
          </a:extLst>
        </xdr:cNvPr>
        <xdr:cNvCxnSpPr/>
      </xdr:nvCxnSpPr>
      <xdr:spPr>
        <a:xfrm>
          <a:off x="3797300" y="9993231"/>
          <a:ext cx="83820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1DC5AEEB-5CF8-4E0C-AAE4-E4742B7DD22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6E738D76-0A5F-4C3F-927B-1F0432C2D3AE}"/>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49131</xdr:rowOff>
    </xdr:from>
    <xdr:to>
      <xdr:col>19</xdr:col>
      <xdr:colOff>177800</xdr:colOff>
      <xdr:row>58</xdr:row>
      <xdr:rowOff>70348</xdr:rowOff>
    </xdr:to>
    <xdr:cxnSp macro="">
      <xdr:nvCxnSpPr>
        <xdr:cNvPr id="118" name="直線コネクタ 117">
          <a:extLst>
            <a:ext uri="{FF2B5EF4-FFF2-40B4-BE49-F238E27FC236}">
              <a16:creationId xmlns:a16="http://schemas.microsoft.com/office/drawing/2014/main" id="{C07065F1-B8C5-4B17-9334-2E43C7D2F3ED}"/>
            </a:ext>
          </a:extLst>
        </xdr:cNvPr>
        <xdr:cNvCxnSpPr/>
      </xdr:nvCxnSpPr>
      <xdr:spPr>
        <a:xfrm flipV="1">
          <a:off x="2908300" y="9993231"/>
          <a:ext cx="889000" cy="2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6B3C1530-4A6C-490A-886F-9D39F499B536}"/>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4CAAB3D8-61F0-4552-BE9F-4F037795027F}"/>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69648</xdr:rowOff>
    </xdr:from>
    <xdr:to>
      <xdr:col>15</xdr:col>
      <xdr:colOff>50800</xdr:colOff>
      <xdr:row>58</xdr:row>
      <xdr:rowOff>70348</xdr:rowOff>
    </xdr:to>
    <xdr:cxnSp macro="">
      <xdr:nvCxnSpPr>
        <xdr:cNvPr id="121" name="直線コネクタ 120">
          <a:extLst>
            <a:ext uri="{FF2B5EF4-FFF2-40B4-BE49-F238E27FC236}">
              <a16:creationId xmlns:a16="http://schemas.microsoft.com/office/drawing/2014/main" id="{EAE89C8F-EFD8-49EC-9A4C-0006D7EA875A}"/>
            </a:ext>
          </a:extLst>
        </xdr:cNvPr>
        <xdr:cNvCxnSpPr/>
      </xdr:nvCxnSpPr>
      <xdr:spPr>
        <a:xfrm>
          <a:off x="2019300" y="10013748"/>
          <a:ext cx="889000" cy="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2FF2F0A8-A7AE-4F78-8A66-9C207FF478C4}"/>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A19489BB-D38E-47A5-BF48-288A2B0B0564}"/>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61750</xdr:rowOff>
    </xdr:from>
    <xdr:to>
      <xdr:col>10</xdr:col>
      <xdr:colOff>114300</xdr:colOff>
      <xdr:row>58</xdr:row>
      <xdr:rowOff>69648</xdr:rowOff>
    </xdr:to>
    <xdr:cxnSp macro="">
      <xdr:nvCxnSpPr>
        <xdr:cNvPr id="124" name="直線コネクタ 123">
          <a:extLst>
            <a:ext uri="{FF2B5EF4-FFF2-40B4-BE49-F238E27FC236}">
              <a16:creationId xmlns:a16="http://schemas.microsoft.com/office/drawing/2014/main" id="{D5206BC2-7D4F-4CE9-A3DE-43C98411E666}"/>
            </a:ext>
          </a:extLst>
        </xdr:cNvPr>
        <xdr:cNvCxnSpPr/>
      </xdr:nvCxnSpPr>
      <xdr:spPr>
        <a:xfrm>
          <a:off x="1130300" y="10005850"/>
          <a:ext cx="889000" cy="7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16CD279F-7A03-4031-8A94-A4CFA286627E}"/>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AFB47298-0092-4DA2-99F7-287AC7E0DA1D}"/>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158025</xdr:rowOff>
    </xdr:from>
    <xdr:to>
      <xdr:col>6</xdr:col>
      <xdr:colOff>38100</xdr:colOff>
      <xdr:row>58</xdr:row>
      <xdr:rowOff>88175</xdr:rowOff>
    </xdr:to>
    <xdr:sp macro="" textlink="">
      <xdr:nvSpPr>
        <xdr:cNvPr id="127" name="フローチャート: 判断 126">
          <a:extLst>
            <a:ext uri="{FF2B5EF4-FFF2-40B4-BE49-F238E27FC236}">
              <a16:creationId xmlns:a16="http://schemas.microsoft.com/office/drawing/2014/main" id="{9AA912F6-0AB7-4DC1-9936-365D952F483F}"/>
            </a:ext>
          </a:extLst>
        </xdr:cNvPr>
        <xdr:cNvSpPr/>
      </xdr:nvSpPr>
      <xdr:spPr>
        <a:xfrm>
          <a:off x="1079500" y="993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104702</xdr:rowOff>
    </xdr:from>
    <xdr:ext cx="599010" cy="259045"/>
    <xdr:sp macro="" textlink="">
      <xdr:nvSpPr>
        <xdr:cNvPr id="128" name="テキスト ボックス 127">
          <a:extLst>
            <a:ext uri="{FF2B5EF4-FFF2-40B4-BE49-F238E27FC236}">
              <a16:creationId xmlns:a16="http://schemas.microsoft.com/office/drawing/2014/main" id="{BFB68C7F-FFBB-47A6-9D3E-599664D39BDA}"/>
            </a:ext>
          </a:extLst>
        </xdr:cNvPr>
        <xdr:cNvSpPr txBox="1"/>
      </xdr:nvSpPr>
      <xdr:spPr>
        <a:xfrm>
          <a:off x="830795" y="970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9A9CDEAE-288D-4920-BFED-6CD296F59993}"/>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94AC61D9-0350-41EB-A8A7-6EE4C385AD13}"/>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61F41792-30AB-4758-B80D-A4D7AA9B4E24}"/>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2EA37B65-D664-4CD1-BCF2-A12A905DB604}"/>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15A123E-B6E6-4108-83EF-0BD873E1D6CC}"/>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6768</xdr:rowOff>
    </xdr:from>
    <xdr:to>
      <xdr:col>24</xdr:col>
      <xdr:colOff>114300</xdr:colOff>
      <xdr:row>58</xdr:row>
      <xdr:rowOff>108368</xdr:rowOff>
    </xdr:to>
    <xdr:sp macro="" textlink="">
      <xdr:nvSpPr>
        <xdr:cNvPr id="134" name="楕円 133">
          <a:extLst>
            <a:ext uri="{FF2B5EF4-FFF2-40B4-BE49-F238E27FC236}">
              <a16:creationId xmlns:a16="http://schemas.microsoft.com/office/drawing/2014/main" id="{CB3C0B8E-5A30-4387-95F3-469475FC7E01}"/>
            </a:ext>
          </a:extLst>
        </xdr:cNvPr>
        <xdr:cNvSpPr/>
      </xdr:nvSpPr>
      <xdr:spPr>
        <a:xfrm>
          <a:off x="4584700" y="9950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93145</xdr:rowOff>
    </xdr:from>
    <xdr:ext cx="599010" cy="259045"/>
    <xdr:sp macro="" textlink="">
      <xdr:nvSpPr>
        <xdr:cNvPr id="135" name="物件費該当値テキスト">
          <a:extLst>
            <a:ext uri="{FF2B5EF4-FFF2-40B4-BE49-F238E27FC236}">
              <a16:creationId xmlns:a16="http://schemas.microsoft.com/office/drawing/2014/main" id="{5E108C6B-FDD6-46FB-B2B4-BEA2C69229E6}"/>
            </a:ext>
          </a:extLst>
        </xdr:cNvPr>
        <xdr:cNvSpPr txBox="1"/>
      </xdr:nvSpPr>
      <xdr:spPr>
        <a:xfrm>
          <a:off x="4686300" y="986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169781</xdr:rowOff>
    </xdr:from>
    <xdr:to>
      <xdr:col>20</xdr:col>
      <xdr:colOff>38100</xdr:colOff>
      <xdr:row>58</xdr:row>
      <xdr:rowOff>99931</xdr:rowOff>
    </xdr:to>
    <xdr:sp macro="" textlink="">
      <xdr:nvSpPr>
        <xdr:cNvPr id="136" name="楕円 135">
          <a:extLst>
            <a:ext uri="{FF2B5EF4-FFF2-40B4-BE49-F238E27FC236}">
              <a16:creationId xmlns:a16="http://schemas.microsoft.com/office/drawing/2014/main" id="{1FCC2896-108A-4C4E-99F5-D50FB8005BC5}"/>
            </a:ext>
          </a:extLst>
        </xdr:cNvPr>
        <xdr:cNvSpPr/>
      </xdr:nvSpPr>
      <xdr:spPr>
        <a:xfrm>
          <a:off x="3746500" y="994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91058</xdr:rowOff>
    </xdr:from>
    <xdr:ext cx="599010" cy="259045"/>
    <xdr:sp macro="" textlink="">
      <xdr:nvSpPr>
        <xdr:cNvPr id="137" name="テキスト ボックス 136">
          <a:extLst>
            <a:ext uri="{FF2B5EF4-FFF2-40B4-BE49-F238E27FC236}">
              <a16:creationId xmlns:a16="http://schemas.microsoft.com/office/drawing/2014/main" id="{D976325D-7877-439D-B9E9-F3162E26E03A}"/>
            </a:ext>
          </a:extLst>
        </xdr:cNvPr>
        <xdr:cNvSpPr txBox="1"/>
      </xdr:nvSpPr>
      <xdr:spPr>
        <a:xfrm>
          <a:off x="3497795" y="10035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19548</xdr:rowOff>
    </xdr:from>
    <xdr:to>
      <xdr:col>15</xdr:col>
      <xdr:colOff>101600</xdr:colOff>
      <xdr:row>58</xdr:row>
      <xdr:rowOff>121148</xdr:rowOff>
    </xdr:to>
    <xdr:sp macro="" textlink="">
      <xdr:nvSpPr>
        <xdr:cNvPr id="138" name="楕円 137">
          <a:extLst>
            <a:ext uri="{FF2B5EF4-FFF2-40B4-BE49-F238E27FC236}">
              <a16:creationId xmlns:a16="http://schemas.microsoft.com/office/drawing/2014/main" id="{657EA82F-51B5-4C12-B155-E73C2B40C0EA}"/>
            </a:ext>
          </a:extLst>
        </xdr:cNvPr>
        <xdr:cNvSpPr/>
      </xdr:nvSpPr>
      <xdr:spPr>
        <a:xfrm>
          <a:off x="2857500" y="996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112275</xdr:rowOff>
    </xdr:from>
    <xdr:ext cx="599010" cy="259045"/>
    <xdr:sp macro="" textlink="">
      <xdr:nvSpPr>
        <xdr:cNvPr id="139" name="テキスト ボックス 138">
          <a:extLst>
            <a:ext uri="{FF2B5EF4-FFF2-40B4-BE49-F238E27FC236}">
              <a16:creationId xmlns:a16="http://schemas.microsoft.com/office/drawing/2014/main" id="{CB96EB1B-B221-44A3-A63D-F23730C40043}"/>
            </a:ext>
          </a:extLst>
        </xdr:cNvPr>
        <xdr:cNvSpPr txBox="1"/>
      </xdr:nvSpPr>
      <xdr:spPr>
        <a:xfrm>
          <a:off x="2608795" y="10056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18848</xdr:rowOff>
    </xdr:from>
    <xdr:to>
      <xdr:col>10</xdr:col>
      <xdr:colOff>165100</xdr:colOff>
      <xdr:row>58</xdr:row>
      <xdr:rowOff>120448</xdr:rowOff>
    </xdr:to>
    <xdr:sp macro="" textlink="">
      <xdr:nvSpPr>
        <xdr:cNvPr id="140" name="楕円 139">
          <a:extLst>
            <a:ext uri="{FF2B5EF4-FFF2-40B4-BE49-F238E27FC236}">
              <a16:creationId xmlns:a16="http://schemas.microsoft.com/office/drawing/2014/main" id="{78C224E3-13E1-49AF-94F3-EB7AA590DDCC}"/>
            </a:ext>
          </a:extLst>
        </xdr:cNvPr>
        <xdr:cNvSpPr/>
      </xdr:nvSpPr>
      <xdr:spPr>
        <a:xfrm>
          <a:off x="1968500" y="996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111575</xdr:rowOff>
    </xdr:from>
    <xdr:ext cx="599010" cy="259045"/>
    <xdr:sp macro="" textlink="">
      <xdr:nvSpPr>
        <xdr:cNvPr id="141" name="テキスト ボックス 140">
          <a:extLst>
            <a:ext uri="{FF2B5EF4-FFF2-40B4-BE49-F238E27FC236}">
              <a16:creationId xmlns:a16="http://schemas.microsoft.com/office/drawing/2014/main" id="{0227AA80-5A04-4F33-B145-765C0DE79475}"/>
            </a:ext>
          </a:extLst>
        </xdr:cNvPr>
        <xdr:cNvSpPr txBox="1"/>
      </xdr:nvSpPr>
      <xdr:spPr>
        <a:xfrm>
          <a:off x="1719795" y="10055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10950</xdr:rowOff>
    </xdr:from>
    <xdr:to>
      <xdr:col>6</xdr:col>
      <xdr:colOff>38100</xdr:colOff>
      <xdr:row>58</xdr:row>
      <xdr:rowOff>112550</xdr:rowOff>
    </xdr:to>
    <xdr:sp macro="" textlink="">
      <xdr:nvSpPr>
        <xdr:cNvPr id="142" name="楕円 141">
          <a:extLst>
            <a:ext uri="{FF2B5EF4-FFF2-40B4-BE49-F238E27FC236}">
              <a16:creationId xmlns:a16="http://schemas.microsoft.com/office/drawing/2014/main" id="{BD21F9BB-71B1-4771-BD92-199CE96A2049}"/>
            </a:ext>
          </a:extLst>
        </xdr:cNvPr>
        <xdr:cNvSpPr/>
      </xdr:nvSpPr>
      <xdr:spPr>
        <a:xfrm>
          <a:off x="1079500" y="995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103677</xdr:rowOff>
    </xdr:from>
    <xdr:ext cx="599010" cy="259045"/>
    <xdr:sp macro="" textlink="">
      <xdr:nvSpPr>
        <xdr:cNvPr id="143" name="テキスト ボックス 142">
          <a:extLst>
            <a:ext uri="{FF2B5EF4-FFF2-40B4-BE49-F238E27FC236}">
              <a16:creationId xmlns:a16="http://schemas.microsoft.com/office/drawing/2014/main" id="{51E53FE7-3459-4000-B9A9-0E46A8B4F714}"/>
            </a:ext>
          </a:extLst>
        </xdr:cNvPr>
        <xdr:cNvSpPr txBox="1"/>
      </xdr:nvSpPr>
      <xdr:spPr>
        <a:xfrm>
          <a:off x="830795" y="10047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59E82CF5-EF8B-4697-AE84-DD296470306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A710A2A2-6D61-4DBC-A9D4-2BB4DF05909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7029CF17-EDB1-4AD8-9320-A8A3508F4FC8}"/>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43695C8C-3F1C-4E78-9AB3-96C7594A3EE5}"/>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88953578-BB43-482F-B5C2-3055F4D57702}"/>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F2A83349-B27B-425B-B172-13D238A5633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436006DA-B7AA-4285-B3BB-CED8CAFAFC4A}"/>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4CC8F5F6-9598-40F0-9AB8-D0CE5A0ECC4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8B917EE6-DDCF-49C4-9296-FE8E5514BDD1}"/>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B64D3BE4-D205-4487-8B2A-60547B7B24C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877E50FB-53E3-4CD5-B786-C44307EA1A15}"/>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AC424D51-DE62-4E14-8B21-8C9EE7EC491B}"/>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8BAEE868-5D7D-433B-8957-864AE8F81D46}"/>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C0DFC479-CE92-4CC8-9345-8703A09600D8}"/>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15DD001B-9FC9-4955-B8F2-C77E735DF478}"/>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20B36E9C-6ED9-4B3B-8E75-3DB3C96758B2}"/>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EA11F19D-098B-46B9-96D3-F8E0EB4F0034}"/>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99FDBF70-C31D-4747-BB03-DE9EED066465}"/>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DCECF957-4E87-472B-A9A8-1C08B76435F4}"/>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2AD2D845-2A11-4B17-B98E-A1FE04C415F6}"/>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DEF9AA3A-2E2C-41D7-A558-7B82FA02C7D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59BE7B1A-64F9-409B-BBAD-565E6CA99D1B}"/>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EFB81060-5A7B-49FE-B336-DF2AF1852B7D}"/>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E6E7C8C2-F996-4E5C-A774-A0725D86E542}"/>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F34102AC-5EEE-45F5-A1D7-04AAA729E487}"/>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B1D1C6B2-6A02-4EBB-950D-5A65A22E3A22}"/>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C106BAB1-3714-42B3-9A15-C795C2E790B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2758C1B3-9059-4726-BD90-58E2D6670E1B}"/>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17883</xdr:rowOff>
    </xdr:from>
    <xdr:to>
      <xdr:col>24</xdr:col>
      <xdr:colOff>63500</xdr:colOff>
      <xdr:row>79</xdr:row>
      <xdr:rowOff>18611</xdr:rowOff>
    </xdr:to>
    <xdr:cxnSp macro="">
      <xdr:nvCxnSpPr>
        <xdr:cNvPr id="172" name="直線コネクタ 171">
          <a:extLst>
            <a:ext uri="{FF2B5EF4-FFF2-40B4-BE49-F238E27FC236}">
              <a16:creationId xmlns:a16="http://schemas.microsoft.com/office/drawing/2014/main" id="{B9C7181C-0388-47DC-B60E-297223701609}"/>
            </a:ext>
          </a:extLst>
        </xdr:cNvPr>
        <xdr:cNvCxnSpPr/>
      </xdr:nvCxnSpPr>
      <xdr:spPr>
        <a:xfrm>
          <a:off x="3797300" y="13562433"/>
          <a:ext cx="838200" cy="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B2F8D033-9925-444F-9B0D-2A0C61B10C21}"/>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64BF4983-4B10-4671-A44E-6620EC363706}"/>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17883</xdr:rowOff>
    </xdr:from>
    <xdr:to>
      <xdr:col>19</xdr:col>
      <xdr:colOff>177800</xdr:colOff>
      <xdr:row>79</xdr:row>
      <xdr:rowOff>28448</xdr:rowOff>
    </xdr:to>
    <xdr:cxnSp macro="">
      <xdr:nvCxnSpPr>
        <xdr:cNvPr id="175" name="直線コネクタ 174">
          <a:extLst>
            <a:ext uri="{FF2B5EF4-FFF2-40B4-BE49-F238E27FC236}">
              <a16:creationId xmlns:a16="http://schemas.microsoft.com/office/drawing/2014/main" id="{05A920CA-56F8-4C31-8A39-DD6C1DB63FE1}"/>
            </a:ext>
          </a:extLst>
        </xdr:cNvPr>
        <xdr:cNvCxnSpPr/>
      </xdr:nvCxnSpPr>
      <xdr:spPr>
        <a:xfrm flipV="1">
          <a:off x="2908300" y="13562433"/>
          <a:ext cx="889000" cy="1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37053ED6-3D76-4C42-9827-9EB6F678DEB5}"/>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EA57C3B9-0A35-4062-A3A8-50EF4D5733FE}"/>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23605</xdr:rowOff>
    </xdr:from>
    <xdr:to>
      <xdr:col>15</xdr:col>
      <xdr:colOff>50800</xdr:colOff>
      <xdr:row>79</xdr:row>
      <xdr:rowOff>28448</xdr:rowOff>
    </xdr:to>
    <xdr:cxnSp macro="">
      <xdr:nvCxnSpPr>
        <xdr:cNvPr id="178" name="直線コネクタ 177">
          <a:extLst>
            <a:ext uri="{FF2B5EF4-FFF2-40B4-BE49-F238E27FC236}">
              <a16:creationId xmlns:a16="http://schemas.microsoft.com/office/drawing/2014/main" id="{09E84F3C-1F54-491B-81C9-0CF4471590C8}"/>
            </a:ext>
          </a:extLst>
        </xdr:cNvPr>
        <xdr:cNvCxnSpPr/>
      </xdr:nvCxnSpPr>
      <xdr:spPr>
        <a:xfrm>
          <a:off x="2019300" y="13568155"/>
          <a:ext cx="889000" cy="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88A63FAA-129A-4455-BDB3-2FC40052782A}"/>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FC1AD96E-B821-4E0F-9F72-4787C66FBD22}"/>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23605</xdr:rowOff>
    </xdr:from>
    <xdr:to>
      <xdr:col>10</xdr:col>
      <xdr:colOff>114300</xdr:colOff>
      <xdr:row>79</xdr:row>
      <xdr:rowOff>29877</xdr:rowOff>
    </xdr:to>
    <xdr:cxnSp macro="">
      <xdr:nvCxnSpPr>
        <xdr:cNvPr id="181" name="直線コネクタ 180">
          <a:extLst>
            <a:ext uri="{FF2B5EF4-FFF2-40B4-BE49-F238E27FC236}">
              <a16:creationId xmlns:a16="http://schemas.microsoft.com/office/drawing/2014/main" id="{BA65D2B3-DE52-4135-BA3E-0972714E203A}"/>
            </a:ext>
          </a:extLst>
        </xdr:cNvPr>
        <xdr:cNvCxnSpPr/>
      </xdr:nvCxnSpPr>
      <xdr:spPr>
        <a:xfrm flipV="1">
          <a:off x="1130300" y="13568155"/>
          <a:ext cx="889000" cy="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D462B804-8007-41DD-B13A-5F9295F0F026}"/>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B940678E-F462-43DC-901E-70F101F0C6DA}"/>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40501</xdr:rowOff>
    </xdr:from>
    <xdr:to>
      <xdr:col>6</xdr:col>
      <xdr:colOff>38100</xdr:colOff>
      <xdr:row>78</xdr:row>
      <xdr:rowOff>142101</xdr:rowOff>
    </xdr:to>
    <xdr:sp macro="" textlink="">
      <xdr:nvSpPr>
        <xdr:cNvPr id="184" name="フローチャート: 判断 183">
          <a:extLst>
            <a:ext uri="{FF2B5EF4-FFF2-40B4-BE49-F238E27FC236}">
              <a16:creationId xmlns:a16="http://schemas.microsoft.com/office/drawing/2014/main" id="{F5EFFADB-3790-4B7E-BB22-4C8CD825B16D}"/>
            </a:ext>
          </a:extLst>
        </xdr:cNvPr>
        <xdr:cNvSpPr/>
      </xdr:nvSpPr>
      <xdr:spPr>
        <a:xfrm>
          <a:off x="1079500" y="1341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158628</xdr:rowOff>
    </xdr:from>
    <xdr:ext cx="534377" cy="259045"/>
    <xdr:sp macro="" textlink="">
      <xdr:nvSpPr>
        <xdr:cNvPr id="185" name="テキスト ボックス 184">
          <a:extLst>
            <a:ext uri="{FF2B5EF4-FFF2-40B4-BE49-F238E27FC236}">
              <a16:creationId xmlns:a16="http://schemas.microsoft.com/office/drawing/2014/main" id="{9EE5E724-353F-4728-A2CF-98E3655D6D55}"/>
            </a:ext>
          </a:extLst>
        </xdr:cNvPr>
        <xdr:cNvSpPr txBox="1"/>
      </xdr:nvSpPr>
      <xdr:spPr>
        <a:xfrm>
          <a:off x="863111" y="1318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7A17479F-1F28-423B-A301-BCCEAC434625}"/>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5C84ED32-1B49-4C8A-BF53-F3A7305E0F39}"/>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66B0A4F8-06E7-4E46-B180-F5C94FCCD4E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E1C0D307-AA3F-4B1A-90CC-47A516B9119C}"/>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4A7737F3-9EE0-496D-8921-6302453C8682}"/>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139261</xdr:rowOff>
    </xdr:from>
    <xdr:to>
      <xdr:col>24</xdr:col>
      <xdr:colOff>114300</xdr:colOff>
      <xdr:row>79</xdr:row>
      <xdr:rowOff>69411</xdr:rowOff>
    </xdr:to>
    <xdr:sp macro="" textlink="">
      <xdr:nvSpPr>
        <xdr:cNvPr id="191" name="楕円 190">
          <a:extLst>
            <a:ext uri="{FF2B5EF4-FFF2-40B4-BE49-F238E27FC236}">
              <a16:creationId xmlns:a16="http://schemas.microsoft.com/office/drawing/2014/main" id="{980B8B70-43EA-49AF-8588-05720AF453D9}"/>
            </a:ext>
          </a:extLst>
        </xdr:cNvPr>
        <xdr:cNvSpPr/>
      </xdr:nvSpPr>
      <xdr:spPr>
        <a:xfrm>
          <a:off x="4584700" y="1351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54188</xdr:rowOff>
    </xdr:from>
    <xdr:ext cx="469744" cy="259045"/>
    <xdr:sp macro="" textlink="">
      <xdr:nvSpPr>
        <xdr:cNvPr id="192" name="維持補修費該当値テキスト">
          <a:extLst>
            <a:ext uri="{FF2B5EF4-FFF2-40B4-BE49-F238E27FC236}">
              <a16:creationId xmlns:a16="http://schemas.microsoft.com/office/drawing/2014/main" id="{87C16D83-1069-4FE8-9E16-EB37F40B59CB}"/>
            </a:ext>
          </a:extLst>
        </xdr:cNvPr>
        <xdr:cNvSpPr txBox="1"/>
      </xdr:nvSpPr>
      <xdr:spPr>
        <a:xfrm>
          <a:off x="4686300" y="1342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138533</xdr:rowOff>
    </xdr:from>
    <xdr:to>
      <xdr:col>20</xdr:col>
      <xdr:colOff>38100</xdr:colOff>
      <xdr:row>79</xdr:row>
      <xdr:rowOff>68683</xdr:rowOff>
    </xdr:to>
    <xdr:sp macro="" textlink="">
      <xdr:nvSpPr>
        <xdr:cNvPr id="193" name="楕円 192">
          <a:extLst>
            <a:ext uri="{FF2B5EF4-FFF2-40B4-BE49-F238E27FC236}">
              <a16:creationId xmlns:a16="http://schemas.microsoft.com/office/drawing/2014/main" id="{1963A2E2-E436-4FE2-BCA1-2668D8743832}"/>
            </a:ext>
          </a:extLst>
        </xdr:cNvPr>
        <xdr:cNvSpPr/>
      </xdr:nvSpPr>
      <xdr:spPr>
        <a:xfrm>
          <a:off x="3746500" y="1351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59810</xdr:rowOff>
    </xdr:from>
    <xdr:ext cx="469744" cy="259045"/>
    <xdr:sp macro="" textlink="">
      <xdr:nvSpPr>
        <xdr:cNvPr id="194" name="テキスト ボックス 193">
          <a:extLst>
            <a:ext uri="{FF2B5EF4-FFF2-40B4-BE49-F238E27FC236}">
              <a16:creationId xmlns:a16="http://schemas.microsoft.com/office/drawing/2014/main" id="{4BD2DB26-6AE9-4551-926F-8B317298E702}"/>
            </a:ext>
          </a:extLst>
        </xdr:cNvPr>
        <xdr:cNvSpPr txBox="1"/>
      </xdr:nvSpPr>
      <xdr:spPr>
        <a:xfrm>
          <a:off x="3562428" y="1360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149098</xdr:rowOff>
    </xdr:from>
    <xdr:to>
      <xdr:col>15</xdr:col>
      <xdr:colOff>101600</xdr:colOff>
      <xdr:row>79</xdr:row>
      <xdr:rowOff>79248</xdr:rowOff>
    </xdr:to>
    <xdr:sp macro="" textlink="">
      <xdr:nvSpPr>
        <xdr:cNvPr id="195" name="楕円 194">
          <a:extLst>
            <a:ext uri="{FF2B5EF4-FFF2-40B4-BE49-F238E27FC236}">
              <a16:creationId xmlns:a16="http://schemas.microsoft.com/office/drawing/2014/main" id="{46A1E2E7-FA80-44DA-97E5-AABFBA79741E}"/>
            </a:ext>
          </a:extLst>
        </xdr:cNvPr>
        <xdr:cNvSpPr/>
      </xdr:nvSpPr>
      <xdr:spPr>
        <a:xfrm>
          <a:off x="2857500" y="1352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70375</xdr:rowOff>
    </xdr:from>
    <xdr:ext cx="469744" cy="259045"/>
    <xdr:sp macro="" textlink="">
      <xdr:nvSpPr>
        <xdr:cNvPr id="196" name="テキスト ボックス 195">
          <a:extLst>
            <a:ext uri="{FF2B5EF4-FFF2-40B4-BE49-F238E27FC236}">
              <a16:creationId xmlns:a16="http://schemas.microsoft.com/office/drawing/2014/main" id="{01FD8319-F62E-4757-AE83-EC7781AF4B56}"/>
            </a:ext>
          </a:extLst>
        </xdr:cNvPr>
        <xdr:cNvSpPr txBox="1"/>
      </xdr:nvSpPr>
      <xdr:spPr>
        <a:xfrm>
          <a:off x="2673428" y="1361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144255</xdr:rowOff>
    </xdr:from>
    <xdr:to>
      <xdr:col>10</xdr:col>
      <xdr:colOff>165100</xdr:colOff>
      <xdr:row>79</xdr:row>
      <xdr:rowOff>74405</xdr:rowOff>
    </xdr:to>
    <xdr:sp macro="" textlink="">
      <xdr:nvSpPr>
        <xdr:cNvPr id="197" name="楕円 196">
          <a:extLst>
            <a:ext uri="{FF2B5EF4-FFF2-40B4-BE49-F238E27FC236}">
              <a16:creationId xmlns:a16="http://schemas.microsoft.com/office/drawing/2014/main" id="{DF90A918-9D72-4881-9A16-0513B4944CEF}"/>
            </a:ext>
          </a:extLst>
        </xdr:cNvPr>
        <xdr:cNvSpPr/>
      </xdr:nvSpPr>
      <xdr:spPr>
        <a:xfrm>
          <a:off x="1968500" y="1351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65532</xdr:rowOff>
    </xdr:from>
    <xdr:ext cx="469744" cy="259045"/>
    <xdr:sp macro="" textlink="">
      <xdr:nvSpPr>
        <xdr:cNvPr id="198" name="テキスト ボックス 197">
          <a:extLst>
            <a:ext uri="{FF2B5EF4-FFF2-40B4-BE49-F238E27FC236}">
              <a16:creationId xmlns:a16="http://schemas.microsoft.com/office/drawing/2014/main" id="{5EEEE4E4-0F67-4884-B4B9-6FF5A0F6865D}"/>
            </a:ext>
          </a:extLst>
        </xdr:cNvPr>
        <xdr:cNvSpPr txBox="1"/>
      </xdr:nvSpPr>
      <xdr:spPr>
        <a:xfrm>
          <a:off x="1784428" y="1361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150527</xdr:rowOff>
    </xdr:from>
    <xdr:to>
      <xdr:col>6</xdr:col>
      <xdr:colOff>38100</xdr:colOff>
      <xdr:row>79</xdr:row>
      <xdr:rowOff>80677</xdr:rowOff>
    </xdr:to>
    <xdr:sp macro="" textlink="">
      <xdr:nvSpPr>
        <xdr:cNvPr id="199" name="楕円 198">
          <a:extLst>
            <a:ext uri="{FF2B5EF4-FFF2-40B4-BE49-F238E27FC236}">
              <a16:creationId xmlns:a16="http://schemas.microsoft.com/office/drawing/2014/main" id="{EF88EDF9-64BC-4FBB-B5F1-BC8ECD95316C}"/>
            </a:ext>
          </a:extLst>
        </xdr:cNvPr>
        <xdr:cNvSpPr/>
      </xdr:nvSpPr>
      <xdr:spPr>
        <a:xfrm>
          <a:off x="1079500" y="1352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71804</xdr:rowOff>
    </xdr:from>
    <xdr:ext cx="469744" cy="259045"/>
    <xdr:sp macro="" textlink="">
      <xdr:nvSpPr>
        <xdr:cNvPr id="200" name="テキスト ボックス 199">
          <a:extLst>
            <a:ext uri="{FF2B5EF4-FFF2-40B4-BE49-F238E27FC236}">
              <a16:creationId xmlns:a16="http://schemas.microsoft.com/office/drawing/2014/main" id="{2A0BB150-0B71-46D9-9156-A1758355D86B}"/>
            </a:ext>
          </a:extLst>
        </xdr:cNvPr>
        <xdr:cNvSpPr txBox="1"/>
      </xdr:nvSpPr>
      <xdr:spPr>
        <a:xfrm>
          <a:off x="895428" y="13616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AC5F33A6-F7AF-4C81-A0FD-DC297E3D10D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7462E756-7944-41D7-B80B-C4FDB789C658}"/>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FF145457-085C-482C-A715-7FC1404E63F9}"/>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2DCE1CE8-4B58-41A7-BDCA-BB88C46F6C4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4F1AC66F-A7D0-4E53-B7C0-59BF3AEAFB67}"/>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BDD8F6B9-457B-4E89-8D1A-A11FF046B70A}"/>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D60EAAB4-183A-4B39-B660-BBA70BD9ADBB}"/>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97CAD3AE-E585-4A89-9772-CC93D4C020AC}"/>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4504E0FC-889A-48CE-BD1A-9FC4889E9CA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20D98590-AE18-4D32-B137-AF7251E5A21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110CF08E-1D47-4ACA-A0C8-25947A3AFB3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657B0D6C-EC96-4713-9EEE-8D29EDD2172D}"/>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BB9E631F-C1D8-49EE-90B3-D656CBD08097}"/>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8241DB4-B695-4BB1-B83F-2C60561A0373}"/>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3FE710C5-8DB4-4EDF-B59B-AF72ACBE84A5}"/>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D9FE1625-9DCA-4D80-A0B8-3AC6871EE8B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B1E7BCB-FCA2-4F52-8704-79CC7BF4D193}"/>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E8435F7-D98F-48D3-AEA2-2DD67576030D}"/>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AB6FDD80-1987-45C8-8232-E8F843551D2B}"/>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289F43B6-C837-46E8-A9D1-AD58193DA707}"/>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60F822AD-63F5-4B0A-B52B-6E3C13F73E8F}"/>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CC219C4B-0476-40E7-9275-D2C686150A7C}"/>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1FE5E8AB-BA4B-48FA-A222-E7427E654CA7}"/>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7438B57F-EA31-4FFC-B39B-158C251CFE02}"/>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65841687-A357-4290-98D3-701A0E8D7686}"/>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7593F7D3-4034-4A8E-91C8-9AFB64744F59}"/>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89A77D60-15B2-4161-BD27-E7687314D141}"/>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3C628BBA-99F4-417B-BEBD-8C8AF72B322B}"/>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79456</xdr:rowOff>
    </xdr:from>
    <xdr:to>
      <xdr:col>24</xdr:col>
      <xdr:colOff>63500</xdr:colOff>
      <xdr:row>95</xdr:row>
      <xdr:rowOff>147709</xdr:rowOff>
    </xdr:to>
    <xdr:cxnSp macro="">
      <xdr:nvCxnSpPr>
        <xdr:cNvPr id="229" name="直線コネクタ 228">
          <a:extLst>
            <a:ext uri="{FF2B5EF4-FFF2-40B4-BE49-F238E27FC236}">
              <a16:creationId xmlns:a16="http://schemas.microsoft.com/office/drawing/2014/main" id="{C75130CB-8FE2-4F19-B7B8-8717B8E47C53}"/>
            </a:ext>
          </a:extLst>
        </xdr:cNvPr>
        <xdr:cNvCxnSpPr/>
      </xdr:nvCxnSpPr>
      <xdr:spPr>
        <a:xfrm flipV="1">
          <a:off x="3797300" y="16367206"/>
          <a:ext cx="838200" cy="6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7F04EB1F-E8F8-4EB2-8E65-3C43FC6CA33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E6FA2917-826A-4CDA-BD71-0CFEA610B353}"/>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147709</xdr:rowOff>
    </xdr:from>
    <xdr:to>
      <xdr:col>19</xdr:col>
      <xdr:colOff>177800</xdr:colOff>
      <xdr:row>96</xdr:row>
      <xdr:rowOff>63364</xdr:rowOff>
    </xdr:to>
    <xdr:cxnSp macro="">
      <xdr:nvCxnSpPr>
        <xdr:cNvPr id="232" name="直線コネクタ 231">
          <a:extLst>
            <a:ext uri="{FF2B5EF4-FFF2-40B4-BE49-F238E27FC236}">
              <a16:creationId xmlns:a16="http://schemas.microsoft.com/office/drawing/2014/main" id="{EB79E7FF-35F8-4421-9FA1-C10296D31436}"/>
            </a:ext>
          </a:extLst>
        </xdr:cNvPr>
        <xdr:cNvCxnSpPr/>
      </xdr:nvCxnSpPr>
      <xdr:spPr>
        <a:xfrm flipV="1">
          <a:off x="2908300" y="16435459"/>
          <a:ext cx="889000" cy="8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84B35079-C7C3-4CDC-9FD1-146D3037C7BD}"/>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E68B492F-6453-4C5E-AC32-60FCF790442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102194</xdr:rowOff>
    </xdr:from>
    <xdr:to>
      <xdr:col>15</xdr:col>
      <xdr:colOff>50800</xdr:colOff>
      <xdr:row>96</xdr:row>
      <xdr:rowOff>63364</xdr:rowOff>
    </xdr:to>
    <xdr:cxnSp macro="">
      <xdr:nvCxnSpPr>
        <xdr:cNvPr id="235" name="直線コネクタ 234">
          <a:extLst>
            <a:ext uri="{FF2B5EF4-FFF2-40B4-BE49-F238E27FC236}">
              <a16:creationId xmlns:a16="http://schemas.microsoft.com/office/drawing/2014/main" id="{84558480-763F-4287-AFBB-979C64061732}"/>
            </a:ext>
          </a:extLst>
        </xdr:cNvPr>
        <xdr:cNvCxnSpPr/>
      </xdr:nvCxnSpPr>
      <xdr:spPr>
        <a:xfrm>
          <a:off x="2019300" y="16389944"/>
          <a:ext cx="889000" cy="13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1BB2D936-CBAC-4C2E-AD65-DD5AC97CA428}"/>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78BFB3B0-3D42-45A8-BB44-18C5D5169AD7}"/>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102194</xdr:rowOff>
    </xdr:from>
    <xdr:to>
      <xdr:col>10</xdr:col>
      <xdr:colOff>114300</xdr:colOff>
      <xdr:row>96</xdr:row>
      <xdr:rowOff>131059</xdr:rowOff>
    </xdr:to>
    <xdr:cxnSp macro="">
      <xdr:nvCxnSpPr>
        <xdr:cNvPr id="238" name="直線コネクタ 237">
          <a:extLst>
            <a:ext uri="{FF2B5EF4-FFF2-40B4-BE49-F238E27FC236}">
              <a16:creationId xmlns:a16="http://schemas.microsoft.com/office/drawing/2014/main" id="{6B38BA74-144C-46EE-ACAD-5F3A11BB3334}"/>
            </a:ext>
          </a:extLst>
        </xdr:cNvPr>
        <xdr:cNvCxnSpPr/>
      </xdr:nvCxnSpPr>
      <xdr:spPr>
        <a:xfrm flipV="1">
          <a:off x="1130300" y="16389944"/>
          <a:ext cx="889000" cy="20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9B5FF6BB-C488-4927-8FB5-907FDDD670DC}"/>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F87104B1-93B8-4B89-9574-5BB3B38A5CA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1" name="フローチャート: 判断 240">
          <a:extLst>
            <a:ext uri="{FF2B5EF4-FFF2-40B4-BE49-F238E27FC236}">
              <a16:creationId xmlns:a16="http://schemas.microsoft.com/office/drawing/2014/main" id="{055179A0-1E9E-4547-BCA7-E6FC977E6184}"/>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2" name="テキスト ボックス 241">
          <a:extLst>
            <a:ext uri="{FF2B5EF4-FFF2-40B4-BE49-F238E27FC236}">
              <a16:creationId xmlns:a16="http://schemas.microsoft.com/office/drawing/2014/main" id="{70719B46-4BA0-4F58-9033-069D7AC2A2E7}"/>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CBC512C2-67A7-41C2-85F0-C52F048E1F25}"/>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2FF38B16-E8F5-49F8-992D-8629C941250F}"/>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F1147E51-FAA8-458E-ABC1-02E5D935C536}"/>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B32C2068-7B5B-4C98-A0B8-891B745CD75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946EBCB-4387-46E2-9D9E-390DD05A4873}"/>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28656</xdr:rowOff>
    </xdr:from>
    <xdr:to>
      <xdr:col>24</xdr:col>
      <xdr:colOff>114300</xdr:colOff>
      <xdr:row>95</xdr:row>
      <xdr:rowOff>130256</xdr:rowOff>
    </xdr:to>
    <xdr:sp macro="" textlink="">
      <xdr:nvSpPr>
        <xdr:cNvPr id="248" name="楕円 247">
          <a:extLst>
            <a:ext uri="{FF2B5EF4-FFF2-40B4-BE49-F238E27FC236}">
              <a16:creationId xmlns:a16="http://schemas.microsoft.com/office/drawing/2014/main" id="{16875246-0011-467E-9697-CBE4E135F787}"/>
            </a:ext>
          </a:extLst>
        </xdr:cNvPr>
        <xdr:cNvSpPr/>
      </xdr:nvSpPr>
      <xdr:spPr>
        <a:xfrm>
          <a:off x="4584700" y="1631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7083</xdr:rowOff>
    </xdr:from>
    <xdr:ext cx="534377" cy="259045"/>
    <xdr:sp macro="" textlink="">
      <xdr:nvSpPr>
        <xdr:cNvPr id="249" name="扶助費該当値テキスト">
          <a:extLst>
            <a:ext uri="{FF2B5EF4-FFF2-40B4-BE49-F238E27FC236}">
              <a16:creationId xmlns:a16="http://schemas.microsoft.com/office/drawing/2014/main" id="{CCC0ACAB-2407-4C9E-8E4A-4C310C9F9189}"/>
            </a:ext>
          </a:extLst>
        </xdr:cNvPr>
        <xdr:cNvSpPr txBox="1"/>
      </xdr:nvSpPr>
      <xdr:spPr>
        <a:xfrm>
          <a:off x="4686300" y="1629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96909</xdr:rowOff>
    </xdr:from>
    <xdr:to>
      <xdr:col>20</xdr:col>
      <xdr:colOff>38100</xdr:colOff>
      <xdr:row>96</xdr:row>
      <xdr:rowOff>27059</xdr:rowOff>
    </xdr:to>
    <xdr:sp macro="" textlink="">
      <xdr:nvSpPr>
        <xdr:cNvPr id="250" name="楕円 249">
          <a:extLst>
            <a:ext uri="{FF2B5EF4-FFF2-40B4-BE49-F238E27FC236}">
              <a16:creationId xmlns:a16="http://schemas.microsoft.com/office/drawing/2014/main" id="{749BBD27-5390-4C5C-8F3C-418F051A6B7F}"/>
            </a:ext>
          </a:extLst>
        </xdr:cNvPr>
        <xdr:cNvSpPr/>
      </xdr:nvSpPr>
      <xdr:spPr>
        <a:xfrm>
          <a:off x="3746500" y="1638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18186</xdr:rowOff>
    </xdr:from>
    <xdr:ext cx="534377" cy="259045"/>
    <xdr:sp macro="" textlink="">
      <xdr:nvSpPr>
        <xdr:cNvPr id="251" name="テキスト ボックス 250">
          <a:extLst>
            <a:ext uri="{FF2B5EF4-FFF2-40B4-BE49-F238E27FC236}">
              <a16:creationId xmlns:a16="http://schemas.microsoft.com/office/drawing/2014/main" id="{A19B532A-31F5-46E6-A01F-37E5143FEC43}"/>
            </a:ext>
          </a:extLst>
        </xdr:cNvPr>
        <xdr:cNvSpPr txBox="1"/>
      </xdr:nvSpPr>
      <xdr:spPr>
        <a:xfrm>
          <a:off x="3530111" y="1647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12564</xdr:rowOff>
    </xdr:from>
    <xdr:to>
      <xdr:col>15</xdr:col>
      <xdr:colOff>101600</xdr:colOff>
      <xdr:row>96</xdr:row>
      <xdr:rowOff>114164</xdr:rowOff>
    </xdr:to>
    <xdr:sp macro="" textlink="">
      <xdr:nvSpPr>
        <xdr:cNvPr id="252" name="楕円 251">
          <a:extLst>
            <a:ext uri="{FF2B5EF4-FFF2-40B4-BE49-F238E27FC236}">
              <a16:creationId xmlns:a16="http://schemas.microsoft.com/office/drawing/2014/main" id="{2C9A8C4F-09CF-4B89-985D-37D5E5C9944B}"/>
            </a:ext>
          </a:extLst>
        </xdr:cNvPr>
        <xdr:cNvSpPr/>
      </xdr:nvSpPr>
      <xdr:spPr>
        <a:xfrm>
          <a:off x="2857500" y="1647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105291</xdr:rowOff>
    </xdr:from>
    <xdr:ext cx="534377" cy="259045"/>
    <xdr:sp macro="" textlink="">
      <xdr:nvSpPr>
        <xdr:cNvPr id="253" name="テキスト ボックス 252">
          <a:extLst>
            <a:ext uri="{FF2B5EF4-FFF2-40B4-BE49-F238E27FC236}">
              <a16:creationId xmlns:a16="http://schemas.microsoft.com/office/drawing/2014/main" id="{FDB1D3A6-7F2D-477E-9230-DADCA5BDDF0A}"/>
            </a:ext>
          </a:extLst>
        </xdr:cNvPr>
        <xdr:cNvSpPr txBox="1"/>
      </xdr:nvSpPr>
      <xdr:spPr>
        <a:xfrm>
          <a:off x="2641111" y="1656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51394</xdr:rowOff>
    </xdr:from>
    <xdr:to>
      <xdr:col>10</xdr:col>
      <xdr:colOff>165100</xdr:colOff>
      <xdr:row>95</xdr:row>
      <xdr:rowOff>152994</xdr:rowOff>
    </xdr:to>
    <xdr:sp macro="" textlink="">
      <xdr:nvSpPr>
        <xdr:cNvPr id="254" name="楕円 253">
          <a:extLst>
            <a:ext uri="{FF2B5EF4-FFF2-40B4-BE49-F238E27FC236}">
              <a16:creationId xmlns:a16="http://schemas.microsoft.com/office/drawing/2014/main" id="{DAE7CD91-E942-4E9C-890B-D2B46380585E}"/>
            </a:ext>
          </a:extLst>
        </xdr:cNvPr>
        <xdr:cNvSpPr/>
      </xdr:nvSpPr>
      <xdr:spPr>
        <a:xfrm>
          <a:off x="1968500" y="1633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144121</xdr:rowOff>
    </xdr:from>
    <xdr:ext cx="534377" cy="259045"/>
    <xdr:sp macro="" textlink="">
      <xdr:nvSpPr>
        <xdr:cNvPr id="255" name="テキスト ボックス 254">
          <a:extLst>
            <a:ext uri="{FF2B5EF4-FFF2-40B4-BE49-F238E27FC236}">
              <a16:creationId xmlns:a16="http://schemas.microsoft.com/office/drawing/2014/main" id="{49B3E772-46EA-436C-B72D-F7C333FA3E9D}"/>
            </a:ext>
          </a:extLst>
        </xdr:cNvPr>
        <xdr:cNvSpPr txBox="1"/>
      </xdr:nvSpPr>
      <xdr:spPr>
        <a:xfrm>
          <a:off x="1752111" y="16431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80259</xdr:rowOff>
    </xdr:from>
    <xdr:to>
      <xdr:col>6</xdr:col>
      <xdr:colOff>38100</xdr:colOff>
      <xdr:row>97</xdr:row>
      <xdr:rowOff>10409</xdr:rowOff>
    </xdr:to>
    <xdr:sp macro="" textlink="">
      <xdr:nvSpPr>
        <xdr:cNvPr id="256" name="楕円 255">
          <a:extLst>
            <a:ext uri="{FF2B5EF4-FFF2-40B4-BE49-F238E27FC236}">
              <a16:creationId xmlns:a16="http://schemas.microsoft.com/office/drawing/2014/main" id="{64EAD021-7AC0-4AB1-91C5-5140A332125B}"/>
            </a:ext>
          </a:extLst>
        </xdr:cNvPr>
        <xdr:cNvSpPr/>
      </xdr:nvSpPr>
      <xdr:spPr>
        <a:xfrm>
          <a:off x="1079500" y="1653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1536</xdr:rowOff>
    </xdr:from>
    <xdr:ext cx="534377" cy="259045"/>
    <xdr:sp macro="" textlink="">
      <xdr:nvSpPr>
        <xdr:cNvPr id="257" name="テキスト ボックス 256">
          <a:extLst>
            <a:ext uri="{FF2B5EF4-FFF2-40B4-BE49-F238E27FC236}">
              <a16:creationId xmlns:a16="http://schemas.microsoft.com/office/drawing/2014/main" id="{8D9BDCAB-0525-4E3A-97D6-7AC2875E2625}"/>
            </a:ext>
          </a:extLst>
        </xdr:cNvPr>
        <xdr:cNvSpPr txBox="1"/>
      </xdr:nvSpPr>
      <xdr:spPr>
        <a:xfrm>
          <a:off x="863111" y="1663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EDA1FF02-449B-4854-BAA6-916FABEE29F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281D5967-D956-45B3-B943-D700C645167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273D68D6-487C-44A3-BC4D-151A53078A1A}"/>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25970EDD-7F28-4957-ABF7-56F9EB3F275B}"/>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5C95636B-FBFF-4FCB-88E4-0E8A7B47348B}"/>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ECCCCB60-9676-4069-B55D-6A24F43DDE4D}"/>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EF8C580F-7916-4964-B638-6AC8A56CAC3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D06BFA6E-E156-43C3-95D3-C77DE6C4C95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9FCCDB47-088E-46A2-ACB2-FE96AD5DB794}"/>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47A53BCE-2C6D-46FB-95B5-EB98C1828C3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FFC16BF4-4340-42A0-9B96-400140A0D22F}"/>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AE9B328F-8161-4393-8CEB-D23665ACF15D}"/>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667528BF-CFC9-46B5-9143-511FC1FE50E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284B4053-2FC0-43F6-86FF-31D268590337}"/>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4BABB8EA-2B19-4ED2-B73E-0CDD92E1647E}"/>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B2B97B7B-066C-44AE-A211-5B5BC4A8B642}"/>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B8261012-B38C-4C2C-AD24-32E96ADCD788}"/>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326603D7-AD75-461D-9B69-CEC3F5554BCB}"/>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2C33DED6-04DF-4FB4-95B5-ED58E933B45D}"/>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4113CE0E-3F2A-4423-BABE-2C29D582A9CF}"/>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B6C3EE6A-D30A-433C-86C9-E26F473094B2}"/>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B95F35CF-F76D-4359-9BF8-F195125C6D7A}"/>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CDFDDB2D-4BE9-49EA-9962-3047B83B5C26}"/>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6920A06-0305-45BE-AB5B-85E8EF79F5E6}"/>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93ACD2C-1B6F-41CE-BC38-BB4D64BC6AE9}"/>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9391538D-8D1B-48E9-B564-D7D26FCB3838}"/>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5E7FB15E-5B69-450A-9B0C-EA83689400FC}"/>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530E8C4E-78D4-4555-A8EC-E2910BB5628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48AB1505-1CA9-4BC4-B722-7B03F1312A2A}"/>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B20E9285-0291-4659-9948-CB8F92CE9A0D}"/>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47299</xdr:rowOff>
    </xdr:from>
    <xdr:to>
      <xdr:col>55</xdr:col>
      <xdr:colOff>0</xdr:colOff>
      <xdr:row>38</xdr:row>
      <xdr:rowOff>34825</xdr:rowOff>
    </xdr:to>
    <xdr:cxnSp macro="">
      <xdr:nvCxnSpPr>
        <xdr:cNvPr id="288" name="直線コネクタ 287">
          <a:extLst>
            <a:ext uri="{FF2B5EF4-FFF2-40B4-BE49-F238E27FC236}">
              <a16:creationId xmlns:a16="http://schemas.microsoft.com/office/drawing/2014/main" id="{9DF27C16-D4EC-4A25-B711-892F4628E9FE}"/>
            </a:ext>
          </a:extLst>
        </xdr:cNvPr>
        <xdr:cNvCxnSpPr/>
      </xdr:nvCxnSpPr>
      <xdr:spPr>
        <a:xfrm flipV="1">
          <a:off x="9639300" y="6219499"/>
          <a:ext cx="838200" cy="33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3474522E-ABA2-4B4F-B73E-33BD861CF871}"/>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293B0C55-6CBB-4B7A-A48C-6E281E53A4ED}"/>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23203</xdr:rowOff>
    </xdr:from>
    <xdr:to>
      <xdr:col>50</xdr:col>
      <xdr:colOff>114300</xdr:colOff>
      <xdr:row>38</xdr:row>
      <xdr:rowOff>34825</xdr:rowOff>
    </xdr:to>
    <xdr:cxnSp macro="">
      <xdr:nvCxnSpPr>
        <xdr:cNvPr id="291" name="直線コネクタ 290">
          <a:extLst>
            <a:ext uri="{FF2B5EF4-FFF2-40B4-BE49-F238E27FC236}">
              <a16:creationId xmlns:a16="http://schemas.microsoft.com/office/drawing/2014/main" id="{DD3AC721-36AE-4543-B0F4-5DDEDAF3CE05}"/>
            </a:ext>
          </a:extLst>
        </xdr:cNvPr>
        <xdr:cNvCxnSpPr/>
      </xdr:nvCxnSpPr>
      <xdr:spPr>
        <a:xfrm>
          <a:off x="8750300" y="6538303"/>
          <a:ext cx="889000" cy="1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3CC85988-6E06-46CE-A997-4DAB04CA9782}"/>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A544C680-A48C-421D-A26B-A652465AEE96}"/>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23203</xdr:rowOff>
    </xdr:from>
    <xdr:to>
      <xdr:col>45</xdr:col>
      <xdr:colOff>177800</xdr:colOff>
      <xdr:row>38</xdr:row>
      <xdr:rowOff>41744</xdr:rowOff>
    </xdr:to>
    <xdr:cxnSp macro="">
      <xdr:nvCxnSpPr>
        <xdr:cNvPr id="294" name="直線コネクタ 293">
          <a:extLst>
            <a:ext uri="{FF2B5EF4-FFF2-40B4-BE49-F238E27FC236}">
              <a16:creationId xmlns:a16="http://schemas.microsoft.com/office/drawing/2014/main" id="{C3040105-CCA7-4C43-AC81-47680310AF1A}"/>
            </a:ext>
          </a:extLst>
        </xdr:cNvPr>
        <xdr:cNvCxnSpPr/>
      </xdr:nvCxnSpPr>
      <xdr:spPr>
        <a:xfrm flipV="1">
          <a:off x="7861300" y="6538303"/>
          <a:ext cx="889000" cy="1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A0EB3ABB-AFDD-4C8D-8D4E-72984D82BF76}"/>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9D9D2CF-DC4C-47AC-8C89-FD84AB8157D1}"/>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151743</xdr:rowOff>
    </xdr:from>
    <xdr:to>
      <xdr:col>41</xdr:col>
      <xdr:colOff>50800</xdr:colOff>
      <xdr:row>38</xdr:row>
      <xdr:rowOff>41744</xdr:rowOff>
    </xdr:to>
    <xdr:cxnSp macro="">
      <xdr:nvCxnSpPr>
        <xdr:cNvPr id="297" name="直線コネクタ 296">
          <a:extLst>
            <a:ext uri="{FF2B5EF4-FFF2-40B4-BE49-F238E27FC236}">
              <a16:creationId xmlns:a16="http://schemas.microsoft.com/office/drawing/2014/main" id="{C0627D6E-2550-4FA3-84B8-CB497FB835A0}"/>
            </a:ext>
          </a:extLst>
        </xdr:cNvPr>
        <xdr:cNvCxnSpPr/>
      </xdr:nvCxnSpPr>
      <xdr:spPr>
        <a:xfrm>
          <a:off x="6972300" y="6323943"/>
          <a:ext cx="889000" cy="23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B444B6AE-1D1E-4DED-BF20-08A2BB141567}"/>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D9952D07-3EB7-4F0A-A653-1BD9D3ECC581}"/>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23981</xdr:rowOff>
    </xdr:from>
    <xdr:to>
      <xdr:col>36</xdr:col>
      <xdr:colOff>165100</xdr:colOff>
      <xdr:row>37</xdr:row>
      <xdr:rowOff>125581</xdr:rowOff>
    </xdr:to>
    <xdr:sp macro="" textlink="">
      <xdr:nvSpPr>
        <xdr:cNvPr id="300" name="フローチャート: 判断 299">
          <a:extLst>
            <a:ext uri="{FF2B5EF4-FFF2-40B4-BE49-F238E27FC236}">
              <a16:creationId xmlns:a16="http://schemas.microsoft.com/office/drawing/2014/main" id="{4EC2F79F-E976-46F2-8721-46F4F31C5149}"/>
            </a:ext>
          </a:extLst>
        </xdr:cNvPr>
        <xdr:cNvSpPr/>
      </xdr:nvSpPr>
      <xdr:spPr>
        <a:xfrm>
          <a:off x="6921500" y="636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116708</xdr:rowOff>
    </xdr:from>
    <xdr:ext cx="599010" cy="259045"/>
    <xdr:sp macro="" textlink="">
      <xdr:nvSpPr>
        <xdr:cNvPr id="301" name="テキスト ボックス 300">
          <a:extLst>
            <a:ext uri="{FF2B5EF4-FFF2-40B4-BE49-F238E27FC236}">
              <a16:creationId xmlns:a16="http://schemas.microsoft.com/office/drawing/2014/main" id="{AB53F73E-CA0C-4D60-9C4D-454DB48298E0}"/>
            </a:ext>
          </a:extLst>
        </xdr:cNvPr>
        <xdr:cNvSpPr txBox="1"/>
      </xdr:nvSpPr>
      <xdr:spPr>
        <a:xfrm>
          <a:off x="6672795" y="6460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5299D7FF-E957-48D2-8F53-D42AE8AF250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BC80BFCE-7148-4656-BBF4-3AC3C798AB2C}"/>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E606088B-6861-44C1-AD83-26FC03430E85}"/>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5210241A-8F69-4978-AEC4-E7E92A9F7DA9}"/>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AC2734CA-9A82-4854-8ACE-66A5C07AA35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167949</xdr:rowOff>
    </xdr:from>
    <xdr:to>
      <xdr:col>55</xdr:col>
      <xdr:colOff>50800</xdr:colOff>
      <xdr:row>36</xdr:row>
      <xdr:rowOff>98099</xdr:rowOff>
    </xdr:to>
    <xdr:sp macro="" textlink="">
      <xdr:nvSpPr>
        <xdr:cNvPr id="307" name="楕円 306">
          <a:extLst>
            <a:ext uri="{FF2B5EF4-FFF2-40B4-BE49-F238E27FC236}">
              <a16:creationId xmlns:a16="http://schemas.microsoft.com/office/drawing/2014/main" id="{82D9BF50-2F8C-4057-8220-CAC2C7E692CD}"/>
            </a:ext>
          </a:extLst>
        </xdr:cNvPr>
        <xdr:cNvSpPr/>
      </xdr:nvSpPr>
      <xdr:spPr>
        <a:xfrm>
          <a:off x="10426700" y="616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19376</xdr:rowOff>
    </xdr:from>
    <xdr:ext cx="599010" cy="259045"/>
    <xdr:sp macro="" textlink="">
      <xdr:nvSpPr>
        <xdr:cNvPr id="308" name="補助費等該当値テキスト">
          <a:extLst>
            <a:ext uri="{FF2B5EF4-FFF2-40B4-BE49-F238E27FC236}">
              <a16:creationId xmlns:a16="http://schemas.microsoft.com/office/drawing/2014/main" id="{DFD687EE-D46B-4754-8F09-E26EE79097F2}"/>
            </a:ext>
          </a:extLst>
        </xdr:cNvPr>
        <xdr:cNvSpPr txBox="1"/>
      </xdr:nvSpPr>
      <xdr:spPr>
        <a:xfrm>
          <a:off x="10528300" y="602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155475</xdr:rowOff>
    </xdr:from>
    <xdr:to>
      <xdr:col>50</xdr:col>
      <xdr:colOff>165100</xdr:colOff>
      <xdr:row>38</xdr:row>
      <xdr:rowOff>85625</xdr:rowOff>
    </xdr:to>
    <xdr:sp macro="" textlink="">
      <xdr:nvSpPr>
        <xdr:cNvPr id="309" name="楕円 308">
          <a:extLst>
            <a:ext uri="{FF2B5EF4-FFF2-40B4-BE49-F238E27FC236}">
              <a16:creationId xmlns:a16="http://schemas.microsoft.com/office/drawing/2014/main" id="{A170D215-B1C4-4A31-9EC5-06C2E472E82F}"/>
            </a:ext>
          </a:extLst>
        </xdr:cNvPr>
        <xdr:cNvSpPr/>
      </xdr:nvSpPr>
      <xdr:spPr>
        <a:xfrm>
          <a:off x="9588500" y="64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76752</xdr:rowOff>
    </xdr:from>
    <xdr:ext cx="599010" cy="259045"/>
    <xdr:sp macro="" textlink="">
      <xdr:nvSpPr>
        <xdr:cNvPr id="310" name="テキスト ボックス 309">
          <a:extLst>
            <a:ext uri="{FF2B5EF4-FFF2-40B4-BE49-F238E27FC236}">
              <a16:creationId xmlns:a16="http://schemas.microsoft.com/office/drawing/2014/main" id="{1AED1D1A-9ADA-4DE3-9512-1904F4AC9BEB}"/>
            </a:ext>
          </a:extLst>
        </xdr:cNvPr>
        <xdr:cNvSpPr txBox="1"/>
      </xdr:nvSpPr>
      <xdr:spPr>
        <a:xfrm>
          <a:off x="9339795" y="6591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143853</xdr:rowOff>
    </xdr:from>
    <xdr:to>
      <xdr:col>46</xdr:col>
      <xdr:colOff>38100</xdr:colOff>
      <xdr:row>38</xdr:row>
      <xdr:rowOff>74003</xdr:rowOff>
    </xdr:to>
    <xdr:sp macro="" textlink="">
      <xdr:nvSpPr>
        <xdr:cNvPr id="311" name="楕円 310">
          <a:extLst>
            <a:ext uri="{FF2B5EF4-FFF2-40B4-BE49-F238E27FC236}">
              <a16:creationId xmlns:a16="http://schemas.microsoft.com/office/drawing/2014/main" id="{CA49EF09-BC6A-4FAF-980A-0C86CE53ABC1}"/>
            </a:ext>
          </a:extLst>
        </xdr:cNvPr>
        <xdr:cNvSpPr/>
      </xdr:nvSpPr>
      <xdr:spPr>
        <a:xfrm>
          <a:off x="8699500" y="648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65130</xdr:rowOff>
    </xdr:from>
    <xdr:ext cx="599010" cy="259045"/>
    <xdr:sp macro="" textlink="">
      <xdr:nvSpPr>
        <xdr:cNvPr id="312" name="テキスト ボックス 311">
          <a:extLst>
            <a:ext uri="{FF2B5EF4-FFF2-40B4-BE49-F238E27FC236}">
              <a16:creationId xmlns:a16="http://schemas.microsoft.com/office/drawing/2014/main" id="{53D6B9CE-91FD-4636-B35C-93D166FAFDE6}"/>
            </a:ext>
          </a:extLst>
        </xdr:cNvPr>
        <xdr:cNvSpPr txBox="1"/>
      </xdr:nvSpPr>
      <xdr:spPr>
        <a:xfrm>
          <a:off x="8450795" y="658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162394</xdr:rowOff>
    </xdr:from>
    <xdr:to>
      <xdr:col>41</xdr:col>
      <xdr:colOff>101600</xdr:colOff>
      <xdr:row>38</xdr:row>
      <xdr:rowOff>92544</xdr:rowOff>
    </xdr:to>
    <xdr:sp macro="" textlink="">
      <xdr:nvSpPr>
        <xdr:cNvPr id="313" name="楕円 312">
          <a:extLst>
            <a:ext uri="{FF2B5EF4-FFF2-40B4-BE49-F238E27FC236}">
              <a16:creationId xmlns:a16="http://schemas.microsoft.com/office/drawing/2014/main" id="{F1DC2DDF-4C5B-41BD-A22F-B62FF112694D}"/>
            </a:ext>
          </a:extLst>
        </xdr:cNvPr>
        <xdr:cNvSpPr/>
      </xdr:nvSpPr>
      <xdr:spPr>
        <a:xfrm>
          <a:off x="7810500" y="650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83671</xdr:rowOff>
    </xdr:from>
    <xdr:ext cx="599010" cy="259045"/>
    <xdr:sp macro="" textlink="">
      <xdr:nvSpPr>
        <xdr:cNvPr id="314" name="テキスト ボックス 313">
          <a:extLst>
            <a:ext uri="{FF2B5EF4-FFF2-40B4-BE49-F238E27FC236}">
              <a16:creationId xmlns:a16="http://schemas.microsoft.com/office/drawing/2014/main" id="{8C4F8D89-B426-4670-8DE8-37EB4D3C3C27}"/>
            </a:ext>
          </a:extLst>
        </xdr:cNvPr>
        <xdr:cNvSpPr txBox="1"/>
      </xdr:nvSpPr>
      <xdr:spPr>
        <a:xfrm>
          <a:off x="7561795" y="6598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100943</xdr:rowOff>
    </xdr:from>
    <xdr:to>
      <xdr:col>36</xdr:col>
      <xdr:colOff>165100</xdr:colOff>
      <xdr:row>37</xdr:row>
      <xdr:rowOff>31093</xdr:rowOff>
    </xdr:to>
    <xdr:sp macro="" textlink="">
      <xdr:nvSpPr>
        <xdr:cNvPr id="315" name="楕円 314">
          <a:extLst>
            <a:ext uri="{FF2B5EF4-FFF2-40B4-BE49-F238E27FC236}">
              <a16:creationId xmlns:a16="http://schemas.microsoft.com/office/drawing/2014/main" id="{B52E22E9-23B5-46C2-B67C-6D9CBE7C03BB}"/>
            </a:ext>
          </a:extLst>
        </xdr:cNvPr>
        <xdr:cNvSpPr/>
      </xdr:nvSpPr>
      <xdr:spPr>
        <a:xfrm>
          <a:off x="6921500" y="627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47620</xdr:rowOff>
    </xdr:from>
    <xdr:ext cx="599010" cy="259045"/>
    <xdr:sp macro="" textlink="">
      <xdr:nvSpPr>
        <xdr:cNvPr id="316" name="テキスト ボックス 315">
          <a:extLst>
            <a:ext uri="{FF2B5EF4-FFF2-40B4-BE49-F238E27FC236}">
              <a16:creationId xmlns:a16="http://schemas.microsoft.com/office/drawing/2014/main" id="{7F3C1D3E-EE2E-4CB0-84C1-FD067FB48230}"/>
            </a:ext>
          </a:extLst>
        </xdr:cNvPr>
        <xdr:cNvSpPr txBox="1"/>
      </xdr:nvSpPr>
      <xdr:spPr>
        <a:xfrm>
          <a:off x="6672795" y="6048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6B99ADE0-D373-47A8-AF07-532E51DF669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BA03C137-CECE-4D97-A90F-6E5620EBAA8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1EB8566B-4955-4C47-BDCA-1C809FBBF9C5}"/>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4C7576D1-6892-4387-86F5-4FAF4C2A666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92E880E8-B066-4703-A441-AB76BD483D7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AE41BAFD-C0AE-4029-9A58-67F3E8B853C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65C8AC86-DF21-4608-8D29-B8B0EA8911E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10BC325D-BCB0-4928-A65F-519EC7067D1C}"/>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377A2A5C-E73B-4EE8-91DA-7B8BC6DB4544}"/>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D6AF8F18-1D2C-40F1-A637-DE9E563CDAFD}"/>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410A7045-76B4-4756-8F03-3C1EEE427429}"/>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B00F4472-B5FB-40FE-9300-A9C2F145C4AB}"/>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1F5C3FA-846F-4C45-B1E1-6D4B73D0C929}"/>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ADFDBDDD-156B-4F84-9848-8A8F7D6225EB}"/>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AA40F218-AE04-4346-948B-4705EA39FFF1}"/>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B7048B01-C034-4BD6-AC5D-FB99041BE59A}"/>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4EDBE68F-43E0-420F-A96E-3427FC615AB4}"/>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494B2930-A0DA-44E8-B286-112C42161FEB}"/>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3882624A-4689-4324-9FEC-64B9E444C596}"/>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24294032-AD3B-477A-A6E9-BD2E15D83B22}"/>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D0224F85-E94A-445F-ABCF-F4D779224C44}"/>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60FF2FF0-A877-44CA-A2D1-D8689417B68B}"/>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F07A0ABE-8D87-406C-9481-EED0A3C88EE8}"/>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14F7B20-11C8-4BD3-8A97-71488DB97FF1}"/>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70F5415D-71AE-4AA4-B9AE-FA6E59BA123B}"/>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8DF5242D-9F1E-4368-A9A7-AEC74DA0F9DE}"/>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D40D5D42-39A8-4802-8658-6632E2C4AAB8}"/>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680D07AD-F070-4C96-9380-CFF131291A35}"/>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62E78CDD-6135-4AD2-8B89-762C7036F00A}"/>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38F1C4FC-3128-4492-8ADB-4557AF2CCBCD}"/>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28938</xdr:rowOff>
    </xdr:from>
    <xdr:to>
      <xdr:col>55</xdr:col>
      <xdr:colOff>0</xdr:colOff>
      <xdr:row>59</xdr:row>
      <xdr:rowOff>59556</xdr:rowOff>
    </xdr:to>
    <xdr:cxnSp macro="">
      <xdr:nvCxnSpPr>
        <xdr:cNvPr id="347" name="直線コネクタ 346">
          <a:extLst>
            <a:ext uri="{FF2B5EF4-FFF2-40B4-BE49-F238E27FC236}">
              <a16:creationId xmlns:a16="http://schemas.microsoft.com/office/drawing/2014/main" id="{F9DF90B5-55A3-43FA-83BA-35A79F1AC637}"/>
            </a:ext>
          </a:extLst>
        </xdr:cNvPr>
        <xdr:cNvCxnSpPr/>
      </xdr:nvCxnSpPr>
      <xdr:spPr>
        <a:xfrm flipV="1">
          <a:off x="9639300" y="10144488"/>
          <a:ext cx="838200" cy="3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3BFAC36-B116-4192-999E-C60D99EAE5AB}"/>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44E1C8D5-247A-40AB-A099-4A11552B2F08}"/>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59556</xdr:rowOff>
    </xdr:from>
    <xdr:to>
      <xdr:col>50</xdr:col>
      <xdr:colOff>114300</xdr:colOff>
      <xdr:row>59</xdr:row>
      <xdr:rowOff>63571</xdr:rowOff>
    </xdr:to>
    <xdr:cxnSp macro="">
      <xdr:nvCxnSpPr>
        <xdr:cNvPr id="350" name="直線コネクタ 349">
          <a:extLst>
            <a:ext uri="{FF2B5EF4-FFF2-40B4-BE49-F238E27FC236}">
              <a16:creationId xmlns:a16="http://schemas.microsoft.com/office/drawing/2014/main" id="{835F078D-2B18-48B3-91F7-4B2C26C1C3E0}"/>
            </a:ext>
          </a:extLst>
        </xdr:cNvPr>
        <xdr:cNvCxnSpPr/>
      </xdr:nvCxnSpPr>
      <xdr:spPr>
        <a:xfrm flipV="1">
          <a:off x="8750300" y="10175106"/>
          <a:ext cx="889000" cy="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1811910A-DB6A-42A7-8B4E-5467645D6B27}"/>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5DFCE778-5772-4B5B-A147-0074A6FF199F}"/>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61653</xdr:rowOff>
    </xdr:from>
    <xdr:to>
      <xdr:col>45</xdr:col>
      <xdr:colOff>177800</xdr:colOff>
      <xdr:row>59</xdr:row>
      <xdr:rowOff>63571</xdr:rowOff>
    </xdr:to>
    <xdr:cxnSp macro="">
      <xdr:nvCxnSpPr>
        <xdr:cNvPr id="353" name="直線コネクタ 352">
          <a:extLst>
            <a:ext uri="{FF2B5EF4-FFF2-40B4-BE49-F238E27FC236}">
              <a16:creationId xmlns:a16="http://schemas.microsoft.com/office/drawing/2014/main" id="{6DB15822-A14A-4162-ACD3-A039F900551B}"/>
            </a:ext>
          </a:extLst>
        </xdr:cNvPr>
        <xdr:cNvCxnSpPr/>
      </xdr:nvCxnSpPr>
      <xdr:spPr>
        <a:xfrm>
          <a:off x="7861300" y="10177203"/>
          <a:ext cx="889000" cy="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F9E0E6CE-134B-484E-8486-CC8887D3CE8E}"/>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E19B1D87-15AB-49E0-BC1F-45CFEABDA66B}"/>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61653</xdr:rowOff>
    </xdr:from>
    <xdr:to>
      <xdr:col>41</xdr:col>
      <xdr:colOff>50800</xdr:colOff>
      <xdr:row>59</xdr:row>
      <xdr:rowOff>74336</xdr:rowOff>
    </xdr:to>
    <xdr:cxnSp macro="">
      <xdr:nvCxnSpPr>
        <xdr:cNvPr id="356" name="直線コネクタ 355">
          <a:extLst>
            <a:ext uri="{FF2B5EF4-FFF2-40B4-BE49-F238E27FC236}">
              <a16:creationId xmlns:a16="http://schemas.microsoft.com/office/drawing/2014/main" id="{E6054F89-5E94-42CA-9277-AC53ACAB5BD2}"/>
            </a:ext>
          </a:extLst>
        </xdr:cNvPr>
        <xdr:cNvCxnSpPr/>
      </xdr:nvCxnSpPr>
      <xdr:spPr>
        <a:xfrm flipV="1">
          <a:off x="6972300" y="10177203"/>
          <a:ext cx="889000" cy="1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DF09D587-3494-4FA8-8820-152BF9907A6C}"/>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64F132A3-F69E-4A72-B5DF-F1780B806225}"/>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121219</xdr:rowOff>
    </xdr:from>
    <xdr:to>
      <xdr:col>36</xdr:col>
      <xdr:colOff>165100</xdr:colOff>
      <xdr:row>59</xdr:row>
      <xdr:rowOff>51369</xdr:rowOff>
    </xdr:to>
    <xdr:sp macro="" textlink="">
      <xdr:nvSpPr>
        <xdr:cNvPr id="359" name="フローチャート: 判断 358">
          <a:extLst>
            <a:ext uri="{FF2B5EF4-FFF2-40B4-BE49-F238E27FC236}">
              <a16:creationId xmlns:a16="http://schemas.microsoft.com/office/drawing/2014/main" id="{E8B27A77-0EF2-4BA0-9B72-E051B8685386}"/>
            </a:ext>
          </a:extLst>
        </xdr:cNvPr>
        <xdr:cNvSpPr/>
      </xdr:nvSpPr>
      <xdr:spPr>
        <a:xfrm>
          <a:off x="6921500" y="1006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67896</xdr:rowOff>
    </xdr:from>
    <xdr:ext cx="599010" cy="259045"/>
    <xdr:sp macro="" textlink="">
      <xdr:nvSpPr>
        <xdr:cNvPr id="360" name="テキスト ボックス 359">
          <a:extLst>
            <a:ext uri="{FF2B5EF4-FFF2-40B4-BE49-F238E27FC236}">
              <a16:creationId xmlns:a16="http://schemas.microsoft.com/office/drawing/2014/main" id="{A1AFE0D1-3AC4-4DEF-B65F-A3E51ABFE1BF}"/>
            </a:ext>
          </a:extLst>
        </xdr:cNvPr>
        <xdr:cNvSpPr txBox="1"/>
      </xdr:nvSpPr>
      <xdr:spPr>
        <a:xfrm>
          <a:off x="6672795" y="9840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531AB3AC-4A1C-46AA-8310-BE2D0DBEFCFB}"/>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95408E2-0D6B-4CBC-93FA-E3C84D58504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1D7A8580-A442-44DD-8C50-31347844FC1E}"/>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2CC5D062-A254-4C27-8239-C4CD4629A49C}"/>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EC173586-C661-49C1-B11B-D8A942E4EA8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149588</xdr:rowOff>
    </xdr:from>
    <xdr:to>
      <xdr:col>55</xdr:col>
      <xdr:colOff>50800</xdr:colOff>
      <xdr:row>59</xdr:row>
      <xdr:rowOff>79738</xdr:rowOff>
    </xdr:to>
    <xdr:sp macro="" textlink="">
      <xdr:nvSpPr>
        <xdr:cNvPr id="366" name="楕円 365">
          <a:extLst>
            <a:ext uri="{FF2B5EF4-FFF2-40B4-BE49-F238E27FC236}">
              <a16:creationId xmlns:a16="http://schemas.microsoft.com/office/drawing/2014/main" id="{A069E237-47B4-4CCD-AC5A-4B8552CE05A9}"/>
            </a:ext>
          </a:extLst>
        </xdr:cNvPr>
        <xdr:cNvSpPr/>
      </xdr:nvSpPr>
      <xdr:spPr>
        <a:xfrm>
          <a:off x="10426700" y="1009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82CB4C7-1704-4316-9932-B431E66DDFEC}"/>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8756</xdr:rowOff>
    </xdr:from>
    <xdr:to>
      <xdr:col>50</xdr:col>
      <xdr:colOff>165100</xdr:colOff>
      <xdr:row>59</xdr:row>
      <xdr:rowOff>110356</xdr:rowOff>
    </xdr:to>
    <xdr:sp macro="" textlink="">
      <xdr:nvSpPr>
        <xdr:cNvPr id="368" name="楕円 367">
          <a:extLst>
            <a:ext uri="{FF2B5EF4-FFF2-40B4-BE49-F238E27FC236}">
              <a16:creationId xmlns:a16="http://schemas.microsoft.com/office/drawing/2014/main" id="{76DDE8EC-BE11-4D40-89AD-EA8242B4C5E1}"/>
            </a:ext>
          </a:extLst>
        </xdr:cNvPr>
        <xdr:cNvSpPr/>
      </xdr:nvSpPr>
      <xdr:spPr>
        <a:xfrm>
          <a:off x="9588500" y="1012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101483</xdr:rowOff>
    </xdr:from>
    <xdr:ext cx="599010" cy="259045"/>
    <xdr:sp macro="" textlink="">
      <xdr:nvSpPr>
        <xdr:cNvPr id="369" name="テキスト ボックス 368">
          <a:extLst>
            <a:ext uri="{FF2B5EF4-FFF2-40B4-BE49-F238E27FC236}">
              <a16:creationId xmlns:a16="http://schemas.microsoft.com/office/drawing/2014/main" id="{23DB22EA-4E94-4ED9-9D48-C5516234F99D}"/>
            </a:ext>
          </a:extLst>
        </xdr:cNvPr>
        <xdr:cNvSpPr txBox="1"/>
      </xdr:nvSpPr>
      <xdr:spPr>
        <a:xfrm>
          <a:off x="9339795" y="10217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12771</xdr:rowOff>
    </xdr:from>
    <xdr:to>
      <xdr:col>46</xdr:col>
      <xdr:colOff>38100</xdr:colOff>
      <xdr:row>59</xdr:row>
      <xdr:rowOff>114371</xdr:rowOff>
    </xdr:to>
    <xdr:sp macro="" textlink="">
      <xdr:nvSpPr>
        <xdr:cNvPr id="370" name="楕円 369">
          <a:extLst>
            <a:ext uri="{FF2B5EF4-FFF2-40B4-BE49-F238E27FC236}">
              <a16:creationId xmlns:a16="http://schemas.microsoft.com/office/drawing/2014/main" id="{2098A845-19C6-4352-A329-D55AF9A1A2C5}"/>
            </a:ext>
          </a:extLst>
        </xdr:cNvPr>
        <xdr:cNvSpPr/>
      </xdr:nvSpPr>
      <xdr:spPr>
        <a:xfrm>
          <a:off x="8699500" y="1012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105498</xdr:rowOff>
    </xdr:from>
    <xdr:ext cx="599010" cy="259045"/>
    <xdr:sp macro="" textlink="">
      <xdr:nvSpPr>
        <xdr:cNvPr id="371" name="テキスト ボックス 370">
          <a:extLst>
            <a:ext uri="{FF2B5EF4-FFF2-40B4-BE49-F238E27FC236}">
              <a16:creationId xmlns:a16="http://schemas.microsoft.com/office/drawing/2014/main" id="{993285F4-1306-40E7-AF1C-E63DC2F2B97C}"/>
            </a:ext>
          </a:extLst>
        </xdr:cNvPr>
        <xdr:cNvSpPr txBox="1"/>
      </xdr:nvSpPr>
      <xdr:spPr>
        <a:xfrm>
          <a:off x="8450795" y="10221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10853</xdr:rowOff>
    </xdr:from>
    <xdr:to>
      <xdr:col>41</xdr:col>
      <xdr:colOff>101600</xdr:colOff>
      <xdr:row>59</xdr:row>
      <xdr:rowOff>112453</xdr:rowOff>
    </xdr:to>
    <xdr:sp macro="" textlink="">
      <xdr:nvSpPr>
        <xdr:cNvPr id="372" name="楕円 371">
          <a:extLst>
            <a:ext uri="{FF2B5EF4-FFF2-40B4-BE49-F238E27FC236}">
              <a16:creationId xmlns:a16="http://schemas.microsoft.com/office/drawing/2014/main" id="{2B315991-F63C-4FFB-9248-38803362662D}"/>
            </a:ext>
          </a:extLst>
        </xdr:cNvPr>
        <xdr:cNvSpPr/>
      </xdr:nvSpPr>
      <xdr:spPr>
        <a:xfrm>
          <a:off x="7810500" y="1012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103580</xdr:rowOff>
    </xdr:from>
    <xdr:ext cx="599010" cy="259045"/>
    <xdr:sp macro="" textlink="">
      <xdr:nvSpPr>
        <xdr:cNvPr id="373" name="テキスト ボックス 372">
          <a:extLst>
            <a:ext uri="{FF2B5EF4-FFF2-40B4-BE49-F238E27FC236}">
              <a16:creationId xmlns:a16="http://schemas.microsoft.com/office/drawing/2014/main" id="{1AA02240-8F29-43E4-A831-EF270E517531}"/>
            </a:ext>
          </a:extLst>
        </xdr:cNvPr>
        <xdr:cNvSpPr txBox="1"/>
      </xdr:nvSpPr>
      <xdr:spPr>
        <a:xfrm>
          <a:off x="7561795" y="102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23536</xdr:rowOff>
    </xdr:from>
    <xdr:to>
      <xdr:col>36</xdr:col>
      <xdr:colOff>165100</xdr:colOff>
      <xdr:row>59</xdr:row>
      <xdr:rowOff>125136</xdr:rowOff>
    </xdr:to>
    <xdr:sp macro="" textlink="">
      <xdr:nvSpPr>
        <xdr:cNvPr id="374" name="楕円 373">
          <a:extLst>
            <a:ext uri="{FF2B5EF4-FFF2-40B4-BE49-F238E27FC236}">
              <a16:creationId xmlns:a16="http://schemas.microsoft.com/office/drawing/2014/main" id="{0AA0BED9-CE88-4E23-AD9A-BEE17617B29F}"/>
            </a:ext>
          </a:extLst>
        </xdr:cNvPr>
        <xdr:cNvSpPr/>
      </xdr:nvSpPr>
      <xdr:spPr>
        <a:xfrm>
          <a:off x="6921500" y="1013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116263</xdr:rowOff>
    </xdr:from>
    <xdr:ext cx="534377" cy="259045"/>
    <xdr:sp macro="" textlink="">
      <xdr:nvSpPr>
        <xdr:cNvPr id="375" name="テキスト ボックス 374">
          <a:extLst>
            <a:ext uri="{FF2B5EF4-FFF2-40B4-BE49-F238E27FC236}">
              <a16:creationId xmlns:a16="http://schemas.microsoft.com/office/drawing/2014/main" id="{1456BA94-FB08-4A14-9AD3-636F6F62661D}"/>
            </a:ext>
          </a:extLst>
        </xdr:cNvPr>
        <xdr:cNvSpPr txBox="1"/>
      </xdr:nvSpPr>
      <xdr:spPr>
        <a:xfrm>
          <a:off x="6705111" y="10231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C4F76C96-2546-41CB-B6C9-165DCA294504}"/>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5FD10D86-CEE1-4FE6-8CD8-DC778ACF4FC6}"/>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1388D3A8-F2D9-46C0-B11C-9943DBDF7A53}"/>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F2ACBF37-0C96-4B73-9FC1-D412B8E57A3B}"/>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9CECAAFE-6454-4751-B329-96E8FA599E4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7FAA0040-E955-42DD-A5DE-CE9967C950A5}"/>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8995ED8F-3A9B-4374-AEEE-E26A4D810776}"/>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DA82143-8C3D-4869-8840-D4FB819276F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505A24D7-1594-4CE1-9EBE-D4C8D9A07A7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4052A097-352A-42AA-97DD-9D0C5A031C5F}"/>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1F5AB2D6-3CF8-4589-A22E-19730719891A}"/>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E0A179ED-D147-41AE-8602-19609B25FEE4}"/>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43B9E10C-307E-4558-A61E-5863ADA14C3F}"/>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6329C6A1-7123-461D-A9F6-D36312A43C5B}"/>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36938957-0A65-4B13-B88D-DACE717913C7}"/>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A64AB30A-2864-4F2B-B45C-4332804FE30F}"/>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D3457F25-2D16-48CF-968B-BB4D5937BFE1}"/>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485DFD82-8F8F-4770-9E50-25ECF9591DE4}"/>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5043FD25-DDED-42D3-9FBD-68F11C06E05E}"/>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951CC541-14D5-467E-BEEA-02AED59CDDB8}"/>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D1EAA5E0-BDF7-4182-9024-9BD6C56D5A56}"/>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B4339E09-55D3-45C8-AFB6-BD97BCC64145}"/>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23419351-1914-4505-8260-CF02B272B529}"/>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9BEFABAD-DA00-4948-A2BE-DC0D2F21A8F1}"/>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97E5A79F-3196-45BD-9D4A-085EFF5A3884}"/>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3BEC6FF7-8939-488D-8FE3-E5F5F6C1A467}"/>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AFCA63C9-5945-4983-B9DC-9E208A4845AA}"/>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B726D16C-C57A-4F3E-BCB8-96D70612C0F6}"/>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130234</xdr:rowOff>
    </xdr:from>
    <xdr:to>
      <xdr:col>55</xdr:col>
      <xdr:colOff>0</xdr:colOff>
      <xdr:row>79</xdr:row>
      <xdr:rowOff>21203</xdr:rowOff>
    </xdr:to>
    <xdr:cxnSp macro="">
      <xdr:nvCxnSpPr>
        <xdr:cNvPr id="404" name="直線コネクタ 403">
          <a:extLst>
            <a:ext uri="{FF2B5EF4-FFF2-40B4-BE49-F238E27FC236}">
              <a16:creationId xmlns:a16="http://schemas.microsoft.com/office/drawing/2014/main" id="{1712066A-C54B-4626-B00F-A03F875D5288}"/>
            </a:ext>
          </a:extLst>
        </xdr:cNvPr>
        <xdr:cNvCxnSpPr/>
      </xdr:nvCxnSpPr>
      <xdr:spPr>
        <a:xfrm flipV="1">
          <a:off x="9639300" y="13503334"/>
          <a:ext cx="838200" cy="6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B7CAE84F-D37F-429A-9604-46F9125FC448}"/>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411A8781-B011-49B7-9C88-5781D1BF0E55}"/>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21203</xdr:rowOff>
    </xdr:from>
    <xdr:to>
      <xdr:col>50</xdr:col>
      <xdr:colOff>114300</xdr:colOff>
      <xdr:row>79</xdr:row>
      <xdr:rowOff>23723</xdr:rowOff>
    </xdr:to>
    <xdr:cxnSp macro="">
      <xdr:nvCxnSpPr>
        <xdr:cNvPr id="407" name="直線コネクタ 406">
          <a:extLst>
            <a:ext uri="{FF2B5EF4-FFF2-40B4-BE49-F238E27FC236}">
              <a16:creationId xmlns:a16="http://schemas.microsoft.com/office/drawing/2014/main" id="{C241F180-F0A2-4D8B-9114-031DD69AD355}"/>
            </a:ext>
          </a:extLst>
        </xdr:cNvPr>
        <xdr:cNvCxnSpPr/>
      </xdr:nvCxnSpPr>
      <xdr:spPr>
        <a:xfrm flipV="1">
          <a:off x="8750300" y="13565753"/>
          <a:ext cx="889000" cy="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5BC8DFE5-7C17-4F68-81F9-D5F84B0F219F}"/>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D8B7C4BE-52B5-4C2B-A739-3951DDDA95A2}"/>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23723</xdr:rowOff>
    </xdr:from>
    <xdr:to>
      <xdr:col>45</xdr:col>
      <xdr:colOff>177800</xdr:colOff>
      <xdr:row>79</xdr:row>
      <xdr:rowOff>40748</xdr:rowOff>
    </xdr:to>
    <xdr:cxnSp macro="">
      <xdr:nvCxnSpPr>
        <xdr:cNvPr id="410" name="直線コネクタ 409">
          <a:extLst>
            <a:ext uri="{FF2B5EF4-FFF2-40B4-BE49-F238E27FC236}">
              <a16:creationId xmlns:a16="http://schemas.microsoft.com/office/drawing/2014/main" id="{672E6D6B-A018-41AE-85D5-AFBB02A04FF1}"/>
            </a:ext>
          </a:extLst>
        </xdr:cNvPr>
        <xdr:cNvCxnSpPr/>
      </xdr:nvCxnSpPr>
      <xdr:spPr>
        <a:xfrm flipV="1">
          <a:off x="7861300" y="13568273"/>
          <a:ext cx="889000" cy="17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9DA05D66-FD1A-47D7-9598-A774615F8062}"/>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886ADB95-EC20-4C91-90D8-E0D77809BB41}"/>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40748</xdr:rowOff>
    </xdr:from>
    <xdr:to>
      <xdr:col>41</xdr:col>
      <xdr:colOff>50800</xdr:colOff>
      <xdr:row>79</xdr:row>
      <xdr:rowOff>43766</xdr:rowOff>
    </xdr:to>
    <xdr:cxnSp macro="">
      <xdr:nvCxnSpPr>
        <xdr:cNvPr id="413" name="直線コネクタ 412">
          <a:extLst>
            <a:ext uri="{FF2B5EF4-FFF2-40B4-BE49-F238E27FC236}">
              <a16:creationId xmlns:a16="http://schemas.microsoft.com/office/drawing/2014/main" id="{749C3603-547A-42AF-912C-39FA78F944C2}"/>
            </a:ext>
          </a:extLst>
        </xdr:cNvPr>
        <xdr:cNvCxnSpPr/>
      </xdr:nvCxnSpPr>
      <xdr:spPr>
        <a:xfrm flipV="1">
          <a:off x="6972300" y="13585298"/>
          <a:ext cx="8890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3318E98F-CFD6-4961-9E82-20480F2C0EBA}"/>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50E332AB-BCA8-4831-A8BF-931CF64FDD49}"/>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73B4393F-E58B-4E59-8443-326D257E29B8}"/>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5F2FC7EA-E67D-47F4-A639-7DFB0C91D216}"/>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CDB31CD7-0D12-4B61-89C6-2A078849F70B}"/>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96E4776A-35ED-4DF9-930D-5ACD0F2D75C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4907963E-2DE4-49A8-949D-82592B6E564A}"/>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F3B68165-ABEA-4413-AAF5-FEE00AFDACF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7784B863-F0B0-4813-85DB-CFAAEE408825}"/>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79434</xdr:rowOff>
    </xdr:from>
    <xdr:to>
      <xdr:col>55</xdr:col>
      <xdr:colOff>50800</xdr:colOff>
      <xdr:row>79</xdr:row>
      <xdr:rowOff>9584</xdr:rowOff>
    </xdr:to>
    <xdr:sp macro="" textlink="">
      <xdr:nvSpPr>
        <xdr:cNvPr id="423" name="楕円 422">
          <a:extLst>
            <a:ext uri="{FF2B5EF4-FFF2-40B4-BE49-F238E27FC236}">
              <a16:creationId xmlns:a16="http://schemas.microsoft.com/office/drawing/2014/main" id="{52D72139-9184-4EB6-9FCB-87FDB9337314}"/>
            </a:ext>
          </a:extLst>
        </xdr:cNvPr>
        <xdr:cNvSpPr/>
      </xdr:nvSpPr>
      <xdr:spPr>
        <a:xfrm>
          <a:off x="10426700" y="1345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165811</xdr:rowOff>
    </xdr:from>
    <xdr:ext cx="534377" cy="259045"/>
    <xdr:sp macro="" textlink="">
      <xdr:nvSpPr>
        <xdr:cNvPr id="424" name="普通建設事業費 （ うち新規整備　）該当値テキスト">
          <a:extLst>
            <a:ext uri="{FF2B5EF4-FFF2-40B4-BE49-F238E27FC236}">
              <a16:creationId xmlns:a16="http://schemas.microsoft.com/office/drawing/2014/main" id="{E1AE812C-C797-4A36-8046-4CBCD9D07717}"/>
            </a:ext>
          </a:extLst>
        </xdr:cNvPr>
        <xdr:cNvSpPr txBox="1"/>
      </xdr:nvSpPr>
      <xdr:spPr>
        <a:xfrm>
          <a:off x="10528300" y="13367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141853</xdr:rowOff>
    </xdr:from>
    <xdr:to>
      <xdr:col>50</xdr:col>
      <xdr:colOff>165100</xdr:colOff>
      <xdr:row>79</xdr:row>
      <xdr:rowOff>72003</xdr:rowOff>
    </xdr:to>
    <xdr:sp macro="" textlink="">
      <xdr:nvSpPr>
        <xdr:cNvPr id="425" name="楕円 424">
          <a:extLst>
            <a:ext uri="{FF2B5EF4-FFF2-40B4-BE49-F238E27FC236}">
              <a16:creationId xmlns:a16="http://schemas.microsoft.com/office/drawing/2014/main" id="{3A140CBA-7D53-4AC1-A1B6-457B909A9383}"/>
            </a:ext>
          </a:extLst>
        </xdr:cNvPr>
        <xdr:cNvSpPr/>
      </xdr:nvSpPr>
      <xdr:spPr>
        <a:xfrm>
          <a:off x="9588500" y="1351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63130</xdr:rowOff>
    </xdr:from>
    <xdr:ext cx="534377" cy="259045"/>
    <xdr:sp macro="" textlink="">
      <xdr:nvSpPr>
        <xdr:cNvPr id="426" name="テキスト ボックス 425">
          <a:extLst>
            <a:ext uri="{FF2B5EF4-FFF2-40B4-BE49-F238E27FC236}">
              <a16:creationId xmlns:a16="http://schemas.microsoft.com/office/drawing/2014/main" id="{4F097862-2BEC-48EA-956B-58CC1C1267D0}"/>
            </a:ext>
          </a:extLst>
        </xdr:cNvPr>
        <xdr:cNvSpPr txBox="1"/>
      </xdr:nvSpPr>
      <xdr:spPr>
        <a:xfrm>
          <a:off x="9372111" y="1360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144373</xdr:rowOff>
    </xdr:from>
    <xdr:to>
      <xdr:col>46</xdr:col>
      <xdr:colOff>38100</xdr:colOff>
      <xdr:row>79</xdr:row>
      <xdr:rowOff>74523</xdr:rowOff>
    </xdr:to>
    <xdr:sp macro="" textlink="">
      <xdr:nvSpPr>
        <xdr:cNvPr id="427" name="楕円 426">
          <a:extLst>
            <a:ext uri="{FF2B5EF4-FFF2-40B4-BE49-F238E27FC236}">
              <a16:creationId xmlns:a16="http://schemas.microsoft.com/office/drawing/2014/main" id="{BE0863DD-F308-4A8F-9138-9DB22FFC7E2D}"/>
            </a:ext>
          </a:extLst>
        </xdr:cNvPr>
        <xdr:cNvSpPr/>
      </xdr:nvSpPr>
      <xdr:spPr>
        <a:xfrm>
          <a:off x="8699500" y="1351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65650</xdr:rowOff>
    </xdr:from>
    <xdr:ext cx="534377" cy="259045"/>
    <xdr:sp macro="" textlink="">
      <xdr:nvSpPr>
        <xdr:cNvPr id="428" name="テキスト ボックス 427">
          <a:extLst>
            <a:ext uri="{FF2B5EF4-FFF2-40B4-BE49-F238E27FC236}">
              <a16:creationId xmlns:a16="http://schemas.microsoft.com/office/drawing/2014/main" id="{AC12E95B-3856-43D3-A125-4E6D41C20010}"/>
            </a:ext>
          </a:extLst>
        </xdr:cNvPr>
        <xdr:cNvSpPr txBox="1"/>
      </xdr:nvSpPr>
      <xdr:spPr>
        <a:xfrm>
          <a:off x="8483111" y="1361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161398</xdr:rowOff>
    </xdr:from>
    <xdr:to>
      <xdr:col>41</xdr:col>
      <xdr:colOff>101600</xdr:colOff>
      <xdr:row>79</xdr:row>
      <xdr:rowOff>91548</xdr:rowOff>
    </xdr:to>
    <xdr:sp macro="" textlink="">
      <xdr:nvSpPr>
        <xdr:cNvPr id="429" name="楕円 428">
          <a:extLst>
            <a:ext uri="{FF2B5EF4-FFF2-40B4-BE49-F238E27FC236}">
              <a16:creationId xmlns:a16="http://schemas.microsoft.com/office/drawing/2014/main" id="{201FD12E-0E55-4059-BF62-916338F3C352}"/>
            </a:ext>
          </a:extLst>
        </xdr:cNvPr>
        <xdr:cNvSpPr/>
      </xdr:nvSpPr>
      <xdr:spPr>
        <a:xfrm>
          <a:off x="7810500" y="1353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82675</xdr:rowOff>
    </xdr:from>
    <xdr:ext cx="469744" cy="259045"/>
    <xdr:sp macro="" textlink="">
      <xdr:nvSpPr>
        <xdr:cNvPr id="430" name="テキスト ボックス 429">
          <a:extLst>
            <a:ext uri="{FF2B5EF4-FFF2-40B4-BE49-F238E27FC236}">
              <a16:creationId xmlns:a16="http://schemas.microsoft.com/office/drawing/2014/main" id="{41C932C7-6777-44AC-8048-167DFE79CF97}"/>
            </a:ext>
          </a:extLst>
        </xdr:cNvPr>
        <xdr:cNvSpPr txBox="1"/>
      </xdr:nvSpPr>
      <xdr:spPr>
        <a:xfrm>
          <a:off x="7626428" y="13627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164416</xdr:rowOff>
    </xdr:from>
    <xdr:to>
      <xdr:col>36</xdr:col>
      <xdr:colOff>165100</xdr:colOff>
      <xdr:row>79</xdr:row>
      <xdr:rowOff>94566</xdr:rowOff>
    </xdr:to>
    <xdr:sp macro="" textlink="">
      <xdr:nvSpPr>
        <xdr:cNvPr id="431" name="楕円 430">
          <a:extLst>
            <a:ext uri="{FF2B5EF4-FFF2-40B4-BE49-F238E27FC236}">
              <a16:creationId xmlns:a16="http://schemas.microsoft.com/office/drawing/2014/main" id="{98890EE8-D1A0-4C40-A635-C2AD2B52BAB3}"/>
            </a:ext>
          </a:extLst>
        </xdr:cNvPr>
        <xdr:cNvSpPr/>
      </xdr:nvSpPr>
      <xdr:spPr>
        <a:xfrm>
          <a:off x="6921500" y="1353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85693</xdr:rowOff>
    </xdr:from>
    <xdr:ext cx="378565" cy="259045"/>
    <xdr:sp macro="" textlink="">
      <xdr:nvSpPr>
        <xdr:cNvPr id="432" name="テキスト ボックス 431">
          <a:extLst>
            <a:ext uri="{FF2B5EF4-FFF2-40B4-BE49-F238E27FC236}">
              <a16:creationId xmlns:a16="http://schemas.microsoft.com/office/drawing/2014/main" id="{1C6EA187-F249-4BB0-B04C-4C555F182BEA}"/>
            </a:ext>
          </a:extLst>
        </xdr:cNvPr>
        <xdr:cNvSpPr txBox="1"/>
      </xdr:nvSpPr>
      <xdr:spPr>
        <a:xfrm>
          <a:off x="6783017" y="13630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35F5DF21-A018-4C35-8176-BFFEE5A79C13}"/>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FFB8B41E-B9F6-4061-87F1-E0A03721A5A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71BD6091-8E20-4771-9816-A4D96CFC4665}"/>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5BBCC755-0684-49BF-849B-E6B4048FF32B}"/>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FBDDD5-F3AC-4817-BBAC-F92FE2ECA01B}"/>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5BB5CC8E-FA04-493C-8451-A930ACF04318}"/>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122E0E07-D433-4785-875F-2F92ECCC0328}"/>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887A3096-A9C0-4A11-B76C-65258E424A7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437DD4CF-F622-4996-9E33-E5B41093132E}"/>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7245F856-4218-4FA8-B0D8-40EDF2766B4A}"/>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F90707C3-D8E6-4798-9882-F109C4CD1B12}"/>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3D857A29-6627-488D-A9B2-00A1696D88F1}"/>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2A29D3A3-F1A0-4FD9-B987-76F3F827AEB3}"/>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D123C529-E863-428B-B7B0-5DE2EBD7EB7D}"/>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C08A37E4-516F-4143-8D66-D1FE26EF6D5F}"/>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8C5F737E-490E-4080-80D3-75BDC7482B5E}"/>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42C7F403-9F1B-4416-9151-BE9CDD603C95}"/>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CF17B95F-8244-4DFD-A38D-740EAF86D3D9}"/>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DA19E0BD-D7DF-42B3-B968-015933B9F6F2}"/>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ED047259-FF89-41CA-B08A-8F18F6F8A6DE}"/>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5F0C43B9-CE41-4A04-8451-CCFD56BDC5DB}"/>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A5E2A339-7E4B-4551-BF13-E04E191CC043}"/>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152D9413-6483-4EA2-BA0F-6783E5C53C41}"/>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41DB3D1F-428C-4023-AD12-D161B4B7D90B}"/>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DA6E6BF8-BB8E-47F1-9495-054C777FC32C}"/>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4154FF0E-36C0-4CB4-B946-577995C565AB}"/>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93559</xdr:rowOff>
    </xdr:from>
    <xdr:to>
      <xdr:col>55</xdr:col>
      <xdr:colOff>0</xdr:colOff>
      <xdr:row>98</xdr:row>
      <xdr:rowOff>101873</xdr:rowOff>
    </xdr:to>
    <xdr:cxnSp macro="">
      <xdr:nvCxnSpPr>
        <xdr:cNvPr id="459" name="直線コネクタ 458">
          <a:extLst>
            <a:ext uri="{FF2B5EF4-FFF2-40B4-BE49-F238E27FC236}">
              <a16:creationId xmlns:a16="http://schemas.microsoft.com/office/drawing/2014/main" id="{1012CB58-DF7F-4E7F-A001-5A6CD55780A3}"/>
            </a:ext>
          </a:extLst>
        </xdr:cNvPr>
        <xdr:cNvCxnSpPr/>
      </xdr:nvCxnSpPr>
      <xdr:spPr>
        <a:xfrm>
          <a:off x="9639300" y="16895659"/>
          <a:ext cx="838200" cy="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A844631C-35BF-466D-8649-796FD3DD7355}"/>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A04AB2C7-9B6A-4087-9A6F-B2C0AE0D7CBD}"/>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93559</xdr:rowOff>
    </xdr:from>
    <xdr:to>
      <xdr:col>50</xdr:col>
      <xdr:colOff>114300</xdr:colOff>
      <xdr:row>98</xdr:row>
      <xdr:rowOff>98715</xdr:rowOff>
    </xdr:to>
    <xdr:cxnSp macro="">
      <xdr:nvCxnSpPr>
        <xdr:cNvPr id="462" name="直線コネクタ 461">
          <a:extLst>
            <a:ext uri="{FF2B5EF4-FFF2-40B4-BE49-F238E27FC236}">
              <a16:creationId xmlns:a16="http://schemas.microsoft.com/office/drawing/2014/main" id="{6A9FB441-5377-4FF0-80C0-9553E0135CD2}"/>
            </a:ext>
          </a:extLst>
        </xdr:cNvPr>
        <xdr:cNvCxnSpPr/>
      </xdr:nvCxnSpPr>
      <xdr:spPr>
        <a:xfrm flipV="1">
          <a:off x="8750300" y="16895659"/>
          <a:ext cx="889000" cy="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6D8105C1-AA49-4930-B43A-C588DF441BA8}"/>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6736DB8F-11B3-4909-894C-AE7C7A6CD36E}"/>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91391</xdr:rowOff>
    </xdr:from>
    <xdr:to>
      <xdr:col>45</xdr:col>
      <xdr:colOff>177800</xdr:colOff>
      <xdr:row>98</xdr:row>
      <xdr:rowOff>98715</xdr:rowOff>
    </xdr:to>
    <xdr:cxnSp macro="">
      <xdr:nvCxnSpPr>
        <xdr:cNvPr id="465" name="直線コネクタ 464">
          <a:extLst>
            <a:ext uri="{FF2B5EF4-FFF2-40B4-BE49-F238E27FC236}">
              <a16:creationId xmlns:a16="http://schemas.microsoft.com/office/drawing/2014/main" id="{A2939D26-8362-4CAE-8DF3-8920419A29B3}"/>
            </a:ext>
          </a:extLst>
        </xdr:cNvPr>
        <xdr:cNvCxnSpPr/>
      </xdr:nvCxnSpPr>
      <xdr:spPr>
        <a:xfrm>
          <a:off x="7861300" y="16893491"/>
          <a:ext cx="889000" cy="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CDFDD987-CBC5-4D76-9399-D364AFC9B17B}"/>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5A50A284-B1B0-498E-A3A5-7EB3F5ACFE8E}"/>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91391</xdr:rowOff>
    </xdr:from>
    <xdr:to>
      <xdr:col>41</xdr:col>
      <xdr:colOff>50800</xdr:colOff>
      <xdr:row>98</xdr:row>
      <xdr:rowOff>106673</xdr:rowOff>
    </xdr:to>
    <xdr:cxnSp macro="">
      <xdr:nvCxnSpPr>
        <xdr:cNvPr id="468" name="直線コネクタ 467">
          <a:extLst>
            <a:ext uri="{FF2B5EF4-FFF2-40B4-BE49-F238E27FC236}">
              <a16:creationId xmlns:a16="http://schemas.microsoft.com/office/drawing/2014/main" id="{70496734-F316-47C9-8A28-A5EE9665747E}"/>
            </a:ext>
          </a:extLst>
        </xdr:cNvPr>
        <xdr:cNvCxnSpPr/>
      </xdr:nvCxnSpPr>
      <xdr:spPr>
        <a:xfrm flipV="1">
          <a:off x="6972300" y="16893491"/>
          <a:ext cx="889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1BE02566-ACD1-4C9C-823D-0700ECEA4C6A}"/>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99D0A3E3-DD3C-45A7-9337-91ACC198826F}"/>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6646</xdr:rowOff>
    </xdr:from>
    <xdr:to>
      <xdr:col>36</xdr:col>
      <xdr:colOff>165100</xdr:colOff>
      <xdr:row>98</xdr:row>
      <xdr:rowOff>108246</xdr:rowOff>
    </xdr:to>
    <xdr:sp macro="" textlink="">
      <xdr:nvSpPr>
        <xdr:cNvPr id="471" name="フローチャート: 判断 470">
          <a:extLst>
            <a:ext uri="{FF2B5EF4-FFF2-40B4-BE49-F238E27FC236}">
              <a16:creationId xmlns:a16="http://schemas.microsoft.com/office/drawing/2014/main" id="{36BEACE6-4BB8-4255-8F30-DAA1DA6AF00D}"/>
            </a:ext>
          </a:extLst>
        </xdr:cNvPr>
        <xdr:cNvSpPr/>
      </xdr:nvSpPr>
      <xdr:spPr>
        <a:xfrm>
          <a:off x="6921500" y="1680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124773</xdr:rowOff>
    </xdr:from>
    <xdr:ext cx="599010" cy="259045"/>
    <xdr:sp macro="" textlink="">
      <xdr:nvSpPr>
        <xdr:cNvPr id="472" name="テキスト ボックス 471">
          <a:extLst>
            <a:ext uri="{FF2B5EF4-FFF2-40B4-BE49-F238E27FC236}">
              <a16:creationId xmlns:a16="http://schemas.microsoft.com/office/drawing/2014/main" id="{EE42ACFA-A0DA-4996-95C1-9A41A551BC1E}"/>
            </a:ext>
          </a:extLst>
        </xdr:cNvPr>
        <xdr:cNvSpPr txBox="1"/>
      </xdr:nvSpPr>
      <xdr:spPr>
        <a:xfrm>
          <a:off x="6672795" y="16583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8F812A33-C54E-4143-902C-8B5C199EA16A}"/>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88D9BED5-85E1-4515-ACAC-117A3879118F}"/>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75728B91-9556-4F6E-93E4-B253FD45090B}"/>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2115485B-3A2C-4A96-9B9C-F35ACF739C82}"/>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AC816F2F-C969-46DB-A1E9-F906BE5A2A0B}"/>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51073</xdr:rowOff>
    </xdr:from>
    <xdr:to>
      <xdr:col>55</xdr:col>
      <xdr:colOff>50800</xdr:colOff>
      <xdr:row>98</xdr:row>
      <xdr:rowOff>152673</xdr:rowOff>
    </xdr:to>
    <xdr:sp macro="" textlink="">
      <xdr:nvSpPr>
        <xdr:cNvPr id="478" name="楕円 477">
          <a:extLst>
            <a:ext uri="{FF2B5EF4-FFF2-40B4-BE49-F238E27FC236}">
              <a16:creationId xmlns:a16="http://schemas.microsoft.com/office/drawing/2014/main" id="{CD23F253-ECB3-4F1B-9D02-4436B49B1F28}"/>
            </a:ext>
          </a:extLst>
        </xdr:cNvPr>
        <xdr:cNvSpPr/>
      </xdr:nvSpPr>
      <xdr:spPr>
        <a:xfrm>
          <a:off x="10426700" y="1685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159947</xdr:rowOff>
    </xdr:from>
    <xdr:ext cx="534377" cy="259045"/>
    <xdr:sp macro="" textlink="">
      <xdr:nvSpPr>
        <xdr:cNvPr id="479" name="普通建設事業費 （ うち更新整備　）該当値テキスト">
          <a:extLst>
            <a:ext uri="{FF2B5EF4-FFF2-40B4-BE49-F238E27FC236}">
              <a16:creationId xmlns:a16="http://schemas.microsoft.com/office/drawing/2014/main" id="{04FFAF60-CC56-43CB-898B-F1BC08D17F3C}"/>
            </a:ext>
          </a:extLst>
        </xdr:cNvPr>
        <xdr:cNvSpPr txBox="1"/>
      </xdr:nvSpPr>
      <xdr:spPr>
        <a:xfrm>
          <a:off x="10528300" y="1679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42759</xdr:rowOff>
    </xdr:from>
    <xdr:to>
      <xdr:col>50</xdr:col>
      <xdr:colOff>165100</xdr:colOff>
      <xdr:row>98</xdr:row>
      <xdr:rowOff>144359</xdr:rowOff>
    </xdr:to>
    <xdr:sp macro="" textlink="">
      <xdr:nvSpPr>
        <xdr:cNvPr id="480" name="楕円 479">
          <a:extLst>
            <a:ext uri="{FF2B5EF4-FFF2-40B4-BE49-F238E27FC236}">
              <a16:creationId xmlns:a16="http://schemas.microsoft.com/office/drawing/2014/main" id="{9A38CE06-2848-4273-BCE0-8593446F6FFE}"/>
            </a:ext>
          </a:extLst>
        </xdr:cNvPr>
        <xdr:cNvSpPr/>
      </xdr:nvSpPr>
      <xdr:spPr>
        <a:xfrm>
          <a:off x="9588500" y="1684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135486</xdr:rowOff>
    </xdr:from>
    <xdr:ext cx="599010" cy="259045"/>
    <xdr:sp macro="" textlink="">
      <xdr:nvSpPr>
        <xdr:cNvPr id="481" name="テキスト ボックス 480">
          <a:extLst>
            <a:ext uri="{FF2B5EF4-FFF2-40B4-BE49-F238E27FC236}">
              <a16:creationId xmlns:a16="http://schemas.microsoft.com/office/drawing/2014/main" id="{54C0E8B2-6A36-470D-B172-B330A79B3210}"/>
            </a:ext>
          </a:extLst>
        </xdr:cNvPr>
        <xdr:cNvSpPr txBox="1"/>
      </xdr:nvSpPr>
      <xdr:spPr>
        <a:xfrm>
          <a:off x="9339795" y="16937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47915</xdr:rowOff>
    </xdr:from>
    <xdr:to>
      <xdr:col>46</xdr:col>
      <xdr:colOff>38100</xdr:colOff>
      <xdr:row>98</xdr:row>
      <xdr:rowOff>149515</xdr:rowOff>
    </xdr:to>
    <xdr:sp macro="" textlink="">
      <xdr:nvSpPr>
        <xdr:cNvPr id="482" name="楕円 481">
          <a:extLst>
            <a:ext uri="{FF2B5EF4-FFF2-40B4-BE49-F238E27FC236}">
              <a16:creationId xmlns:a16="http://schemas.microsoft.com/office/drawing/2014/main" id="{4465F0F3-AADB-459E-8B18-49C8321B6407}"/>
            </a:ext>
          </a:extLst>
        </xdr:cNvPr>
        <xdr:cNvSpPr/>
      </xdr:nvSpPr>
      <xdr:spPr>
        <a:xfrm>
          <a:off x="8699500" y="1685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140642</xdr:rowOff>
    </xdr:from>
    <xdr:ext cx="534377" cy="259045"/>
    <xdr:sp macro="" textlink="">
      <xdr:nvSpPr>
        <xdr:cNvPr id="483" name="テキスト ボックス 482">
          <a:extLst>
            <a:ext uri="{FF2B5EF4-FFF2-40B4-BE49-F238E27FC236}">
              <a16:creationId xmlns:a16="http://schemas.microsoft.com/office/drawing/2014/main" id="{5B59407A-31A1-4557-A321-13EF44FB4736}"/>
            </a:ext>
          </a:extLst>
        </xdr:cNvPr>
        <xdr:cNvSpPr txBox="1"/>
      </xdr:nvSpPr>
      <xdr:spPr>
        <a:xfrm>
          <a:off x="8483111" y="16942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40591</xdr:rowOff>
    </xdr:from>
    <xdr:to>
      <xdr:col>41</xdr:col>
      <xdr:colOff>101600</xdr:colOff>
      <xdr:row>98</xdr:row>
      <xdr:rowOff>142191</xdr:rowOff>
    </xdr:to>
    <xdr:sp macro="" textlink="">
      <xdr:nvSpPr>
        <xdr:cNvPr id="484" name="楕円 483">
          <a:extLst>
            <a:ext uri="{FF2B5EF4-FFF2-40B4-BE49-F238E27FC236}">
              <a16:creationId xmlns:a16="http://schemas.microsoft.com/office/drawing/2014/main" id="{E6083354-79F2-4C99-8E02-132E74169EFF}"/>
            </a:ext>
          </a:extLst>
        </xdr:cNvPr>
        <xdr:cNvSpPr/>
      </xdr:nvSpPr>
      <xdr:spPr>
        <a:xfrm>
          <a:off x="7810500" y="1684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133318</xdr:rowOff>
    </xdr:from>
    <xdr:ext cx="599010" cy="259045"/>
    <xdr:sp macro="" textlink="">
      <xdr:nvSpPr>
        <xdr:cNvPr id="485" name="テキスト ボックス 484">
          <a:extLst>
            <a:ext uri="{FF2B5EF4-FFF2-40B4-BE49-F238E27FC236}">
              <a16:creationId xmlns:a16="http://schemas.microsoft.com/office/drawing/2014/main" id="{62430EC4-7720-493B-B2D8-1040C0514D53}"/>
            </a:ext>
          </a:extLst>
        </xdr:cNvPr>
        <xdr:cNvSpPr txBox="1"/>
      </xdr:nvSpPr>
      <xdr:spPr>
        <a:xfrm>
          <a:off x="7561795" y="1693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55873</xdr:rowOff>
    </xdr:from>
    <xdr:to>
      <xdr:col>36</xdr:col>
      <xdr:colOff>165100</xdr:colOff>
      <xdr:row>98</xdr:row>
      <xdr:rowOff>157473</xdr:rowOff>
    </xdr:to>
    <xdr:sp macro="" textlink="">
      <xdr:nvSpPr>
        <xdr:cNvPr id="486" name="楕円 485">
          <a:extLst>
            <a:ext uri="{FF2B5EF4-FFF2-40B4-BE49-F238E27FC236}">
              <a16:creationId xmlns:a16="http://schemas.microsoft.com/office/drawing/2014/main" id="{98DFE6AE-41F4-48A6-B985-42842380AD94}"/>
            </a:ext>
          </a:extLst>
        </xdr:cNvPr>
        <xdr:cNvSpPr/>
      </xdr:nvSpPr>
      <xdr:spPr>
        <a:xfrm>
          <a:off x="6921500" y="1685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148600</xdr:rowOff>
    </xdr:from>
    <xdr:ext cx="534377" cy="259045"/>
    <xdr:sp macro="" textlink="">
      <xdr:nvSpPr>
        <xdr:cNvPr id="487" name="テキスト ボックス 486">
          <a:extLst>
            <a:ext uri="{FF2B5EF4-FFF2-40B4-BE49-F238E27FC236}">
              <a16:creationId xmlns:a16="http://schemas.microsoft.com/office/drawing/2014/main" id="{F4B9EBC8-401F-4B65-96FC-CC8BE22971A0}"/>
            </a:ext>
          </a:extLst>
        </xdr:cNvPr>
        <xdr:cNvSpPr txBox="1"/>
      </xdr:nvSpPr>
      <xdr:spPr>
        <a:xfrm>
          <a:off x="6705111" y="1695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A911EC32-604E-457E-8341-A126E346BFC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54102E85-751F-46A4-898B-9545FC90E72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8F19A218-888A-42D7-8BCD-15FF692D9514}"/>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11CF42D5-529D-4503-8717-5C627874C2F6}"/>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2D21E770-D8A7-497A-914A-EAB78BE75287}"/>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7DB97CE-676A-4265-929C-301F91F29BFB}"/>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F1F6BF1F-2E5F-4179-A600-12A69A496BD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D79B5BCC-21B3-4898-B900-8617AA3910D6}"/>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DD42DF3C-84CD-4709-8B4C-7E1BA0D8713A}"/>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8A957EE7-951A-4A19-A187-ADF92CB74A1D}"/>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B769AB67-0F63-4322-8348-FE76772C0936}"/>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A79802EA-82D8-4277-BC98-7EBBCCF6FB39}"/>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F5DD1287-C92E-41DB-A470-F251C87EBA6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D71108A2-FD1E-406C-BD14-95FD3918607D}"/>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DDF603EE-1509-4767-B3EE-80E5ACD7F5C1}"/>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A05E81A1-643E-4D87-B93B-62674C4BB9B4}"/>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6DB145BA-1BD2-469B-A243-E38320AB98F7}"/>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86E959E2-9E21-471A-88B3-98CAD6E9581B}"/>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D2633876-A1FF-425A-8662-FA471D2372E6}"/>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911F5E32-28EC-4C51-BB8E-FCD3335BBB4F}"/>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F12AE371-53CB-4B9D-9C4C-C75345633EBE}"/>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A1D3D69B-B9A9-4F77-8EDA-BA81CB5C0154}"/>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ED9FFBE2-FD2C-40C0-BEAC-6343294D73DD}"/>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74113968-BAE5-414D-B1DF-95F22ABFB94D}"/>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1FC508B-F9D2-4555-9661-07D0B164BB5A}"/>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87386DCC-3326-406B-8736-761D423BE121}"/>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21B73DE7-0FCA-477B-B05D-4A98CCAEF806}"/>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15E10503-A78E-4393-A486-E2862EB40694}"/>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161421</xdr:rowOff>
    </xdr:from>
    <xdr:to>
      <xdr:col>85</xdr:col>
      <xdr:colOff>127000</xdr:colOff>
      <xdr:row>38</xdr:row>
      <xdr:rowOff>167871</xdr:rowOff>
    </xdr:to>
    <xdr:cxnSp macro="">
      <xdr:nvCxnSpPr>
        <xdr:cNvPr id="516" name="直線コネクタ 515">
          <a:extLst>
            <a:ext uri="{FF2B5EF4-FFF2-40B4-BE49-F238E27FC236}">
              <a16:creationId xmlns:a16="http://schemas.microsoft.com/office/drawing/2014/main" id="{02E255D7-1014-403C-B835-BCBC606C831A}"/>
            </a:ext>
          </a:extLst>
        </xdr:cNvPr>
        <xdr:cNvCxnSpPr/>
      </xdr:nvCxnSpPr>
      <xdr:spPr>
        <a:xfrm flipV="1">
          <a:off x="15481300" y="6676521"/>
          <a:ext cx="838200" cy="6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DC1E1E01-8B2D-47B3-86BE-B186DAAC61FE}"/>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5004D771-D6B6-4DFE-8624-76CFFED11214}"/>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167871</xdr:rowOff>
    </xdr:from>
    <xdr:to>
      <xdr:col>81</xdr:col>
      <xdr:colOff>50800</xdr:colOff>
      <xdr:row>39</xdr:row>
      <xdr:rowOff>25762</xdr:rowOff>
    </xdr:to>
    <xdr:cxnSp macro="">
      <xdr:nvCxnSpPr>
        <xdr:cNvPr id="519" name="直線コネクタ 518">
          <a:extLst>
            <a:ext uri="{FF2B5EF4-FFF2-40B4-BE49-F238E27FC236}">
              <a16:creationId xmlns:a16="http://schemas.microsoft.com/office/drawing/2014/main" id="{A8EABE2A-4DC3-4E02-9B54-660A1E2CA237}"/>
            </a:ext>
          </a:extLst>
        </xdr:cNvPr>
        <xdr:cNvCxnSpPr/>
      </xdr:nvCxnSpPr>
      <xdr:spPr>
        <a:xfrm flipV="1">
          <a:off x="14592300" y="6682971"/>
          <a:ext cx="889000" cy="29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72F341D0-4DE6-4C65-8997-F1EED9A3CEFB}"/>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FD198D5D-59AE-4E47-B998-BD6C2D4F3AC6}"/>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135882</xdr:rowOff>
    </xdr:from>
    <xdr:to>
      <xdr:col>76</xdr:col>
      <xdr:colOff>114300</xdr:colOff>
      <xdr:row>39</xdr:row>
      <xdr:rowOff>25762</xdr:rowOff>
    </xdr:to>
    <xdr:cxnSp macro="">
      <xdr:nvCxnSpPr>
        <xdr:cNvPr id="522" name="直線コネクタ 521">
          <a:extLst>
            <a:ext uri="{FF2B5EF4-FFF2-40B4-BE49-F238E27FC236}">
              <a16:creationId xmlns:a16="http://schemas.microsoft.com/office/drawing/2014/main" id="{36087684-96B1-4572-A38B-FF55A78E555A}"/>
            </a:ext>
          </a:extLst>
        </xdr:cNvPr>
        <xdr:cNvCxnSpPr/>
      </xdr:nvCxnSpPr>
      <xdr:spPr>
        <a:xfrm>
          <a:off x="13703300" y="6650982"/>
          <a:ext cx="889000" cy="61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78D1AD75-B7DB-4767-9CFC-CD0ECC18E7BA}"/>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40DB3754-441D-4B0F-9F93-03E8F985807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135882</xdr:rowOff>
    </xdr:from>
    <xdr:to>
      <xdr:col>71</xdr:col>
      <xdr:colOff>177800</xdr:colOff>
      <xdr:row>38</xdr:row>
      <xdr:rowOff>157059</xdr:rowOff>
    </xdr:to>
    <xdr:cxnSp macro="">
      <xdr:nvCxnSpPr>
        <xdr:cNvPr id="525" name="直線コネクタ 524">
          <a:extLst>
            <a:ext uri="{FF2B5EF4-FFF2-40B4-BE49-F238E27FC236}">
              <a16:creationId xmlns:a16="http://schemas.microsoft.com/office/drawing/2014/main" id="{653F7D53-01CD-4EC8-9F3A-126350F2A93F}"/>
            </a:ext>
          </a:extLst>
        </xdr:cNvPr>
        <xdr:cNvCxnSpPr/>
      </xdr:nvCxnSpPr>
      <xdr:spPr>
        <a:xfrm flipV="1">
          <a:off x="12814300" y="6650982"/>
          <a:ext cx="889000" cy="21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6109D6BA-D435-4812-9624-1F33355B3638}"/>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849C2362-BC57-4EED-AABB-840813C6A3CD}"/>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75241</xdr:rowOff>
    </xdr:from>
    <xdr:to>
      <xdr:col>67</xdr:col>
      <xdr:colOff>101600</xdr:colOff>
      <xdr:row>39</xdr:row>
      <xdr:rowOff>5391</xdr:rowOff>
    </xdr:to>
    <xdr:sp macro="" textlink="">
      <xdr:nvSpPr>
        <xdr:cNvPr id="528" name="フローチャート: 判断 527">
          <a:extLst>
            <a:ext uri="{FF2B5EF4-FFF2-40B4-BE49-F238E27FC236}">
              <a16:creationId xmlns:a16="http://schemas.microsoft.com/office/drawing/2014/main" id="{B466E956-8612-46D2-BB9F-E97D011B0DDE}"/>
            </a:ext>
          </a:extLst>
        </xdr:cNvPr>
        <xdr:cNvSpPr/>
      </xdr:nvSpPr>
      <xdr:spPr>
        <a:xfrm>
          <a:off x="12763500" y="659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21918</xdr:rowOff>
    </xdr:from>
    <xdr:ext cx="534377" cy="259045"/>
    <xdr:sp macro="" textlink="">
      <xdr:nvSpPr>
        <xdr:cNvPr id="529" name="テキスト ボックス 528">
          <a:extLst>
            <a:ext uri="{FF2B5EF4-FFF2-40B4-BE49-F238E27FC236}">
              <a16:creationId xmlns:a16="http://schemas.microsoft.com/office/drawing/2014/main" id="{A5ACB4A7-6CFD-411D-95B6-1E6D39E1308E}"/>
            </a:ext>
          </a:extLst>
        </xdr:cNvPr>
        <xdr:cNvSpPr txBox="1"/>
      </xdr:nvSpPr>
      <xdr:spPr>
        <a:xfrm>
          <a:off x="12547111" y="63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5D0F2319-D1B6-49BE-9533-540C547955D1}"/>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28678B9-0B87-41D2-94AC-369A6D060E7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F1E514AD-5D9B-4A03-9218-6813D332E5BB}"/>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C0CA3B9C-D17B-49AA-B04B-4AB01E26D47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E29C76AC-D9C1-4FEE-ADA0-978A2A6A2E82}"/>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110621</xdr:rowOff>
    </xdr:from>
    <xdr:to>
      <xdr:col>85</xdr:col>
      <xdr:colOff>177800</xdr:colOff>
      <xdr:row>39</xdr:row>
      <xdr:rowOff>40771</xdr:rowOff>
    </xdr:to>
    <xdr:sp macro="" textlink="">
      <xdr:nvSpPr>
        <xdr:cNvPr id="535" name="楕円 534">
          <a:extLst>
            <a:ext uri="{FF2B5EF4-FFF2-40B4-BE49-F238E27FC236}">
              <a16:creationId xmlns:a16="http://schemas.microsoft.com/office/drawing/2014/main" id="{2803AE44-8AF0-4101-B5FD-0C31BEB38FCA}"/>
            </a:ext>
          </a:extLst>
        </xdr:cNvPr>
        <xdr:cNvSpPr/>
      </xdr:nvSpPr>
      <xdr:spPr>
        <a:xfrm>
          <a:off x="16268700" y="662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534377" cy="259045"/>
    <xdr:sp macro="" textlink="">
      <xdr:nvSpPr>
        <xdr:cNvPr id="536" name="災害復旧事業費該当値テキスト">
          <a:extLst>
            <a:ext uri="{FF2B5EF4-FFF2-40B4-BE49-F238E27FC236}">
              <a16:creationId xmlns:a16="http://schemas.microsoft.com/office/drawing/2014/main" id="{E3E79021-4E35-4AF3-A417-BE92437A8177}"/>
            </a:ext>
          </a:extLst>
        </xdr:cNvPr>
        <xdr:cNvSpPr txBox="1"/>
      </xdr:nvSpPr>
      <xdr:spPr>
        <a:xfrm>
          <a:off x="16370300" y="659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117071</xdr:rowOff>
    </xdr:from>
    <xdr:to>
      <xdr:col>81</xdr:col>
      <xdr:colOff>101600</xdr:colOff>
      <xdr:row>39</xdr:row>
      <xdr:rowOff>47221</xdr:rowOff>
    </xdr:to>
    <xdr:sp macro="" textlink="">
      <xdr:nvSpPr>
        <xdr:cNvPr id="537" name="楕円 536">
          <a:extLst>
            <a:ext uri="{FF2B5EF4-FFF2-40B4-BE49-F238E27FC236}">
              <a16:creationId xmlns:a16="http://schemas.microsoft.com/office/drawing/2014/main" id="{79E6E2A8-502D-4149-8631-648D3CF440C7}"/>
            </a:ext>
          </a:extLst>
        </xdr:cNvPr>
        <xdr:cNvSpPr/>
      </xdr:nvSpPr>
      <xdr:spPr>
        <a:xfrm>
          <a:off x="15430500" y="663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38348</xdr:rowOff>
    </xdr:from>
    <xdr:ext cx="534377" cy="259045"/>
    <xdr:sp macro="" textlink="">
      <xdr:nvSpPr>
        <xdr:cNvPr id="538" name="テキスト ボックス 537">
          <a:extLst>
            <a:ext uri="{FF2B5EF4-FFF2-40B4-BE49-F238E27FC236}">
              <a16:creationId xmlns:a16="http://schemas.microsoft.com/office/drawing/2014/main" id="{722AD1F5-AE4F-48BA-AEE1-AC719D7016FE}"/>
            </a:ext>
          </a:extLst>
        </xdr:cNvPr>
        <xdr:cNvSpPr txBox="1"/>
      </xdr:nvSpPr>
      <xdr:spPr>
        <a:xfrm>
          <a:off x="15214111" y="672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146412</xdr:rowOff>
    </xdr:from>
    <xdr:to>
      <xdr:col>76</xdr:col>
      <xdr:colOff>165100</xdr:colOff>
      <xdr:row>39</xdr:row>
      <xdr:rowOff>76562</xdr:rowOff>
    </xdr:to>
    <xdr:sp macro="" textlink="">
      <xdr:nvSpPr>
        <xdr:cNvPr id="539" name="楕円 538">
          <a:extLst>
            <a:ext uri="{FF2B5EF4-FFF2-40B4-BE49-F238E27FC236}">
              <a16:creationId xmlns:a16="http://schemas.microsoft.com/office/drawing/2014/main" id="{94F14B29-9582-4933-9DBF-4403C1917407}"/>
            </a:ext>
          </a:extLst>
        </xdr:cNvPr>
        <xdr:cNvSpPr/>
      </xdr:nvSpPr>
      <xdr:spPr>
        <a:xfrm>
          <a:off x="14541500" y="666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67689</xdr:rowOff>
    </xdr:from>
    <xdr:ext cx="469744" cy="259045"/>
    <xdr:sp macro="" textlink="">
      <xdr:nvSpPr>
        <xdr:cNvPr id="540" name="テキスト ボックス 539">
          <a:extLst>
            <a:ext uri="{FF2B5EF4-FFF2-40B4-BE49-F238E27FC236}">
              <a16:creationId xmlns:a16="http://schemas.microsoft.com/office/drawing/2014/main" id="{AF83854B-0923-4AC3-8413-E05D1FD0DDCB}"/>
            </a:ext>
          </a:extLst>
        </xdr:cNvPr>
        <xdr:cNvSpPr txBox="1"/>
      </xdr:nvSpPr>
      <xdr:spPr>
        <a:xfrm>
          <a:off x="14357428" y="675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85082</xdr:rowOff>
    </xdr:from>
    <xdr:to>
      <xdr:col>72</xdr:col>
      <xdr:colOff>38100</xdr:colOff>
      <xdr:row>39</xdr:row>
      <xdr:rowOff>15232</xdr:rowOff>
    </xdr:to>
    <xdr:sp macro="" textlink="">
      <xdr:nvSpPr>
        <xdr:cNvPr id="541" name="楕円 540">
          <a:extLst>
            <a:ext uri="{FF2B5EF4-FFF2-40B4-BE49-F238E27FC236}">
              <a16:creationId xmlns:a16="http://schemas.microsoft.com/office/drawing/2014/main" id="{E4FED1C1-43D9-4A60-87BB-DF21A87C8D3E}"/>
            </a:ext>
          </a:extLst>
        </xdr:cNvPr>
        <xdr:cNvSpPr/>
      </xdr:nvSpPr>
      <xdr:spPr>
        <a:xfrm>
          <a:off x="13652500" y="660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6359</xdr:rowOff>
    </xdr:from>
    <xdr:ext cx="534377" cy="259045"/>
    <xdr:sp macro="" textlink="">
      <xdr:nvSpPr>
        <xdr:cNvPr id="542" name="テキスト ボックス 541">
          <a:extLst>
            <a:ext uri="{FF2B5EF4-FFF2-40B4-BE49-F238E27FC236}">
              <a16:creationId xmlns:a16="http://schemas.microsoft.com/office/drawing/2014/main" id="{1F9D2179-D939-4569-B055-16929C97A428}"/>
            </a:ext>
          </a:extLst>
        </xdr:cNvPr>
        <xdr:cNvSpPr txBox="1"/>
      </xdr:nvSpPr>
      <xdr:spPr>
        <a:xfrm>
          <a:off x="13436111" y="669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106259</xdr:rowOff>
    </xdr:from>
    <xdr:to>
      <xdr:col>67</xdr:col>
      <xdr:colOff>101600</xdr:colOff>
      <xdr:row>39</xdr:row>
      <xdr:rowOff>36409</xdr:rowOff>
    </xdr:to>
    <xdr:sp macro="" textlink="">
      <xdr:nvSpPr>
        <xdr:cNvPr id="543" name="楕円 542">
          <a:extLst>
            <a:ext uri="{FF2B5EF4-FFF2-40B4-BE49-F238E27FC236}">
              <a16:creationId xmlns:a16="http://schemas.microsoft.com/office/drawing/2014/main" id="{4B39D27B-CB20-4124-B1DD-F2762ED1E837}"/>
            </a:ext>
          </a:extLst>
        </xdr:cNvPr>
        <xdr:cNvSpPr/>
      </xdr:nvSpPr>
      <xdr:spPr>
        <a:xfrm>
          <a:off x="12763500" y="662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27536</xdr:rowOff>
    </xdr:from>
    <xdr:ext cx="534377" cy="259045"/>
    <xdr:sp macro="" textlink="">
      <xdr:nvSpPr>
        <xdr:cNvPr id="544" name="テキスト ボックス 543">
          <a:extLst>
            <a:ext uri="{FF2B5EF4-FFF2-40B4-BE49-F238E27FC236}">
              <a16:creationId xmlns:a16="http://schemas.microsoft.com/office/drawing/2014/main" id="{66051114-FB9B-49D3-999D-674BFF0A7FED}"/>
            </a:ext>
          </a:extLst>
        </xdr:cNvPr>
        <xdr:cNvSpPr txBox="1"/>
      </xdr:nvSpPr>
      <xdr:spPr>
        <a:xfrm>
          <a:off x="12547111" y="671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45C0A774-81DC-4D71-8E03-8F88C4D8382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5AEC26BC-F5A7-4605-8B19-C1421889C2D8}"/>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A8EA500B-1025-46AB-8A92-994E4BFCDBD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D4CE231-C783-490A-ABD8-A82D44C993B6}"/>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1FAC0795-AA9C-47AA-94F9-27418ADBBCB2}"/>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8BA6E1AC-B7AA-4C46-8F76-297769722C35}"/>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DED4FE6F-0BC4-47FF-9B8C-36828C7EDD6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F34E1A6-BD8A-487A-BE5D-689C6BC4A527}"/>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BDDC8E23-79F2-4256-936D-34B22102C89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18AE9E73-E91D-412B-A309-74456D58CBC7}"/>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BF8CEE86-6CCC-4164-BDD5-DF138161FDC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DB8C1C35-25BE-4FF1-9902-65D807DC9873}"/>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42E0893E-1FFF-4842-9E8F-28420CDDA6E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B73F0B02-EC23-4706-8325-320BC4348EC2}"/>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512B9FD7-B883-4BD7-BB09-09232494BC97}"/>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9E60D226-9E43-421B-878D-0201D5A8439C}"/>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95E7B669-3ADE-466C-BBE7-D969199A9622}"/>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F4F66A06-FD1E-4BD5-8971-187B726A3CA6}"/>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B4FC1A7B-B55B-4B1E-BEF4-E491896A3EC5}"/>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9BBA95F7-BE56-4A0F-A06A-3454A58224DA}"/>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7A902A00-21A6-4D54-874E-30F445B05245}"/>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8FC0300B-CC89-4C61-8C4F-C9E0AF599D7D}"/>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4B24F320-3731-4F31-B3ED-2BC8896387C3}"/>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A001A863-1140-465E-B2F8-43A8AA4B546C}"/>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E5A2E2A5-D00C-4251-ADAC-536FD09C8C6F}"/>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79B70BFA-A491-40D6-86FB-5883E222CA41}"/>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D7D9B911-2814-4623-9151-7945EEA1FF1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E3439B17-8729-4566-9C18-F9C096736DB5}"/>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1B46BD39-2BD2-4753-A9A1-EEC9FDBC6476}"/>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4C5F4D17-D972-44AA-96B8-4DB0EB9BF353}"/>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40CC8A35-B832-403E-AB98-A8061939882A}"/>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6ADC8129-7363-48EA-B3B9-2F40AED88977}"/>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62B63D99-11D3-439D-A382-925E96762E04}"/>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86016BD7-8F34-4E02-8D26-DFEB03753988}"/>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A4A14985-6BC8-45D8-9873-208484A15A91}"/>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91B0B629-D2B2-4CED-97C3-3A0E51FD1FB5}"/>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52C77537-84C1-42A9-A854-5F7304F16AC4}"/>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9F04EB59-4A73-4B03-A377-95502AA663AF}"/>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C992AAC-6488-4FF7-8F20-BD490F997B6B}"/>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1F8E5814-9C77-4DBC-879F-D4027E8FFBEC}"/>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5713A0D9-1B4C-49A8-8261-0014663BA0D3}"/>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C49EB571-0279-45E9-9E03-6D1BFD68D69C}"/>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B94D77CD-E4A1-4263-ADF3-3E2F2837EBBE}"/>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C13AF973-1E47-47E4-8526-79F51EBBD18A}"/>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4009B55D-AFA4-48B7-8FA4-C3636EB63B66}"/>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38E119D6-D2DF-4F0E-AE8A-82359394BA51}"/>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47C4C80C-7A77-489A-9207-30024316927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98F0802B-A969-46B3-B06C-793A3984A488}"/>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E0FFB78A-6B83-4B25-B2BB-A4C2D33779D2}"/>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C1E1ABAE-7F50-4F82-8D30-362ADAE9875F}"/>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BC0D2E70-CA96-46B1-8124-168D397025C4}"/>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DAD2C43B-97CF-4D8F-B524-6C33ABE4253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934570AE-0ED5-45B0-A494-58D48713462C}"/>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9D9011B-ECA8-4DE4-B999-CA94172DC43C}"/>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46CE3010-FA91-490C-8006-C401D6BF8F5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9C8BB885-4C46-4F6D-8014-72C4B02DF64C}"/>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BCB8AC4C-2EB0-4AE7-90FF-D3B6D0FEB368}"/>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2666B603-EF19-45A7-B190-D8741828C90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99FC3D5C-80B9-4498-918B-213BF226765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F1113AB1-2EB1-4AB0-AFB7-DF57668A228F}"/>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2A06A112-DECC-4ADD-BA2B-C7D8D289FA9E}"/>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18480DE6-B4C9-4010-8FCF-3E4DC25B0B8C}"/>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D180F31E-9810-4ADD-A94F-056E44A4923A}"/>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6F09F336-87C8-4C10-AC88-7437867D55E7}"/>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76E659C3-22ED-4DC1-978B-FAD599F991C1}"/>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1122DBD-5700-4C03-9903-80A0E10564DB}"/>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AF9A35A0-B7A6-403A-AACE-27006EE856E7}"/>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66691466-8B39-4331-B5A6-84C1F0D9F8DE}"/>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51A68AB1-45F4-4B7F-8430-4E23E8115343}"/>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4D5E135-798B-484C-8EBD-3028AFA444C8}"/>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D5DD7CA4-A730-4F47-B394-F0345BB9E2CA}"/>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D05F9A86-6612-4EB4-ADB3-73A0B2DAE3D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AF3E36FB-C5D3-4CF0-8CF7-CF0E9A0EB8AB}"/>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C14B9A3E-7080-4DD7-A62B-DE05E8A00AD9}"/>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DCA7FF0E-FCA0-4A6B-8632-288D08A43A1B}"/>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71D6482F-E68D-4A91-9E3D-ED8B1F8FB253}"/>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D70EBE00-8DFC-4EFC-8ECD-1D2559EE5C5F}"/>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84460</xdr:rowOff>
    </xdr:from>
    <xdr:to>
      <xdr:col>85</xdr:col>
      <xdr:colOff>127000</xdr:colOff>
      <xdr:row>77</xdr:row>
      <xdr:rowOff>123416</xdr:rowOff>
    </xdr:to>
    <xdr:cxnSp macro="">
      <xdr:nvCxnSpPr>
        <xdr:cNvPr id="622" name="直線コネクタ 621">
          <a:extLst>
            <a:ext uri="{FF2B5EF4-FFF2-40B4-BE49-F238E27FC236}">
              <a16:creationId xmlns:a16="http://schemas.microsoft.com/office/drawing/2014/main" id="{3448F20B-03CF-44C9-9139-64BF2D5BE15C}"/>
            </a:ext>
          </a:extLst>
        </xdr:cNvPr>
        <xdr:cNvCxnSpPr/>
      </xdr:nvCxnSpPr>
      <xdr:spPr>
        <a:xfrm flipV="1">
          <a:off x="15481300" y="13286110"/>
          <a:ext cx="838200" cy="3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B8FADF40-A561-4A6D-8441-21EA3D7984FD}"/>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ABBBE0DE-2C28-4725-A0F8-D63CE654EF5B}"/>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123416</xdr:rowOff>
    </xdr:from>
    <xdr:to>
      <xdr:col>81</xdr:col>
      <xdr:colOff>50800</xdr:colOff>
      <xdr:row>77</xdr:row>
      <xdr:rowOff>132770</xdr:rowOff>
    </xdr:to>
    <xdr:cxnSp macro="">
      <xdr:nvCxnSpPr>
        <xdr:cNvPr id="625" name="直線コネクタ 624">
          <a:extLst>
            <a:ext uri="{FF2B5EF4-FFF2-40B4-BE49-F238E27FC236}">
              <a16:creationId xmlns:a16="http://schemas.microsoft.com/office/drawing/2014/main" id="{5A49E21A-2C87-4B9D-B1AD-8EB59F7865B9}"/>
            </a:ext>
          </a:extLst>
        </xdr:cNvPr>
        <xdr:cNvCxnSpPr/>
      </xdr:nvCxnSpPr>
      <xdr:spPr>
        <a:xfrm flipV="1">
          <a:off x="14592300" y="13325066"/>
          <a:ext cx="889000" cy="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FED36A24-125C-469D-A430-94D369D117F3}"/>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8A263AD5-6F74-4465-B246-2AFDB2B14742}"/>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132770</xdr:rowOff>
    </xdr:from>
    <xdr:to>
      <xdr:col>76</xdr:col>
      <xdr:colOff>114300</xdr:colOff>
      <xdr:row>77</xdr:row>
      <xdr:rowOff>157620</xdr:rowOff>
    </xdr:to>
    <xdr:cxnSp macro="">
      <xdr:nvCxnSpPr>
        <xdr:cNvPr id="628" name="直線コネクタ 627">
          <a:extLst>
            <a:ext uri="{FF2B5EF4-FFF2-40B4-BE49-F238E27FC236}">
              <a16:creationId xmlns:a16="http://schemas.microsoft.com/office/drawing/2014/main" id="{4ADEBBB4-46CD-4FAD-A275-A4D059C0CCF3}"/>
            </a:ext>
          </a:extLst>
        </xdr:cNvPr>
        <xdr:cNvCxnSpPr/>
      </xdr:nvCxnSpPr>
      <xdr:spPr>
        <a:xfrm flipV="1">
          <a:off x="13703300" y="13334420"/>
          <a:ext cx="889000" cy="2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41D00ABF-D8D1-4A96-82C0-C73AC1A21DC8}"/>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44B08266-2887-45B5-89D7-60FC2BC25F0D}"/>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157620</xdr:rowOff>
    </xdr:from>
    <xdr:to>
      <xdr:col>71</xdr:col>
      <xdr:colOff>177800</xdr:colOff>
      <xdr:row>78</xdr:row>
      <xdr:rowOff>6531</xdr:rowOff>
    </xdr:to>
    <xdr:cxnSp macro="">
      <xdr:nvCxnSpPr>
        <xdr:cNvPr id="631" name="直線コネクタ 630">
          <a:extLst>
            <a:ext uri="{FF2B5EF4-FFF2-40B4-BE49-F238E27FC236}">
              <a16:creationId xmlns:a16="http://schemas.microsoft.com/office/drawing/2014/main" id="{68159E82-0310-4693-B6DC-D71CB21A3690}"/>
            </a:ext>
          </a:extLst>
        </xdr:cNvPr>
        <xdr:cNvCxnSpPr/>
      </xdr:nvCxnSpPr>
      <xdr:spPr>
        <a:xfrm flipV="1">
          <a:off x="12814300" y="13359270"/>
          <a:ext cx="889000" cy="2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136042D4-1181-4AC2-990E-2C057F1719B6}"/>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E8BD1750-B29D-4408-846D-BF371964B2D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34" name="フローチャート: 判断 633">
          <a:extLst>
            <a:ext uri="{FF2B5EF4-FFF2-40B4-BE49-F238E27FC236}">
              <a16:creationId xmlns:a16="http://schemas.microsoft.com/office/drawing/2014/main" id="{B015E2DB-C408-4B26-9BB7-E80FE777CFBD}"/>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35" name="テキスト ボックス 634">
          <a:extLst>
            <a:ext uri="{FF2B5EF4-FFF2-40B4-BE49-F238E27FC236}">
              <a16:creationId xmlns:a16="http://schemas.microsoft.com/office/drawing/2014/main" id="{7B54A262-2B76-4E33-8D0B-2D6DF9DF801E}"/>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AA19845-8178-4AEB-8131-BE6155F1D0E5}"/>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F048B031-5712-41AB-AAA6-0F9E3BBD2F39}"/>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850DF934-BC8A-477D-9D99-D02F711938D3}"/>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A6F64A33-30F3-48AD-8747-45675E59BC2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70F75947-5042-48F9-BC26-2D38435A16D9}"/>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33660</xdr:rowOff>
    </xdr:from>
    <xdr:to>
      <xdr:col>85</xdr:col>
      <xdr:colOff>177800</xdr:colOff>
      <xdr:row>77</xdr:row>
      <xdr:rowOff>135260</xdr:rowOff>
    </xdr:to>
    <xdr:sp macro="" textlink="">
      <xdr:nvSpPr>
        <xdr:cNvPr id="641" name="楕円 640">
          <a:extLst>
            <a:ext uri="{FF2B5EF4-FFF2-40B4-BE49-F238E27FC236}">
              <a16:creationId xmlns:a16="http://schemas.microsoft.com/office/drawing/2014/main" id="{FD1724CE-B931-4D45-97A4-FFC53260D97A}"/>
            </a:ext>
          </a:extLst>
        </xdr:cNvPr>
        <xdr:cNvSpPr/>
      </xdr:nvSpPr>
      <xdr:spPr>
        <a:xfrm>
          <a:off x="16268700" y="132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12087</xdr:rowOff>
    </xdr:from>
    <xdr:ext cx="599010" cy="259045"/>
    <xdr:sp macro="" textlink="">
      <xdr:nvSpPr>
        <xdr:cNvPr id="642" name="公債費該当値テキスト">
          <a:extLst>
            <a:ext uri="{FF2B5EF4-FFF2-40B4-BE49-F238E27FC236}">
              <a16:creationId xmlns:a16="http://schemas.microsoft.com/office/drawing/2014/main" id="{D8188E83-34A4-495C-903D-CE98CDC4B76D}"/>
            </a:ext>
          </a:extLst>
        </xdr:cNvPr>
        <xdr:cNvSpPr txBox="1"/>
      </xdr:nvSpPr>
      <xdr:spPr>
        <a:xfrm>
          <a:off x="16370300" y="132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72616</xdr:rowOff>
    </xdr:from>
    <xdr:to>
      <xdr:col>81</xdr:col>
      <xdr:colOff>101600</xdr:colOff>
      <xdr:row>78</xdr:row>
      <xdr:rowOff>2766</xdr:rowOff>
    </xdr:to>
    <xdr:sp macro="" textlink="">
      <xdr:nvSpPr>
        <xdr:cNvPr id="643" name="楕円 642">
          <a:extLst>
            <a:ext uri="{FF2B5EF4-FFF2-40B4-BE49-F238E27FC236}">
              <a16:creationId xmlns:a16="http://schemas.microsoft.com/office/drawing/2014/main" id="{C1ADE9D6-072F-4035-8835-84E4C092BE83}"/>
            </a:ext>
          </a:extLst>
        </xdr:cNvPr>
        <xdr:cNvSpPr/>
      </xdr:nvSpPr>
      <xdr:spPr>
        <a:xfrm>
          <a:off x="15430500" y="1327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165343</xdr:rowOff>
    </xdr:from>
    <xdr:ext cx="599010" cy="259045"/>
    <xdr:sp macro="" textlink="">
      <xdr:nvSpPr>
        <xdr:cNvPr id="644" name="テキスト ボックス 643">
          <a:extLst>
            <a:ext uri="{FF2B5EF4-FFF2-40B4-BE49-F238E27FC236}">
              <a16:creationId xmlns:a16="http://schemas.microsoft.com/office/drawing/2014/main" id="{FCB2BFDD-2083-48F4-B8CF-51AC37A0707A}"/>
            </a:ext>
          </a:extLst>
        </xdr:cNvPr>
        <xdr:cNvSpPr txBox="1"/>
      </xdr:nvSpPr>
      <xdr:spPr>
        <a:xfrm>
          <a:off x="15181795" y="13366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81970</xdr:rowOff>
    </xdr:from>
    <xdr:to>
      <xdr:col>76</xdr:col>
      <xdr:colOff>165100</xdr:colOff>
      <xdr:row>78</xdr:row>
      <xdr:rowOff>12120</xdr:rowOff>
    </xdr:to>
    <xdr:sp macro="" textlink="">
      <xdr:nvSpPr>
        <xdr:cNvPr id="645" name="楕円 644">
          <a:extLst>
            <a:ext uri="{FF2B5EF4-FFF2-40B4-BE49-F238E27FC236}">
              <a16:creationId xmlns:a16="http://schemas.microsoft.com/office/drawing/2014/main" id="{C88192FE-A2A4-4340-AFF9-B31C3BEEB45B}"/>
            </a:ext>
          </a:extLst>
        </xdr:cNvPr>
        <xdr:cNvSpPr/>
      </xdr:nvSpPr>
      <xdr:spPr>
        <a:xfrm>
          <a:off x="14541500" y="1328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3247</xdr:rowOff>
    </xdr:from>
    <xdr:ext cx="599010" cy="259045"/>
    <xdr:sp macro="" textlink="">
      <xdr:nvSpPr>
        <xdr:cNvPr id="646" name="テキスト ボックス 645">
          <a:extLst>
            <a:ext uri="{FF2B5EF4-FFF2-40B4-BE49-F238E27FC236}">
              <a16:creationId xmlns:a16="http://schemas.microsoft.com/office/drawing/2014/main" id="{B53A26A2-155D-49B1-8CB7-FC948F24E77F}"/>
            </a:ext>
          </a:extLst>
        </xdr:cNvPr>
        <xdr:cNvSpPr txBox="1"/>
      </xdr:nvSpPr>
      <xdr:spPr>
        <a:xfrm>
          <a:off x="14292795" y="13376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106820</xdr:rowOff>
    </xdr:from>
    <xdr:to>
      <xdr:col>72</xdr:col>
      <xdr:colOff>38100</xdr:colOff>
      <xdr:row>78</xdr:row>
      <xdr:rowOff>36970</xdr:rowOff>
    </xdr:to>
    <xdr:sp macro="" textlink="">
      <xdr:nvSpPr>
        <xdr:cNvPr id="647" name="楕円 646">
          <a:extLst>
            <a:ext uri="{FF2B5EF4-FFF2-40B4-BE49-F238E27FC236}">
              <a16:creationId xmlns:a16="http://schemas.microsoft.com/office/drawing/2014/main" id="{D1C1C84A-CC0D-4BDB-865E-927D118A6C3A}"/>
            </a:ext>
          </a:extLst>
        </xdr:cNvPr>
        <xdr:cNvSpPr/>
      </xdr:nvSpPr>
      <xdr:spPr>
        <a:xfrm>
          <a:off x="13652500" y="1330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28097</xdr:rowOff>
    </xdr:from>
    <xdr:ext cx="599010" cy="259045"/>
    <xdr:sp macro="" textlink="">
      <xdr:nvSpPr>
        <xdr:cNvPr id="648" name="テキスト ボックス 647">
          <a:extLst>
            <a:ext uri="{FF2B5EF4-FFF2-40B4-BE49-F238E27FC236}">
              <a16:creationId xmlns:a16="http://schemas.microsoft.com/office/drawing/2014/main" id="{FDC11975-7F69-441E-B42C-6E2AE05AE906}"/>
            </a:ext>
          </a:extLst>
        </xdr:cNvPr>
        <xdr:cNvSpPr txBox="1"/>
      </xdr:nvSpPr>
      <xdr:spPr>
        <a:xfrm>
          <a:off x="13403795" y="13401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127181</xdr:rowOff>
    </xdr:from>
    <xdr:to>
      <xdr:col>67</xdr:col>
      <xdr:colOff>101600</xdr:colOff>
      <xdr:row>78</xdr:row>
      <xdr:rowOff>57331</xdr:rowOff>
    </xdr:to>
    <xdr:sp macro="" textlink="">
      <xdr:nvSpPr>
        <xdr:cNvPr id="649" name="楕円 648">
          <a:extLst>
            <a:ext uri="{FF2B5EF4-FFF2-40B4-BE49-F238E27FC236}">
              <a16:creationId xmlns:a16="http://schemas.microsoft.com/office/drawing/2014/main" id="{53E7523C-1B6C-473D-BEF8-AFA514CE6F25}"/>
            </a:ext>
          </a:extLst>
        </xdr:cNvPr>
        <xdr:cNvSpPr/>
      </xdr:nvSpPr>
      <xdr:spPr>
        <a:xfrm>
          <a:off x="12763500" y="1332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48458</xdr:rowOff>
    </xdr:from>
    <xdr:ext cx="599010" cy="259045"/>
    <xdr:sp macro="" textlink="">
      <xdr:nvSpPr>
        <xdr:cNvPr id="650" name="テキスト ボックス 649">
          <a:extLst>
            <a:ext uri="{FF2B5EF4-FFF2-40B4-BE49-F238E27FC236}">
              <a16:creationId xmlns:a16="http://schemas.microsoft.com/office/drawing/2014/main" id="{3679CE6A-06AD-4B7B-9770-A952E7BD57DC}"/>
            </a:ext>
          </a:extLst>
        </xdr:cNvPr>
        <xdr:cNvSpPr txBox="1"/>
      </xdr:nvSpPr>
      <xdr:spPr>
        <a:xfrm>
          <a:off x="12514795" y="1342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A31D4A51-28FA-4D4A-8B07-34FE4CADC045}"/>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B0271686-693A-4334-BEEC-67C99184A0A4}"/>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345D0D2F-5CA1-464D-8F6F-4B912B128E81}"/>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3C31839E-4EB8-48CC-827A-96A323E6B70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9E17E1A-D8D0-44FA-8DFB-87CE08E318B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F38481FC-F5DE-4CB5-A350-0F66D58B429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4BF7B06A-EA7B-473D-BDD9-855C9551242B}"/>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8F993D65-7989-4ACF-A06C-ECE554164FEC}"/>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C6E6820A-68F0-4A85-9F25-41D03D5FA5F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F20A9ACF-DD69-4FCB-80D7-E432C043DF1E}"/>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C1643DEB-45EC-481E-84A0-579C9A6435D2}"/>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A90CB4A3-83DB-4444-9C6B-38F2AF8CD861}"/>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FFB1B47-C808-4483-B2D9-3490919E4F0E}"/>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575376FE-9BCF-41C4-ACD0-E460CF376233}"/>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25A1D699-B7AE-42FB-BA97-CDC942AFD2AD}"/>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9CB144E4-8665-416B-AA09-4ED7662829F3}"/>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35033F18-D2F4-4D4E-B806-B3A097C5EB88}"/>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E935EFB0-738F-4A56-8B4F-FBD66D4E83FF}"/>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BC59C192-B038-42CC-860F-43518D43159D}"/>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6B9139A1-10B1-4CFB-8535-81B6EADA13FA}"/>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CA18E19-580B-45BD-B20D-8E331680C5A7}"/>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DFAD0540-173C-46FB-91FF-AB78B1E800AF}"/>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585CE309-D138-4248-A380-F0EA9C770D56}"/>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4FB6801E-5528-4703-A718-F0E60AE27B47}"/>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C719F661-BA05-4D20-89EE-5721FD1C33ED}"/>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B3D215AA-413A-4E24-A16E-0F74A65820E4}"/>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128327</xdr:rowOff>
    </xdr:from>
    <xdr:to>
      <xdr:col>85</xdr:col>
      <xdr:colOff>127000</xdr:colOff>
      <xdr:row>98</xdr:row>
      <xdr:rowOff>134271</xdr:rowOff>
    </xdr:to>
    <xdr:cxnSp macro="">
      <xdr:nvCxnSpPr>
        <xdr:cNvPr id="677" name="直線コネクタ 676">
          <a:extLst>
            <a:ext uri="{FF2B5EF4-FFF2-40B4-BE49-F238E27FC236}">
              <a16:creationId xmlns:a16="http://schemas.microsoft.com/office/drawing/2014/main" id="{0C9901C6-8869-428C-83D4-8B02427A6923}"/>
            </a:ext>
          </a:extLst>
        </xdr:cNvPr>
        <xdr:cNvCxnSpPr/>
      </xdr:nvCxnSpPr>
      <xdr:spPr>
        <a:xfrm>
          <a:off x="15481300" y="16930427"/>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A11912AF-78CC-406A-9F9B-8AC8928BBB79}"/>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F9FA6C9B-14A0-4C67-B7C1-F6D2D9359B84}"/>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79271</xdr:rowOff>
    </xdr:from>
    <xdr:to>
      <xdr:col>81</xdr:col>
      <xdr:colOff>50800</xdr:colOff>
      <xdr:row>98</xdr:row>
      <xdr:rowOff>128327</xdr:rowOff>
    </xdr:to>
    <xdr:cxnSp macro="">
      <xdr:nvCxnSpPr>
        <xdr:cNvPr id="680" name="直線コネクタ 679">
          <a:extLst>
            <a:ext uri="{FF2B5EF4-FFF2-40B4-BE49-F238E27FC236}">
              <a16:creationId xmlns:a16="http://schemas.microsoft.com/office/drawing/2014/main" id="{6EAD89B2-EAAE-4974-A827-332D4CE15D41}"/>
            </a:ext>
          </a:extLst>
        </xdr:cNvPr>
        <xdr:cNvCxnSpPr/>
      </xdr:nvCxnSpPr>
      <xdr:spPr>
        <a:xfrm>
          <a:off x="14592300" y="16881371"/>
          <a:ext cx="889000" cy="4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2DE2E7E6-F03F-4C2A-8D21-5267E121F447}"/>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8218FB89-F5EE-4D70-AFDB-7553AF64B15C}"/>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68596</xdr:rowOff>
    </xdr:from>
    <xdr:to>
      <xdr:col>76</xdr:col>
      <xdr:colOff>114300</xdr:colOff>
      <xdr:row>98</xdr:row>
      <xdr:rowOff>79271</xdr:rowOff>
    </xdr:to>
    <xdr:cxnSp macro="">
      <xdr:nvCxnSpPr>
        <xdr:cNvPr id="683" name="直線コネクタ 682">
          <a:extLst>
            <a:ext uri="{FF2B5EF4-FFF2-40B4-BE49-F238E27FC236}">
              <a16:creationId xmlns:a16="http://schemas.microsoft.com/office/drawing/2014/main" id="{285584E3-3F14-4BA0-B55D-5D79C9272079}"/>
            </a:ext>
          </a:extLst>
        </xdr:cNvPr>
        <xdr:cNvCxnSpPr/>
      </xdr:nvCxnSpPr>
      <xdr:spPr>
        <a:xfrm>
          <a:off x="13703300" y="16870696"/>
          <a:ext cx="889000" cy="1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DC9A5D0D-0205-4840-A8FC-F674F6D4A0AD}"/>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6F748637-7D69-411E-BA98-5CCA0A2C23AC}"/>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68596</xdr:rowOff>
    </xdr:from>
    <xdr:to>
      <xdr:col>71</xdr:col>
      <xdr:colOff>177800</xdr:colOff>
      <xdr:row>98</xdr:row>
      <xdr:rowOff>132784</xdr:rowOff>
    </xdr:to>
    <xdr:cxnSp macro="">
      <xdr:nvCxnSpPr>
        <xdr:cNvPr id="686" name="直線コネクタ 685">
          <a:extLst>
            <a:ext uri="{FF2B5EF4-FFF2-40B4-BE49-F238E27FC236}">
              <a16:creationId xmlns:a16="http://schemas.microsoft.com/office/drawing/2014/main" id="{D6DABDC5-8C49-40FE-9050-E1885E7B9626}"/>
            </a:ext>
          </a:extLst>
        </xdr:cNvPr>
        <xdr:cNvCxnSpPr/>
      </xdr:nvCxnSpPr>
      <xdr:spPr>
        <a:xfrm flipV="1">
          <a:off x="12814300" y="16870696"/>
          <a:ext cx="889000" cy="6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6DC527DA-F425-4617-8E17-D96E48473469}"/>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8C15C6F8-64E4-43D6-80B3-886A5C0AEF89}"/>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689" name="フローチャート: 判断 688">
          <a:extLst>
            <a:ext uri="{FF2B5EF4-FFF2-40B4-BE49-F238E27FC236}">
              <a16:creationId xmlns:a16="http://schemas.microsoft.com/office/drawing/2014/main" id="{6FD5C8DC-47B7-4A9A-AE30-2160E9A9020C}"/>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690" name="テキスト ボックス 689">
          <a:extLst>
            <a:ext uri="{FF2B5EF4-FFF2-40B4-BE49-F238E27FC236}">
              <a16:creationId xmlns:a16="http://schemas.microsoft.com/office/drawing/2014/main" id="{5E2154AF-A99F-4624-9637-76CBEC2B780C}"/>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E5CDAB52-A2D2-48C9-A955-F9FEB8A3095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55190978-B86B-42FC-80A1-5C38C743A4E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130046DA-14B5-458C-AD1D-4293EA6B708F}"/>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65AAA082-8E1A-4501-80A2-AFC1C8676CC6}"/>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3E8576C2-03B8-419D-B8A3-E358456F9992}"/>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83471</xdr:rowOff>
    </xdr:from>
    <xdr:to>
      <xdr:col>85</xdr:col>
      <xdr:colOff>177800</xdr:colOff>
      <xdr:row>99</xdr:row>
      <xdr:rowOff>13621</xdr:rowOff>
    </xdr:to>
    <xdr:sp macro="" textlink="">
      <xdr:nvSpPr>
        <xdr:cNvPr id="696" name="楕円 695">
          <a:extLst>
            <a:ext uri="{FF2B5EF4-FFF2-40B4-BE49-F238E27FC236}">
              <a16:creationId xmlns:a16="http://schemas.microsoft.com/office/drawing/2014/main" id="{B8A2D7F2-6F2A-431E-A07B-5CE321CF1D25}"/>
            </a:ext>
          </a:extLst>
        </xdr:cNvPr>
        <xdr:cNvSpPr/>
      </xdr:nvSpPr>
      <xdr:spPr>
        <a:xfrm>
          <a:off x="16268700" y="1688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169848</xdr:rowOff>
    </xdr:from>
    <xdr:ext cx="469744" cy="259045"/>
    <xdr:sp macro="" textlink="">
      <xdr:nvSpPr>
        <xdr:cNvPr id="697" name="積立金該当値テキスト">
          <a:extLst>
            <a:ext uri="{FF2B5EF4-FFF2-40B4-BE49-F238E27FC236}">
              <a16:creationId xmlns:a16="http://schemas.microsoft.com/office/drawing/2014/main" id="{A07DF3E3-B75B-416B-8F9E-55C1C4E2B865}"/>
            </a:ext>
          </a:extLst>
        </xdr:cNvPr>
        <xdr:cNvSpPr txBox="1"/>
      </xdr:nvSpPr>
      <xdr:spPr>
        <a:xfrm>
          <a:off x="16370300" y="1680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77527</xdr:rowOff>
    </xdr:from>
    <xdr:to>
      <xdr:col>81</xdr:col>
      <xdr:colOff>101600</xdr:colOff>
      <xdr:row>99</xdr:row>
      <xdr:rowOff>7677</xdr:rowOff>
    </xdr:to>
    <xdr:sp macro="" textlink="">
      <xdr:nvSpPr>
        <xdr:cNvPr id="698" name="楕円 697">
          <a:extLst>
            <a:ext uri="{FF2B5EF4-FFF2-40B4-BE49-F238E27FC236}">
              <a16:creationId xmlns:a16="http://schemas.microsoft.com/office/drawing/2014/main" id="{68DA1CB8-9BF8-4D88-B972-A3CC7CBBBE53}"/>
            </a:ext>
          </a:extLst>
        </xdr:cNvPr>
        <xdr:cNvSpPr/>
      </xdr:nvSpPr>
      <xdr:spPr>
        <a:xfrm>
          <a:off x="15430500" y="1687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170254</xdr:rowOff>
    </xdr:from>
    <xdr:ext cx="534377" cy="259045"/>
    <xdr:sp macro="" textlink="">
      <xdr:nvSpPr>
        <xdr:cNvPr id="699" name="テキスト ボックス 698">
          <a:extLst>
            <a:ext uri="{FF2B5EF4-FFF2-40B4-BE49-F238E27FC236}">
              <a16:creationId xmlns:a16="http://schemas.microsoft.com/office/drawing/2014/main" id="{187323CB-9C4F-4572-B0F7-D35B288B8DDE}"/>
            </a:ext>
          </a:extLst>
        </xdr:cNvPr>
        <xdr:cNvSpPr txBox="1"/>
      </xdr:nvSpPr>
      <xdr:spPr>
        <a:xfrm>
          <a:off x="15214111" y="16972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28471</xdr:rowOff>
    </xdr:from>
    <xdr:to>
      <xdr:col>76</xdr:col>
      <xdr:colOff>165100</xdr:colOff>
      <xdr:row>98</xdr:row>
      <xdr:rowOff>130071</xdr:rowOff>
    </xdr:to>
    <xdr:sp macro="" textlink="">
      <xdr:nvSpPr>
        <xdr:cNvPr id="700" name="楕円 699">
          <a:extLst>
            <a:ext uri="{FF2B5EF4-FFF2-40B4-BE49-F238E27FC236}">
              <a16:creationId xmlns:a16="http://schemas.microsoft.com/office/drawing/2014/main" id="{E5A5E560-F537-4367-9D8C-A93F70C70523}"/>
            </a:ext>
          </a:extLst>
        </xdr:cNvPr>
        <xdr:cNvSpPr/>
      </xdr:nvSpPr>
      <xdr:spPr>
        <a:xfrm>
          <a:off x="14541500" y="1683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121198</xdr:rowOff>
    </xdr:from>
    <xdr:ext cx="534377" cy="259045"/>
    <xdr:sp macro="" textlink="">
      <xdr:nvSpPr>
        <xdr:cNvPr id="701" name="テキスト ボックス 700">
          <a:extLst>
            <a:ext uri="{FF2B5EF4-FFF2-40B4-BE49-F238E27FC236}">
              <a16:creationId xmlns:a16="http://schemas.microsoft.com/office/drawing/2014/main" id="{3378D574-096C-4E8E-A9E4-6233AAC444FA}"/>
            </a:ext>
          </a:extLst>
        </xdr:cNvPr>
        <xdr:cNvSpPr txBox="1"/>
      </xdr:nvSpPr>
      <xdr:spPr>
        <a:xfrm>
          <a:off x="14325111" y="1692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17796</xdr:rowOff>
    </xdr:from>
    <xdr:to>
      <xdr:col>72</xdr:col>
      <xdr:colOff>38100</xdr:colOff>
      <xdr:row>98</xdr:row>
      <xdr:rowOff>119396</xdr:rowOff>
    </xdr:to>
    <xdr:sp macro="" textlink="">
      <xdr:nvSpPr>
        <xdr:cNvPr id="702" name="楕円 701">
          <a:extLst>
            <a:ext uri="{FF2B5EF4-FFF2-40B4-BE49-F238E27FC236}">
              <a16:creationId xmlns:a16="http://schemas.microsoft.com/office/drawing/2014/main" id="{5CCE11E4-0E8E-44D2-83BA-7B92EFB02A25}"/>
            </a:ext>
          </a:extLst>
        </xdr:cNvPr>
        <xdr:cNvSpPr/>
      </xdr:nvSpPr>
      <xdr:spPr>
        <a:xfrm>
          <a:off x="13652500" y="1681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110523</xdr:rowOff>
    </xdr:from>
    <xdr:ext cx="534377" cy="259045"/>
    <xdr:sp macro="" textlink="">
      <xdr:nvSpPr>
        <xdr:cNvPr id="703" name="テキスト ボックス 702">
          <a:extLst>
            <a:ext uri="{FF2B5EF4-FFF2-40B4-BE49-F238E27FC236}">
              <a16:creationId xmlns:a16="http://schemas.microsoft.com/office/drawing/2014/main" id="{B79B5AEA-C285-458C-B0F6-70E94260E4A4}"/>
            </a:ext>
          </a:extLst>
        </xdr:cNvPr>
        <xdr:cNvSpPr txBox="1"/>
      </xdr:nvSpPr>
      <xdr:spPr>
        <a:xfrm>
          <a:off x="13436111" y="1691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81984</xdr:rowOff>
    </xdr:from>
    <xdr:to>
      <xdr:col>67</xdr:col>
      <xdr:colOff>101600</xdr:colOff>
      <xdr:row>99</xdr:row>
      <xdr:rowOff>12134</xdr:rowOff>
    </xdr:to>
    <xdr:sp macro="" textlink="">
      <xdr:nvSpPr>
        <xdr:cNvPr id="704" name="楕円 703">
          <a:extLst>
            <a:ext uri="{FF2B5EF4-FFF2-40B4-BE49-F238E27FC236}">
              <a16:creationId xmlns:a16="http://schemas.microsoft.com/office/drawing/2014/main" id="{AE6A8D5F-8EA1-4A8C-B687-AF174E01CCB2}"/>
            </a:ext>
          </a:extLst>
        </xdr:cNvPr>
        <xdr:cNvSpPr/>
      </xdr:nvSpPr>
      <xdr:spPr>
        <a:xfrm>
          <a:off x="12763500" y="1688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3261</xdr:rowOff>
    </xdr:from>
    <xdr:ext cx="469744" cy="259045"/>
    <xdr:sp macro="" textlink="">
      <xdr:nvSpPr>
        <xdr:cNvPr id="705" name="テキスト ボックス 704">
          <a:extLst>
            <a:ext uri="{FF2B5EF4-FFF2-40B4-BE49-F238E27FC236}">
              <a16:creationId xmlns:a16="http://schemas.microsoft.com/office/drawing/2014/main" id="{59C276B9-D971-4C40-AC8A-DC4F8293E384}"/>
            </a:ext>
          </a:extLst>
        </xdr:cNvPr>
        <xdr:cNvSpPr txBox="1"/>
      </xdr:nvSpPr>
      <xdr:spPr>
        <a:xfrm>
          <a:off x="12579428" y="16976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336E5E58-C2A6-4050-8C8C-E59BFD072EE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AFB7C8B-6A3F-4C50-9C5E-827A8BF718A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6818E9ED-AB96-4278-94CF-9C9D88217DED}"/>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E8743744-5245-4B9F-A987-C84C2D19FD9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CDE3565B-BEFF-440B-AEE8-54784EFCB403}"/>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A9527DE9-F88B-42AA-8B6D-AB68730149D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D8281C5D-E032-42D1-B8FA-E97E4C08370D}"/>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1654C146-C093-42FF-9437-E11333A26DF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EE1D43B6-9E08-4D58-9921-F527A41DCDBE}"/>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DC427644-E078-4CA2-A422-2CD842571238}"/>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E9E62313-1610-4F36-9EB8-29CE6F735227}"/>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BE9E72DA-F7A2-4C0F-B8CE-56838E37E202}"/>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61ABD923-E71A-436D-8765-2F939F71EBC9}"/>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EF591564-B88D-4EB0-A40F-F90EFEF100F2}"/>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C5F65D61-B863-48E1-AF6A-AF57C1727835}"/>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DD14C2C-BA25-4EDB-8E3B-E633C4DC19D5}"/>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F59AF58-8168-4C2A-A84C-4B015FE60DB3}"/>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8C5FFA2-6E4C-4F45-A39E-E1323AB48E1E}"/>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7D5E593D-AD20-4472-B250-CA102F1AD1D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2FB30D5-76E0-4489-A4F5-D14BF94A93B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3EB3279B-7B07-47C8-A740-7376F6B610C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9ABF7369-F867-4C9E-941F-0561E5A4DD3A}"/>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18EF97A8-577E-43A2-90A1-8C7803348E0D}"/>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196A24F0-EB60-42F0-9546-7043026237DF}"/>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F8AB5F4C-2628-403C-A236-42EF375928B4}"/>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C786EEDA-AE43-4459-A786-C4F4E764C091}"/>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130327</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C13EC017-2EDF-40E4-B231-52E00C91BA0F}"/>
            </a:ext>
          </a:extLst>
        </xdr:cNvPr>
        <xdr:cNvCxnSpPr/>
      </xdr:nvCxnSpPr>
      <xdr:spPr>
        <a:xfrm flipV="1">
          <a:off x="21323300" y="6473977"/>
          <a:ext cx="838200" cy="18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20153</xdr:rowOff>
    </xdr:from>
    <xdr:ext cx="469744" cy="259045"/>
    <xdr:sp macro="" textlink="">
      <xdr:nvSpPr>
        <xdr:cNvPr id="733" name="投資及び出資金平均値テキスト">
          <a:extLst>
            <a:ext uri="{FF2B5EF4-FFF2-40B4-BE49-F238E27FC236}">
              <a16:creationId xmlns:a16="http://schemas.microsoft.com/office/drawing/2014/main" id="{EBA463E4-D960-429E-9196-BB6389F14B0E}"/>
            </a:ext>
          </a:extLst>
        </xdr:cNvPr>
        <xdr:cNvSpPr txBox="1"/>
      </xdr:nvSpPr>
      <xdr:spPr>
        <a:xfrm>
          <a:off x="22212300" y="653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1B40FC73-CBFD-4F87-8A24-91E9B787999D}"/>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DE8C0A6C-2412-4F35-A0E1-609D0B71CBFF}"/>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D77A58C3-B756-49C9-A978-190F2EAADA92}"/>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7729C0D0-14BF-4193-BC7C-7CA3C1FD6DA1}"/>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2189A5A6-730B-4CFA-B7EB-A341D5B1AA8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71D7FCC4-F6A4-4A2C-92EC-51F17231E56A}"/>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4498EE17-9037-45AC-89D0-F1766C759491}"/>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BC89E5A8-4C9D-4240-B59F-3AFD78A495F3}"/>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A3F3F1BD-6A3A-4AD1-B312-487E1C0CC578}"/>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E386CE3C-CE38-4F6B-B712-FF0FF96462C2}"/>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66141</xdr:rowOff>
    </xdr:from>
    <xdr:to>
      <xdr:col>98</xdr:col>
      <xdr:colOff>38100</xdr:colOff>
      <xdr:row>38</xdr:row>
      <xdr:rowOff>167741</xdr:rowOff>
    </xdr:to>
    <xdr:sp macro="" textlink="">
      <xdr:nvSpPr>
        <xdr:cNvPr id="744" name="フローチャート: 判断 743">
          <a:extLst>
            <a:ext uri="{FF2B5EF4-FFF2-40B4-BE49-F238E27FC236}">
              <a16:creationId xmlns:a16="http://schemas.microsoft.com/office/drawing/2014/main" id="{ECB1A987-CA63-4212-8150-00B977654CB2}"/>
            </a:ext>
          </a:extLst>
        </xdr:cNvPr>
        <xdr:cNvSpPr/>
      </xdr:nvSpPr>
      <xdr:spPr>
        <a:xfrm>
          <a:off x="18605500" y="658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12818</xdr:rowOff>
    </xdr:from>
    <xdr:ext cx="469744" cy="259045"/>
    <xdr:sp macro="" textlink="">
      <xdr:nvSpPr>
        <xdr:cNvPr id="745" name="テキスト ボックス 744">
          <a:extLst>
            <a:ext uri="{FF2B5EF4-FFF2-40B4-BE49-F238E27FC236}">
              <a16:creationId xmlns:a16="http://schemas.microsoft.com/office/drawing/2014/main" id="{8AFCBE21-6136-48E5-8410-D2507B1DAB48}"/>
            </a:ext>
          </a:extLst>
        </xdr:cNvPr>
        <xdr:cNvSpPr txBox="1"/>
      </xdr:nvSpPr>
      <xdr:spPr>
        <a:xfrm>
          <a:off x="18421428" y="635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6089F7B8-65BF-4CAB-A407-B5D0443B4C32}"/>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4A2E04DA-4B1F-491F-A40D-942F3B830D6C}"/>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D85E1F21-8444-4492-B863-8FD73C4D804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FC7516A3-6BD0-4D6E-BFE3-ED40B5784B93}"/>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904BCEC-1CB7-4121-B9D6-303F92001922}"/>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79527</xdr:rowOff>
    </xdr:from>
    <xdr:to>
      <xdr:col>116</xdr:col>
      <xdr:colOff>114300</xdr:colOff>
      <xdr:row>38</xdr:row>
      <xdr:rowOff>9677</xdr:rowOff>
    </xdr:to>
    <xdr:sp macro="" textlink="">
      <xdr:nvSpPr>
        <xdr:cNvPr id="751" name="楕円 750">
          <a:extLst>
            <a:ext uri="{FF2B5EF4-FFF2-40B4-BE49-F238E27FC236}">
              <a16:creationId xmlns:a16="http://schemas.microsoft.com/office/drawing/2014/main" id="{DFB2BF74-759B-4B22-8F55-CD451B5B8A28}"/>
            </a:ext>
          </a:extLst>
        </xdr:cNvPr>
        <xdr:cNvSpPr/>
      </xdr:nvSpPr>
      <xdr:spPr>
        <a:xfrm>
          <a:off x="22110700" y="642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102404</xdr:rowOff>
    </xdr:from>
    <xdr:ext cx="534377" cy="259045"/>
    <xdr:sp macro="" textlink="">
      <xdr:nvSpPr>
        <xdr:cNvPr id="752" name="投資及び出資金該当値テキスト">
          <a:extLst>
            <a:ext uri="{FF2B5EF4-FFF2-40B4-BE49-F238E27FC236}">
              <a16:creationId xmlns:a16="http://schemas.microsoft.com/office/drawing/2014/main" id="{EDFF6ADC-1580-4D34-AE50-543F4EC2D413}"/>
            </a:ext>
          </a:extLst>
        </xdr:cNvPr>
        <xdr:cNvSpPr txBox="1"/>
      </xdr:nvSpPr>
      <xdr:spPr>
        <a:xfrm>
          <a:off x="22212300" y="62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CCE2DE69-D1C0-4818-AB45-6963DFBBCB53}"/>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9FE81140-731B-43C7-A1CF-BBFB4195BB2A}"/>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35C58D3B-D815-4613-9FD1-5084BAE7ED73}"/>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C29A81CE-F166-4634-AF75-80560A6B12A2}"/>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BABCB4A4-02A7-4C56-AEF7-97F1A4EBF53C}"/>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A8794DC7-60FC-4651-BE85-61CBC576C9FD}"/>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F2A9CB60-3370-4EC7-8D2C-BDEBB3A23949}"/>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D95AA229-7F8A-4A86-9570-6D33DB5DD722}"/>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D52B2027-9CB2-44AF-A6E6-EEDA7891A16B}"/>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6E0A2C47-EF9B-40DD-AE88-281159A1F8C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5526E3C-38F0-40E9-9CC9-E9CCCF22E0C5}"/>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3A72E02-BACA-482A-8392-9125C98F5175}"/>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A1ADF8E8-C387-4A7F-A02A-71B865DA24AB}"/>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50312861-8D52-4EFA-89F4-512FD711708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57B10992-DE3C-459D-B395-0B6B8C7CE6E6}"/>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154CECB3-E596-43C3-897B-2150BC54EAB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16ED7465-C807-48FE-9D09-7900301F964C}"/>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7744F9F5-F768-4707-B903-D52BF377BCDE}"/>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5CB69D91-BB95-4336-AA63-BBFE90ABC0F5}"/>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CFCF310B-D117-4C1F-B8FB-C92461AFB611}"/>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75F254D6-E38D-4A89-BCE7-FD48DD8B4521}"/>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A38D812-7C5D-4597-BF95-BDA691E0975F}"/>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1E8ED34C-5904-44DF-B1F0-C5DE5F34C2D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8D569FEA-3425-4126-A27B-0A83475483F3}"/>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D5613B88-7969-4D94-B61F-4BCBE8EE9D71}"/>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1EA80E42-574A-4854-89AE-11609700FB82}"/>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1D9083B2-44DA-475B-A04F-22376EAE189B}"/>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2BA782E1-44A7-4A9C-9E36-948A6689BBFF}"/>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CA0B18B-4DC0-4DDD-A9B5-B42396C5DA1F}"/>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ED4D411C-2018-4271-9BCA-41ABD7326F26}"/>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C8F7C93C-94B4-4131-9DAD-A92115B88BC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76533010-D17B-460A-B2F7-32B799058FFE}"/>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855E1426-5958-421D-AF1E-5C2379542C06}"/>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48C9BB40-B2F7-437B-8135-6484238C278D}"/>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8F9D1810-F4C9-452C-89BB-9A86338CA242}"/>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5CE41C0F-EB5A-49C8-AC3B-485708E6BE38}"/>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E49AAF89-4BDB-4339-A294-DAB570643388}"/>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96C1BA52-4AF3-4ED6-94C7-0EFC41FADF0B}"/>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1F82ACF6-857B-4891-BDBE-AF842C26F92C}"/>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58EC5746-ECA0-4363-9433-9EE7A2EEFAF1}"/>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D1CB251A-056B-4D3A-A9B1-FB41CDF8DF7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B17F9048-9FC0-49C1-B133-808ECA71D959}"/>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C5E53607-B447-414F-A0A3-F6619E94F415}"/>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4D093DAD-F7A6-4C71-A91A-580955CD8A8E}"/>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8A1F5B8-9016-436E-91D9-B3DB73EF2C29}"/>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7CEE3910-7F5F-4B60-87CC-0CD9B7FF51B5}"/>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3F1033-0203-41E3-95D6-C2EF5F6234A2}"/>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9B4B8128-4A8B-4D37-B1AE-0A1A626382CD}"/>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57FDCC1B-3BA9-4737-87C5-6933D8B0DDD8}"/>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C47C35B2-FD30-42F5-BA9F-A800B1E44D07}"/>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86598</xdr:rowOff>
    </xdr:from>
    <xdr:to>
      <xdr:col>98</xdr:col>
      <xdr:colOff>38100</xdr:colOff>
      <xdr:row>59</xdr:row>
      <xdr:rowOff>16748</xdr:rowOff>
    </xdr:to>
    <xdr:sp macro="" textlink="">
      <xdr:nvSpPr>
        <xdr:cNvPr id="803" name="フローチャート: 判断 802">
          <a:extLst>
            <a:ext uri="{FF2B5EF4-FFF2-40B4-BE49-F238E27FC236}">
              <a16:creationId xmlns:a16="http://schemas.microsoft.com/office/drawing/2014/main" id="{B33F38C4-DC05-43AF-BDC7-F8F45B3C967C}"/>
            </a:ext>
          </a:extLst>
        </xdr:cNvPr>
        <xdr:cNvSpPr/>
      </xdr:nvSpPr>
      <xdr:spPr>
        <a:xfrm>
          <a:off x="18605500" y="10030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33275</xdr:rowOff>
    </xdr:from>
    <xdr:ext cx="469744" cy="259045"/>
    <xdr:sp macro="" textlink="">
      <xdr:nvSpPr>
        <xdr:cNvPr id="804" name="テキスト ボックス 803">
          <a:extLst>
            <a:ext uri="{FF2B5EF4-FFF2-40B4-BE49-F238E27FC236}">
              <a16:creationId xmlns:a16="http://schemas.microsoft.com/office/drawing/2014/main" id="{2D3B8EC5-07DB-40BC-AB40-979130A4F789}"/>
            </a:ext>
          </a:extLst>
        </xdr:cNvPr>
        <xdr:cNvSpPr txBox="1"/>
      </xdr:nvSpPr>
      <xdr:spPr>
        <a:xfrm>
          <a:off x="18421428" y="980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E063018-E4BD-4CFD-B237-1F3CC0F4CC61}"/>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40A41BE5-AC44-4773-8ACF-8A6CC07CE42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5946FE11-C282-473E-B72C-6125A3C0101C}"/>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4B1F0A36-7D70-496F-A2EF-89069A7E8E0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70A33825-B1A1-43EC-AF7C-A62DE0AA4F23}"/>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CA53722-C2EB-420A-89BC-7C3F6FCE04DF}"/>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1247F0FC-12D2-4C31-8362-D51EAA33A897}"/>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394067F7-9871-4DB2-9ED3-79FAF6DEBA2D}"/>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D6DEECC9-A8D3-4A25-A62D-36E8EB90C6E3}"/>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92AAA089-30EE-4350-8A15-9E03964BE489}"/>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981E6C4D-C136-4E6B-A3B7-4B3E36025CB5}"/>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5DB5DB99-EF3A-469B-990B-16D4AFB7FF45}"/>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EE7506EB-264E-4E64-944A-3152B7065EB7}"/>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95DCCD2A-271D-406E-BED6-63CDCC6F3BF4}"/>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AAC2FFF8-DFB7-406F-9DF2-B0FD87D6FCA3}"/>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6698C8A7-3536-478D-8A94-BF080F1D1405}"/>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B59D55D0-3C27-4180-8414-3915369B05A1}"/>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BDC29B06-EEAF-4CD1-A94F-BF94C384BA16}"/>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465F6BBC-59F7-4C89-8C8F-D9A13FFE0531}"/>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A0B8ED6F-869F-446A-88E4-1494917C3CA6}"/>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4ED1A58E-B10B-48B7-9A1E-621B90B955FF}"/>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A1FB086C-442E-4663-ABE7-14B8E72CEFC7}"/>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E736BEE4-C0D0-463C-A80A-BF35DE63781C}"/>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A352F715-6806-404A-8BFC-FB200A2C8D05}"/>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78790722-4AC7-47EE-AEAB-8037DA6084F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6C6BBFE-22AF-4BC2-BC0D-3C8C80F3975B}"/>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ACEAD6C9-C7C6-4ABE-BEAD-2B0F1D63468D}"/>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196CEDC2-23BC-4AD8-93A6-092FBC8CE36F}"/>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FACA6AF4-A3DF-4A44-AA20-170D33845F0D}"/>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C281BBBA-950A-4F1A-A13E-80A4C832323D}"/>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D9434CC9-1A81-4E35-A211-9C6D46C9500C}"/>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37954AC2-C687-4E01-B6F1-DA02EED0B88C}"/>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5FC0C4EA-8CED-4E75-9476-FC74616F36C2}"/>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97B143AC-41C6-47D1-A87E-6BB09FDA728E}"/>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9A6B0137-8750-48CB-B050-880E8CECF802}"/>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42F14322-DC1A-4729-BA83-7FF9A7E4A42D}"/>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D930E12B-81DE-4957-8A4D-D73A58789AE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542A5602-943B-496E-949E-D974ADD6B0A1}"/>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B38FAC6F-52FE-454C-8F4F-02A5DE0EE786}"/>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E3FCA45-466C-4827-B079-3FB01C18643E}"/>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3891D5C9-51C7-446E-8765-75643FA5DE19}"/>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66FB2026-6C60-441B-82DF-8E29EC506B77}"/>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18D5C27E-B8EB-4CAF-A4E3-38BA5474291E}"/>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50789</xdr:rowOff>
    </xdr:from>
    <xdr:to>
      <xdr:col>116</xdr:col>
      <xdr:colOff>63500</xdr:colOff>
      <xdr:row>77</xdr:row>
      <xdr:rowOff>68835</xdr:rowOff>
    </xdr:to>
    <xdr:cxnSp macro="">
      <xdr:nvCxnSpPr>
        <xdr:cNvPr id="848" name="直線コネクタ 847">
          <a:extLst>
            <a:ext uri="{FF2B5EF4-FFF2-40B4-BE49-F238E27FC236}">
              <a16:creationId xmlns:a16="http://schemas.microsoft.com/office/drawing/2014/main" id="{4A539714-7ED5-41A1-AAA2-4D4753C2306E}"/>
            </a:ext>
          </a:extLst>
        </xdr:cNvPr>
        <xdr:cNvCxnSpPr/>
      </xdr:nvCxnSpPr>
      <xdr:spPr>
        <a:xfrm>
          <a:off x="21323300" y="13080989"/>
          <a:ext cx="838200" cy="18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61DAFDA6-31A9-4174-8A03-645A6F32FEB4}"/>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24682D7F-2EA5-4D1B-A4DE-F5FE2595D22F}"/>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50789</xdr:rowOff>
    </xdr:from>
    <xdr:to>
      <xdr:col>111</xdr:col>
      <xdr:colOff>177800</xdr:colOff>
      <xdr:row>76</xdr:row>
      <xdr:rowOff>65591</xdr:rowOff>
    </xdr:to>
    <xdr:cxnSp macro="">
      <xdr:nvCxnSpPr>
        <xdr:cNvPr id="851" name="直線コネクタ 850">
          <a:extLst>
            <a:ext uri="{FF2B5EF4-FFF2-40B4-BE49-F238E27FC236}">
              <a16:creationId xmlns:a16="http://schemas.microsoft.com/office/drawing/2014/main" id="{E268E4C3-1EF1-4CDA-BE03-23EE98DDC200}"/>
            </a:ext>
          </a:extLst>
        </xdr:cNvPr>
        <xdr:cNvCxnSpPr/>
      </xdr:nvCxnSpPr>
      <xdr:spPr>
        <a:xfrm flipV="1">
          <a:off x="20434300" y="13080989"/>
          <a:ext cx="889000" cy="1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2B14C35E-4207-4791-BE96-55CA60AD05D7}"/>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1407DF68-0A36-4190-82B2-EFB35B29F22A}"/>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65591</xdr:rowOff>
    </xdr:from>
    <xdr:to>
      <xdr:col>107</xdr:col>
      <xdr:colOff>50800</xdr:colOff>
      <xdr:row>76</xdr:row>
      <xdr:rowOff>115095</xdr:rowOff>
    </xdr:to>
    <xdr:cxnSp macro="">
      <xdr:nvCxnSpPr>
        <xdr:cNvPr id="854" name="直線コネクタ 853">
          <a:extLst>
            <a:ext uri="{FF2B5EF4-FFF2-40B4-BE49-F238E27FC236}">
              <a16:creationId xmlns:a16="http://schemas.microsoft.com/office/drawing/2014/main" id="{846CD0B1-87BB-4F14-9E76-8C6D27EA7794}"/>
            </a:ext>
          </a:extLst>
        </xdr:cNvPr>
        <xdr:cNvCxnSpPr/>
      </xdr:nvCxnSpPr>
      <xdr:spPr>
        <a:xfrm flipV="1">
          <a:off x="19545300" y="13095791"/>
          <a:ext cx="889000" cy="4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9F4109B-DC32-4165-9F82-83465C140A66}"/>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A5F07352-995A-40A6-ADBA-D5150DE9DE63}"/>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107654</xdr:rowOff>
    </xdr:from>
    <xdr:to>
      <xdr:col>102</xdr:col>
      <xdr:colOff>114300</xdr:colOff>
      <xdr:row>76</xdr:row>
      <xdr:rowOff>115095</xdr:rowOff>
    </xdr:to>
    <xdr:cxnSp macro="">
      <xdr:nvCxnSpPr>
        <xdr:cNvPr id="857" name="直線コネクタ 856">
          <a:extLst>
            <a:ext uri="{FF2B5EF4-FFF2-40B4-BE49-F238E27FC236}">
              <a16:creationId xmlns:a16="http://schemas.microsoft.com/office/drawing/2014/main" id="{18E60ECA-6F5E-4D37-AF8D-5ABAC6D42DB6}"/>
            </a:ext>
          </a:extLst>
        </xdr:cNvPr>
        <xdr:cNvCxnSpPr/>
      </xdr:nvCxnSpPr>
      <xdr:spPr>
        <a:xfrm>
          <a:off x="18656300" y="13137854"/>
          <a:ext cx="889000" cy="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E6E7E998-7D23-4492-A647-E70ECD210BDE}"/>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917A949C-2F7C-4524-AF3B-36635915B688}"/>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79744</xdr:rowOff>
    </xdr:from>
    <xdr:to>
      <xdr:col>98</xdr:col>
      <xdr:colOff>38100</xdr:colOff>
      <xdr:row>77</xdr:row>
      <xdr:rowOff>9894</xdr:rowOff>
    </xdr:to>
    <xdr:sp macro="" textlink="">
      <xdr:nvSpPr>
        <xdr:cNvPr id="860" name="フローチャート: 判断 859">
          <a:extLst>
            <a:ext uri="{FF2B5EF4-FFF2-40B4-BE49-F238E27FC236}">
              <a16:creationId xmlns:a16="http://schemas.microsoft.com/office/drawing/2014/main" id="{A3171674-4E20-4A51-A1AB-A720EC59C63F}"/>
            </a:ext>
          </a:extLst>
        </xdr:cNvPr>
        <xdr:cNvSpPr/>
      </xdr:nvSpPr>
      <xdr:spPr>
        <a:xfrm>
          <a:off x="18605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1021</xdr:rowOff>
    </xdr:from>
    <xdr:ext cx="599010" cy="259045"/>
    <xdr:sp macro="" textlink="">
      <xdr:nvSpPr>
        <xdr:cNvPr id="861" name="テキスト ボックス 860">
          <a:extLst>
            <a:ext uri="{FF2B5EF4-FFF2-40B4-BE49-F238E27FC236}">
              <a16:creationId xmlns:a16="http://schemas.microsoft.com/office/drawing/2014/main" id="{804A50DE-F579-439D-AAB1-F3F1E0974508}"/>
            </a:ext>
          </a:extLst>
        </xdr:cNvPr>
        <xdr:cNvSpPr txBox="1"/>
      </xdr:nvSpPr>
      <xdr:spPr>
        <a:xfrm>
          <a:off x="18356795" y="13202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81DF118E-CF5B-43A4-86AC-3850FFA683BA}"/>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D359C160-DC8F-44F1-891F-5BC2F9364A3F}"/>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11A1A287-DC0A-4DD9-AC1F-52681F3160DE}"/>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6EB45A39-F0E6-4E98-B4AF-60630E7E4B61}"/>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7A32BE27-3632-447A-A39D-500621D909D3}"/>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18035</xdr:rowOff>
    </xdr:from>
    <xdr:to>
      <xdr:col>116</xdr:col>
      <xdr:colOff>114300</xdr:colOff>
      <xdr:row>77</xdr:row>
      <xdr:rowOff>119635</xdr:rowOff>
    </xdr:to>
    <xdr:sp macro="" textlink="">
      <xdr:nvSpPr>
        <xdr:cNvPr id="867" name="楕円 866">
          <a:extLst>
            <a:ext uri="{FF2B5EF4-FFF2-40B4-BE49-F238E27FC236}">
              <a16:creationId xmlns:a16="http://schemas.microsoft.com/office/drawing/2014/main" id="{6B576874-6D5F-4B68-BC70-7FF6F22AAA89}"/>
            </a:ext>
          </a:extLst>
        </xdr:cNvPr>
        <xdr:cNvSpPr/>
      </xdr:nvSpPr>
      <xdr:spPr>
        <a:xfrm>
          <a:off x="22110700" y="1321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167912</xdr:rowOff>
    </xdr:from>
    <xdr:ext cx="534377" cy="259045"/>
    <xdr:sp macro="" textlink="">
      <xdr:nvSpPr>
        <xdr:cNvPr id="868" name="繰出金該当値テキスト">
          <a:extLst>
            <a:ext uri="{FF2B5EF4-FFF2-40B4-BE49-F238E27FC236}">
              <a16:creationId xmlns:a16="http://schemas.microsoft.com/office/drawing/2014/main" id="{6895C3F3-6478-4C9D-9DD2-7CBFD8969080}"/>
            </a:ext>
          </a:extLst>
        </xdr:cNvPr>
        <xdr:cNvSpPr txBox="1"/>
      </xdr:nvSpPr>
      <xdr:spPr>
        <a:xfrm>
          <a:off x="22212300" y="13198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171439</xdr:rowOff>
    </xdr:from>
    <xdr:to>
      <xdr:col>112</xdr:col>
      <xdr:colOff>38100</xdr:colOff>
      <xdr:row>76</xdr:row>
      <xdr:rowOff>101589</xdr:rowOff>
    </xdr:to>
    <xdr:sp macro="" textlink="">
      <xdr:nvSpPr>
        <xdr:cNvPr id="869" name="楕円 868">
          <a:extLst>
            <a:ext uri="{FF2B5EF4-FFF2-40B4-BE49-F238E27FC236}">
              <a16:creationId xmlns:a16="http://schemas.microsoft.com/office/drawing/2014/main" id="{CB4512BF-9EB8-4AB7-8A5C-F1DE00A0BB8A}"/>
            </a:ext>
          </a:extLst>
        </xdr:cNvPr>
        <xdr:cNvSpPr/>
      </xdr:nvSpPr>
      <xdr:spPr>
        <a:xfrm>
          <a:off x="21272500" y="1303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118117</xdr:rowOff>
    </xdr:from>
    <xdr:ext cx="599010" cy="259045"/>
    <xdr:sp macro="" textlink="">
      <xdr:nvSpPr>
        <xdr:cNvPr id="870" name="テキスト ボックス 869">
          <a:extLst>
            <a:ext uri="{FF2B5EF4-FFF2-40B4-BE49-F238E27FC236}">
              <a16:creationId xmlns:a16="http://schemas.microsoft.com/office/drawing/2014/main" id="{CF992290-215C-487B-8706-D66F16263DD4}"/>
            </a:ext>
          </a:extLst>
        </xdr:cNvPr>
        <xdr:cNvSpPr txBox="1"/>
      </xdr:nvSpPr>
      <xdr:spPr>
        <a:xfrm>
          <a:off x="21023795" y="12805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14791</xdr:rowOff>
    </xdr:from>
    <xdr:to>
      <xdr:col>107</xdr:col>
      <xdr:colOff>101600</xdr:colOff>
      <xdr:row>76</xdr:row>
      <xdr:rowOff>116391</xdr:rowOff>
    </xdr:to>
    <xdr:sp macro="" textlink="">
      <xdr:nvSpPr>
        <xdr:cNvPr id="871" name="楕円 870">
          <a:extLst>
            <a:ext uri="{FF2B5EF4-FFF2-40B4-BE49-F238E27FC236}">
              <a16:creationId xmlns:a16="http://schemas.microsoft.com/office/drawing/2014/main" id="{052A45AB-019A-4722-B962-CA99CD8154B0}"/>
            </a:ext>
          </a:extLst>
        </xdr:cNvPr>
        <xdr:cNvSpPr/>
      </xdr:nvSpPr>
      <xdr:spPr>
        <a:xfrm>
          <a:off x="20383500" y="1304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107518</xdr:rowOff>
    </xdr:from>
    <xdr:ext cx="599010" cy="259045"/>
    <xdr:sp macro="" textlink="">
      <xdr:nvSpPr>
        <xdr:cNvPr id="872" name="テキスト ボックス 871">
          <a:extLst>
            <a:ext uri="{FF2B5EF4-FFF2-40B4-BE49-F238E27FC236}">
              <a16:creationId xmlns:a16="http://schemas.microsoft.com/office/drawing/2014/main" id="{1B4D6C15-417A-4D20-BF1C-1592024BEBFF}"/>
            </a:ext>
          </a:extLst>
        </xdr:cNvPr>
        <xdr:cNvSpPr txBox="1"/>
      </xdr:nvSpPr>
      <xdr:spPr>
        <a:xfrm>
          <a:off x="20134795" y="13137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64295</xdr:rowOff>
    </xdr:from>
    <xdr:to>
      <xdr:col>102</xdr:col>
      <xdr:colOff>165100</xdr:colOff>
      <xdr:row>76</xdr:row>
      <xdr:rowOff>165895</xdr:rowOff>
    </xdr:to>
    <xdr:sp macro="" textlink="">
      <xdr:nvSpPr>
        <xdr:cNvPr id="873" name="楕円 872">
          <a:extLst>
            <a:ext uri="{FF2B5EF4-FFF2-40B4-BE49-F238E27FC236}">
              <a16:creationId xmlns:a16="http://schemas.microsoft.com/office/drawing/2014/main" id="{604076D0-348E-4CD8-85D1-919D90EEC388}"/>
            </a:ext>
          </a:extLst>
        </xdr:cNvPr>
        <xdr:cNvSpPr/>
      </xdr:nvSpPr>
      <xdr:spPr>
        <a:xfrm>
          <a:off x="19494500" y="1309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157022</xdr:rowOff>
    </xdr:from>
    <xdr:ext cx="599010" cy="259045"/>
    <xdr:sp macro="" textlink="">
      <xdr:nvSpPr>
        <xdr:cNvPr id="874" name="テキスト ボックス 873">
          <a:extLst>
            <a:ext uri="{FF2B5EF4-FFF2-40B4-BE49-F238E27FC236}">
              <a16:creationId xmlns:a16="http://schemas.microsoft.com/office/drawing/2014/main" id="{7FAB5D69-F6FD-4DA9-9FD5-D2734CE71869}"/>
            </a:ext>
          </a:extLst>
        </xdr:cNvPr>
        <xdr:cNvSpPr txBox="1"/>
      </xdr:nvSpPr>
      <xdr:spPr>
        <a:xfrm>
          <a:off x="19245795" y="1318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56854</xdr:rowOff>
    </xdr:from>
    <xdr:to>
      <xdr:col>98</xdr:col>
      <xdr:colOff>38100</xdr:colOff>
      <xdr:row>76</xdr:row>
      <xdr:rowOff>158454</xdr:rowOff>
    </xdr:to>
    <xdr:sp macro="" textlink="">
      <xdr:nvSpPr>
        <xdr:cNvPr id="875" name="楕円 874">
          <a:extLst>
            <a:ext uri="{FF2B5EF4-FFF2-40B4-BE49-F238E27FC236}">
              <a16:creationId xmlns:a16="http://schemas.microsoft.com/office/drawing/2014/main" id="{41BC4521-407A-48FE-98A4-23917D14D542}"/>
            </a:ext>
          </a:extLst>
        </xdr:cNvPr>
        <xdr:cNvSpPr/>
      </xdr:nvSpPr>
      <xdr:spPr>
        <a:xfrm>
          <a:off x="18605500" y="1308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3531</xdr:rowOff>
    </xdr:from>
    <xdr:ext cx="599010" cy="259045"/>
    <xdr:sp macro="" textlink="">
      <xdr:nvSpPr>
        <xdr:cNvPr id="876" name="テキスト ボックス 875">
          <a:extLst>
            <a:ext uri="{FF2B5EF4-FFF2-40B4-BE49-F238E27FC236}">
              <a16:creationId xmlns:a16="http://schemas.microsoft.com/office/drawing/2014/main" id="{D7381107-5925-420F-8E6F-5BE5BD5A3E66}"/>
            </a:ext>
          </a:extLst>
        </xdr:cNvPr>
        <xdr:cNvSpPr txBox="1"/>
      </xdr:nvSpPr>
      <xdr:spPr>
        <a:xfrm>
          <a:off x="18356795" y="1286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9483D4FB-15E5-489F-8351-F77337D29956}"/>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3ED439BE-DC0C-499C-A515-2C20DBD48306}"/>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6AD712BC-5D30-4265-8368-8B27609C1FF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632538D5-5C83-41B3-B846-5BAF5CB061AA}"/>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237A7ADF-901C-44D0-A61D-7F7AF6D5AB75}"/>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E5E52E47-A0ED-4313-978F-C25E15C4DDA8}"/>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FE76773E-2BE9-443E-AAC4-91F9F0E9B266}"/>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2FF802AF-A01B-45C9-BE80-557D01685665}"/>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B2BE39B0-0E55-47CB-89D0-FECC493AD78D}"/>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32FB37D1-EAA4-4E0D-BBD4-496FA62BF248}"/>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CE303D36-4460-4BCF-A55A-26C2D04A87FC}"/>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B672F8DA-F19C-4235-8801-1DB23842AA49}"/>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27C237F1-E5DE-45C5-9CB4-82CBE7010E87}"/>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200958C0-F68B-4BC8-A3DD-FFCF9EE5515E}"/>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8C2533B6-EF45-4825-9064-E2E9D54D6A34}"/>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9BE53612-CDF4-4E91-BAF8-EFEC07E946D2}"/>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1BED757D-2402-4518-85C5-2E1F7B2B3C8B}"/>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478D71A6-1B64-4D09-9885-9D42A0DFCA2D}"/>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FBC82659-4FC1-447B-80BE-3D6F893981ED}"/>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316BE002-454D-4C86-94BE-8FA21AD7C48D}"/>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F143103E-CAC9-4A4F-86C6-1A199CC83E99}"/>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2220645B-9FD2-4757-8810-F207FBAE242D}"/>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436075E3-D0FA-4C15-A282-F6689B7C13F6}"/>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7EC52FE2-B4FE-424A-8F24-A23BFEC87A64}"/>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DDE485E3-1363-4A87-B7FD-C7CC0406F7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C95EDA73-B2F0-4349-8D08-E8D0B7F1EE54}"/>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7038DB19-1601-4260-B77B-8037D85CAD43}"/>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5FFA6D2-7209-4B61-BE98-CD1C0DDE939F}"/>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D0F54C95-9189-4BC7-84A2-13E06C0EC64E}"/>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88117597-5EFD-4FBA-9C7B-EB64CF7A85DD}"/>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F2CECF45-23D3-427B-A520-E691FF6CCCFF}"/>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E79B8E2D-E2C7-4F26-B794-54A3D59D9C3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27E49F7E-C243-492E-BAFA-FC7D810398C8}"/>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48B5BFDD-E7F2-4057-A0F4-B9D92B8D899F}"/>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A98218E0-0464-43B4-A1C5-CB5728D37BD2}"/>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7AAE1EA2-F676-4941-859C-7087524BE809}"/>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88F8C76-965D-4A86-827D-51DEBDCB6A16}"/>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465DF878-79B4-4D04-A8D2-888371FDAC4A}"/>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8974C24A-5FDC-4E89-8F57-DF5ED92DCED9}"/>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3D3BE1EC-D6D8-4BAD-B857-AEA398952DD4}"/>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D1942E9A-A3EE-4F6E-B0D4-061900A8EB08}"/>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A5A15CF6-3F0D-4BCA-A8FC-C3C671A73B3A}"/>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267407CD-6C54-461F-B547-F38672BEB186}"/>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1DDF429B-4A9A-4AAA-9E23-0E5116C88421}"/>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33A7C879-A9E9-4EEB-90FE-6F6128994B29}"/>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BD9392D8-19EA-4ACB-A7D4-07B075DC9E96}"/>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B8BECD43-46B4-4021-86BD-FA69E02C2D9D}"/>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D1A7037F-7C9D-4290-91A2-7F93CCFDFFA3}"/>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6598C825-704E-41BD-A42A-BD7D981C2EA1}"/>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E6A3F01B-A4A0-43D0-86EE-DBBC2086D50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2C05CB24-7C56-4B4A-9F4B-81CD6E03D434}"/>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C620A9EF-FC53-45B9-A59B-8932087848B2}"/>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年度から市町村類型が変更（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Ⅰ-0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Ⅰ-2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）となったが、昨年度同様、ほぼ類似団体より低コストとなっている。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人件費については、</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会計年度任用職員の人件費に勤勉手当が加わった</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ことにより増加した</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ものによる</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もので今後は地域手当が段階的に</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％まで上がる予定もあり増加傾向が予想される</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補助金等については農林水産事業関連による補助金の増により大幅な増額となった。出資金については、令和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年度より簡易水道事業会計が公営企業法適用となり出資したためであり、来年度以降も同様の水準で推移していくと思われる。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（うち新規整備）については令和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月ケ瀬口駅前整備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高齢者福祉施設整備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関連事業による増により例年より大幅な増額となったが依然として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他団体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程度となっている。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扶助費が令和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年度に比べて大きく増加しているが、これは、主に物価高騰対応重点支援事業において物価高騰対策給付金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や定額減税補足給付金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を給付したもので来年度以降において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も臨時交付金関連事業の有無により増減に影響があるため動向を注視する必要がある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なお、積立金については他団体の半分以下であるため、必要且つ十分な基金の積み増しは必要であり、常に事業の精査を行い後年度負担を軽減することに努める。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EDE5BD0-AC1A-46C7-ABF7-2ABC9D546A9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F505155C-C186-478C-ACD8-8B1A82E00C1C}"/>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9B41C93-9200-44FB-9E88-FEB0C97B8097}"/>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C6A9F123-7043-4F78-A7B0-D7CD10FCA4DE}"/>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京都府南山城村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0618C99-FA2F-4E23-90B7-5F6C94E349E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624CDF3-114C-42CE-8882-E0AB0E80EA7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5E72DD0-8DAD-42AF-9BD7-B2664756E63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507B0B-321E-4BDD-ACFC-0E4DFE7FCFD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F8E4D4-0C78-4BDB-8F13-B3CE4482F12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2980C2B-C24E-42C4-BC4A-18ADD38E7197}"/>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2,379
2,346
64.11
3,669,390
3,617,418
24,610
1,941,133
2,491,283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411BB1-F5D7-4520-9B65-2686D193B33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C4EF6E2-9BC1-435B-A60F-D2D2D3CE396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FF473B0-7CAA-476C-B825-75A11B574CB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FC00AE5-8148-41D4-89A2-B151D2F9165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35DF172-420A-4811-BCD3-44B7C56C810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C4C00D1-C1D3-41E6-B8E3-E35D368F4D21}"/>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D2B5667D-FA27-4E71-A3E4-25EA4887D57D}"/>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6FEFA06-887D-4FCE-9940-C160E2EFEC62}"/>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D609B7B-CA5C-459D-B9EA-0F6F4F1B5C1A}"/>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0E9F0A5-08FC-4BEC-AD55-2BC07749E31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3C4C46C-4726-4685-8939-A2AB72D9654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9E70CA3-52FB-4987-9718-498E437DA62C}"/>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A1188EA-CE90-42A2-B23A-BB41BB6D9F8F}"/>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9E48DD86-C5CD-47EF-852B-25C172493596}"/>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BFBFD6B-B896-412F-924D-74D92814E77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B3ADEFF-610F-4776-90A0-E8C066A1397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8EEE0FE-3EEA-4A5E-9A34-3EB6196D66F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DCA309-B03F-4221-8D9A-D81ECBBF7C86}"/>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5436B46-3644-47BB-8D86-56C12108A997}"/>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5AB979E3-29DC-4619-A2BB-80EEFF6070CB}"/>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12DB6D1-A943-439D-AEB9-094A3E90359B}"/>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E5A8520-DB6E-4EC1-A8AF-ABDE01AF1B0A}"/>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BAE1CEB-583A-4116-8CCD-91101499294B}"/>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876E829-BE52-4935-ABF7-FD9BCBBD109E}"/>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717FD02-F548-409B-9620-DE1711201AAF}"/>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909AFB7-B493-42A5-9EEC-EA5279519ACF}"/>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21521A4-4141-4523-9DF2-28E5AA9C905D}"/>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8E80A0D-7D5C-4C48-A033-3EC7F4F7DFEC}"/>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12A63DC-8B98-4E54-A94A-8BF324725AE7}"/>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0ED681E-86C1-4B05-BA9A-8FE8A41F66FA}"/>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3229A780-3546-42E4-8748-D66DB994AE77}"/>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D3DCC4F2-72D8-41B3-8406-8B3FCFE322D5}"/>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D799331-3DD9-49A0-85D1-BE828F877A57}"/>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F812FD8C-2F81-4BEC-9012-C75E37E37B52}"/>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F0E348DA-8E47-4D27-81D0-330657A155DF}"/>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BA6909EC-7EB5-4323-A2B1-876AFB5069E3}"/>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9CFFBAC6-E7C5-49BD-8162-BA4FAADEB4E6}"/>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1D829746-2035-42B9-8320-13B0D4D5AB12}"/>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41A0F5DB-CB01-4F63-94F7-C43488FBE949}"/>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140D178-A1B1-4AC6-98BC-2C6971B080C2}"/>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85D0C95A-D0C4-43F7-A5D4-9E92DAD9AB82}"/>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622F42D1-87C4-4F50-B0E0-C23A4228F675}"/>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BE32B525-52D6-4B0D-8FB0-CB3D801D72A3}"/>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9CB64DC7-DD86-4E2F-82FA-48B8446D1CE5}"/>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2ACCB686-D86D-4B47-B30D-88EE67D8B845}"/>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3E21096B-46F9-449C-A93E-83DA2EEFAA2B}"/>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CFC15D8A-885F-4A13-ABAA-A452890DDA0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CBC56AE4-B2ED-4889-BB4C-4E572C6176E6}"/>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DB454FBE-FAFD-4A38-A63B-D6DAC01E7BB8}"/>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E8EBCB61-89B1-4314-B9F9-9A6C3E7F9AB7}"/>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B4AE513B-58A7-421B-ADD9-DCB86FB033B6}"/>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94E7B7DD-AD66-4BDD-BD87-661BCA6C0734}"/>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10084</xdr:rowOff>
    </xdr:from>
    <xdr:to>
      <xdr:col>24</xdr:col>
      <xdr:colOff>63500</xdr:colOff>
      <xdr:row>38</xdr:row>
      <xdr:rowOff>24885</xdr:rowOff>
    </xdr:to>
    <xdr:cxnSp macro="">
      <xdr:nvCxnSpPr>
        <xdr:cNvPr id="64" name="直線コネクタ 63">
          <a:extLst>
            <a:ext uri="{FF2B5EF4-FFF2-40B4-BE49-F238E27FC236}">
              <a16:creationId xmlns:a16="http://schemas.microsoft.com/office/drawing/2014/main" id="{9E1D3B36-E43F-4465-B1A7-64DA57F54D74}"/>
            </a:ext>
          </a:extLst>
        </xdr:cNvPr>
        <xdr:cNvCxnSpPr/>
      </xdr:nvCxnSpPr>
      <xdr:spPr>
        <a:xfrm flipV="1">
          <a:off x="3797300" y="6525184"/>
          <a:ext cx="838200" cy="1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F4F5BEA7-915F-4684-9591-62949A5E90BD}"/>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C7DEF328-AE98-4D74-8CA5-60723115424B}"/>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24885</xdr:rowOff>
    </xdr:from>
    <xdr:to>
      <xdr:col>19</xdr:col>
      <xdr:colOff>177800</xdr:colOff>
      <xdr:row>38</xdr:row>
      <xdr:rowOff>34944</xdr:rowOff>
    </xdr:to>
    <xdr:cxnSp macro="">
      <xdr:nvCxnSpPr>
        <xdr:cNvPr id="67" name="直線コネクタ 66">
          <a:extLst>
            <a:ext uri="{FF2B5EF4-FFF2-40B4-BE49-F238E27FC236}">
              <a16:creationId xmlns:a16="http://schemas.microsoft.com/office/drawing/2014/main" id="{9E7CC96F-39CF-4A64-B4A1-CA8CB8C5E012}"/>
            </a:ext>
          </a:extLst>
        </xdr:cNvPr>
        <xdr:cNvCxnSpPr/>
      </xdr:nvCxnSpPr>
      <xdr:spPr>
        <a:xfrm flipV="1">
          <a:off x="2908300" y="6539985"/>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357F7E4A-60D8-4F39-A409-22DDD75DF08E}"/>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508BFE36-4783-43B9-92A0-5A66F55FAD15}"/>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34944</xdr:rowOff>
    </xdr:from>
    <xdr:to>
      <xdr:col>15</xdr:col>
      <xdr:colOff>50800</xdr:colOff>
      <xdr:row>38</xdr:row>
      <xdr:rowOff>76550</xdr:rowOff>
    </xdr:to>
    <xdr:cxnSp macro="">
      <xdr:nvCxnSpPr>
        <xdr:cNvPr id="70" name="直線コネクタ 69">
          <a:extLst>
            <a:ext uri="{FF2B5EF4-FFF2-40B4-BE49-F238E27FC236}">
              <a16:creationId xmlns:a16="http://schemas.microsoft.com/office/drawing/2014/main" id="{63306EE0-361D-4159-B33B-6AAFC6A1496B}"/>
            </a:ext>
          </a:extLst>
        </xdr:cNvPr>
        <xdr:cNvCxnSpPr/>
      </xdr:nvCxnSpPr>
      <xdr:spPr>
        <a:xfrm flipV="1">
          <a:off x="2019300" y="6550044"/>
          <a:ext cx="889000" cy="41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180464B5-31EC-4347-9D2A-E0CF97643FD4}"/>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305A110C-6C96-4CB7-9828-034EAB3160C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38473</xdr:rowOff>
    </xdr:from>
    <xdr:to>
      <xdr:col>10</xdr:col>
      <xdr:colOff>114300</xdr:colOff>
      <xdr:row>38</xdr:row>
      <xdr:rowOff>76550</xdr:rowOff>
    </xdr:to>
    <xdr:cxnSp macro="">
      <xdr:nvCxnSpPr>
        <xdr:cNvPr id="73" name="直線コネクタ 72">
          <a:extLst>
            <a:ext uri="{FF2B5EF4-FFF2-40B4-BE49-F238E27FC236}">
              <a16:creationId xmlns:a16="http://schemas.microsoft.com/office/drawing/2014/main" id="{03F62B52-BA0D-4349-975C-D6C0D41396D2}"/>
            </a:ext>
          </a:extLst>
        </xdr:cNvPr>
        <xdr:cNvCxnSpPr/>
      </xdr:nvCxnSpPr>
      <xdr:spPr>
        <a:xfrm>
          <a:off x="1130300" y="6553573"/>
          <a:ext cx="889000" cy="3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42510F89-9BD8-4A6A-ADB6-ACD4EAE748AF}"/>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8C6946-6CBB-4A72-9CEA-FB977DF98643}"/>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15034</xdr:rowOff>
    </xdr:from>
    <xdr:to>
      <xdr:col>6</xdr:col>
      <xdr:colOff>38100</xdr:colOff>
      <xdr:row>38</xdr:row>
      <xdr:rowOff>116634</xdr:rowOff>
    </xdr:to>
    <xdr:sp macro="" textlink="">
      <xdr:nvSpPr>
        <xdr:cNvPr id="76" name="フローチャート: 判断 75">
          <a:extLst>
            <a:ext uri="{FF2B5EF4-FFF2-40B4-BE49-F238E27FC236}">
              <a16:creationId xmlns:a16="http://schemas.microsoft.com/office/drawing/2014/main" id="{F96E4090-7B7D-4673-BB08-27570F415716}"/>
            </a:ext>
          </a:extLst>
        </xdr:cNvPr>
        <xdr:cNvSpPr/>
      </xdr:nvSpPr>
      <xdr:spPr>
        <a:xfrm>
          <a:off x="1079500" y="6530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107761</xdr:rowOff>
    </xdr:from>
    <xdr:ext cx="534377" cy="259045"/>
    <xdr:sp macro="" textlink="">
      <xdr:nvSpPr>
        <xdr:cNvPr id="77" name="テキスト ボックス 76">
          <a:extLst>
            <a:ext uri="{FF2B5EF4-FFF2-40B4-BE49-F238E27FC236}">
              <a16:creationId xmlns:a16="http://schemas.microsoft.com/office/drawing/2014/main" id="{831141B0-EF60-4874-B31F-931B29F4FE4F}"/>
            </a:ext>
          </a:extLst>
        </xdr:cNvPr>
        <xdr:cNvSpPr txBox="1"/>
      </xdr:nvSpPr>
      <xdr:spPr>
        <a:xfrm>
          <a:off x="863111" y="662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8A6FE17B-09E2-4A6B-BBC6-AAFDC07B0D4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086C7EB-11E7-479F-82E3-5FB39E657DF7}"/>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E2C8C58C-F4B3-4344-BDC9-C3D58F710871}"/>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FE8A5B19-6984-499A-A1FD-AFBCCE537939}"/>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692E06E5-8FF4-412B-AED9-5CF6FEE5E77A}"/>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130734</xdr:rowOff>
    </xdr:from>
    <xdr:to>
      <xdr:col>24</xdr:col>
      <xdr:colOff>114300</xdr:colOff>
      <xdr:row>38</xdr:row>
      <xdr:rowOff>60884</xdr:rowOff>
    </xdr:to>
    <xdr:sp macro="" textlink="">
      <xdr:nvSpPr>
        <xdr:cNvPr id="83" name="楕円 82">
          <a:extLst>
            <a:ext uri="{FF2B5EF4-FFF2-40B4-BE49-F238E27FC236}">
              <a16:creationId xmlns:a16="http://schemas.microsoft.com/office/drawing/2014/main" id="{8B07B7AC-AD41-47B2-A045-F916886E0EF7}"/>
            </a:ext>
          </a:extLst>
        </xdr:cNvPr>
        <xdr:cNvSpPr/>
      </xdr:nvSpPr>
      <xdr:spPr>
        <a:xfrm>
          <a:off x="4584700" y="647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109161</xdr:rowOff>
    </xdr:from>
    <xdr:ext cx="534377" cy="259045"/>
    <xdr:sp macro="" textlink="">
      <xdr:nvSpPr>
        <xdr:cNvPr id="84" name="議会費該当値テキスト">
          <a:extLst>
            <a:ext uri="{FF2B5EF4-FFF2-40B4-BE49-F238E27FC236}">
              <a16:creationId xmlns:a16="http://schemas.microsoft.com/office/drawing/2014/main" id="{BF47EB5B-3361-4FCE-8F83-1792CA552D29}"/>
            </a:ext>
          </a:extLst>
        </xdr:cNvPr>
        <xdr:cNvSpPr txBox="1"/>
      </xdr:nvSpPr>
      <xdr:spPr>
        <a:xfrm>
          <a:off x="4686300" y="645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145536</xdr:rowOff>
    </xdr:from>
    <xdr:to>
      <xdr:col>20</xdr:col>
      <xdr:colOff>38100</xdr:colOff>
      <xdr:row>38</xdr:row>
      <xdr:rowOff>75685</xdr:rowOff>
    </xdr:to>
    <xdr:sp macro="" textlink="">
      <xdr:nvSpPr>
        <xdr:cNvPr id="85" name="楕円 84">
          <a:extLst>
            <a:ext uri="{FF2B5EF4-FFF2-40B4-BE49-F238E27FC236}">
              <a16:creationId xmlns:a16="http://schemas.microsoft.com/office/drawing/2014/main" id="{9CFF2C49-1CA1-4676-B632-D87561B18A9E}"/>
            </a:ext>
          </a:extLst>
        </xdr:cNvPr>
        <xdr:cNvSpPr/>
      </xdr:nvSpPr>
      <xdr:spPr>
        <a:xfrm>
          <a:off x="3746500" y="64891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66812</xdr:rowOff>
    </xdr:from>
    <xdr:ext cx="534377" cy="259045"/>
    <xdr:sp macro="" textlink="">
      <xdr:nvSpPr>
        <xdr:cNvPr id="86" name="テキスト ボックス 85">
          <a:extLst>
            <a:ext uri="{FF2B5EF4-FFF2-40B4-BE49-F238E27FC236}">
              <a16:creationId xmlns:a16="http://schemas.microsoft.com/office/drawing/2014/main" id="{FAD1C7EE-0856-4372-A766-B25721287A2A}"/>
            </a:ext>
          </a:extLst>
        </xdr:cNvPr>
        <xdr:cNvSpPr txBox="1"/>
      </xdr:nvSpPr>
      <xdr:spPr>
        <a:xfrm>
          <a:off x="3530111" y="658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155594</xdr:rowOff>
    </xdr:from>
    <xdr:to>
      <xdr:col>15</xdr:col>
      <xdr:colOff>101600</xdr:colOff>
      <xdr:row>38</xdr:row>
      <xdr:rowOff>85744</xdr:rowOff>
    </xdr:to>
    <xdr:sp macro="" textlink="">
      <xdr:nvSpPr>
        <xdr:cNvPr id="87" name="楕円 86">
          <a:extLst>
            <a:ext uri="{FF2B5EF4-FFF2-40B4-BE49-F238E27FC236}">
              <a16:creationId xmlns:a16="http://schemas.microsoft.com/office/drawing/2014/main" id="{58DA162D-A6B5-4902-A479-91A416ED9D7F}"/>
            </a:ext>
          </a:extLst>
        </xdr:cNvPr>
        <xdr:cNvSpPr/>
      </xdr:nvSpPr>
      <xdr:spPr>
        <a:xfrm>
          <a:off x="2857500" y="649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76871</xdr:rowOff>
    </xdr:from>
    <xdr:ext cx="534377" cy="259045"/>
    <xdr:sp macro="" textlink="">
      <xdr:nvSpPr>
        <xdr:cNvPr id="88" name="テキスト ボックス 87">
          <a:extLst>
            <a:ext uri="{FF2B5EF4-FFF2-40B4-BE49-F238E27FC236}">
              <a16:creationId xmlns:a16="http://schemas.microsoft.com/office/drawing/2014/main" id="{9EDF74BB-4500-418A-9956-97F9F13C145F}"/>
            </a:ext>
          </a:extLst>
        </xdr:cNvPr>
        <xdr:cNvSpPr txBox="1"/>
      </xdr:nvSpPr>
      <xdr:spPr>
        <a:xfrm>
          <a:off x="2641111" y="659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25750</xdr:rowOff>
    </xdr:from>
    <xdr:to>
      <xdr:col>10</xdr:col>
      <xdr:colOff>165100</xdr:colOff>
      <xdr:row>38</xdr:row>
      <xdr:rowOff>127350</xdr:rowOff>
    </xdr:to>
    <xdr:sp macro="" textlink="">
      <xdr:nvSpPr>
        <xdr:cNvPr id="89" name="楕円 88">
          <a:extLst>
            <a:ext uri="{FF2B5EF4-FFF2-40B4-BE49-F238E27FC236}">
              <a16:creationId xmlns:a16="http://schemas.microsoft.com/office/drawing/2014/main" id="{711D7F3D-C526-4291-87EE-011734BE12CA}"/>
            </a:ext>
          </a:extLst>
        </xdr:cNvPr>
        <xdr:cNvSpPr/>
      </xdr:nvSpPr>
      <xdr:spPr>
        <a:xfrm>
          <a:off x="1968500" y="654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118477</xdr:rowOff>
    </xdr:from>
    <xdr:ext cx="534377" cy="259045"/>
    <xdr:sp macro="" textlink="">
      <xdr:nvSpPr>
        <xdr:cNvPr id="90" name="テキスト ボックス 89">
          <a:extLst>
            <a:ext uri="{FF2B5EF4-FFF2-40B4-BE49-F238E27FC236}">
              <a16:creationId xmlns:a16="http://schemas.microsoft.com/office/drawing/2014/main" id="{5035652B-2BDE-49F3-A665-27FC2A06395B}"/>
            </a:ext>
          </a:extLst>
        </xdr:cNvPr>
        <xdr:cNvSpPr txBox="1"/>
      </xdr:nvSpPr>
      <xdr:spPr>
        <a:xfrm>
          <a:off x="1752111" y="663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159123</xdr:rowOff>
    </xdr:from>
    <xdr:to>
      <xdr:col>6</xdr:col>
      <xdr:colOff>38100</xdr:colOff>
      <xdr:row>38</xdr:row>
      <xdr:rowOff>89273</xdr:rowOff>
    </xdr:to>
    <xdr:sp macro="" textlink="">
      <xdr:nvSpPr>
        <xdr:cNvPr id="91" name="楕円 90">
          <a:extLst>
            <a:ext uri="{FF2B5EF4-FFF2-40B4-BE49-F238E27FC236}">
              <a16:creationId xmlns:a16="http://schemas.microsoft.com/office/drawing/2014/main" id="{FEB908AB-353E-4931-A3FE-FD85AA2E59D7}"/>
            </a:ext>
          </a:extLst>
        </xdr:cNvPr>
        <xdr:cNvSpPr/>
      </xdr:nvSpPr>
      <xdr:spPr>
        <a:xfrm>
          <a:off x="1079500" y="650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105800</xdr:rowOff>
    </xdr:from>
    <xdr:ext cx="534377" cy="259045"/>
    <xdr:sp macro="" textlink="">
      <xdr:nvSpPr>
        <xdr:cNvPr id="92" name="テキスト ボックス 91">
          <a:extLst>
            <a:ext uri="{FF2B5EF4-FFF2-40B4-BE49-F238E27FC236}">
              <a16:creationId xmlns:a16="http://schemas.microsoft.com/office/drawing/2014/main" id="{966FF100-3820-43C6-B0A8-9FFB5951350D}"/>
            </a:ext>
          </a:extLst>
        </xdr:cNvPr>
        <xdr:cNvSpPr txBox="1"/>
      </xdr:nvSpPr>
      <xdr:spPr>
        <a:xfrm>
          <a:off x="863111" y="627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5EDA40BC-4A86-40D4-80A4-3FCB3FD4E794}"/>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940B73DD-D3A3-4730-8B01-FB9CC09A6594}"/>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2E7505A4-3860-4A7B-8080-26E98366DF69}"/>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CE41EF47-D794-4EC1-B9DC-756460D4A6C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8BC3C29F-0F04-4859-976B-D8185BA68B2C}"/>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6936CCC-6B67-4EDE-A85C-864104C693EF}"/>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EB275EE8-6188-43EB-B405-2DA0AF28FE1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5221709B-33FF-495E-9D5C-088FF453553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FCAF159B-649C-48D1-AE7A-221189D108DD}"/>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976AF5DF-BD3F-42F5-8FDA-03BF6A70DD9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7B19B1FA-1E09-4A34-851C-5EB11A353C93}"/>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ECADFB41-1694-46A3-B3DA-CDC8CE9323C6}"/>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26D7D07B-DC9D-426E-B5C8-5FE0C49A8F37}"/>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B6434940-B8FB-49E4-A1E6-04EBD6AC022A}"/>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39C2AD3-D358-4423-AB41-8C42293C0422}"/>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8F7FF188-94AE-4AC8-B1A1-7BE2BDD58B89}"/>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C03322A6-A4C5-4F46-9BFD-4D7CDCE182BC}"/>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DA4FB03-91D4-46BC-BC87-D27DDD746967}"/>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CFB6AEC9-ABB0-45A7-B836-400C8CE26AE9}"/>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EE7A779E-BADF-41F0-9E6F-40C9334D7FAC}"/>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272DBC9D-42EC-4CDD-9C28-B74BE3DCCF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CBA6AC82-812E-4B82-B782-9573E9C665F8}"/>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8B3F6441-95D6-4A29-8469-4D1D8EA36919}"/>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226B59C2-5281-4CB9-8997-7E92E8E67951}"/>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DAD100BF-72F8-4F8A-B1E3-5922DB4DA3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FEC7A33E-DCDF-42E7-87F4-52D89102FE18}"/>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165773</xdr:rowOff>
    </xdr:from>
    <xdr:to>
      <xdr:col>24</xdr:col>
      <xdr:colOff>63500</xdr:colOff>
      <xdr:row>58</xdr:row>
      <xdr:rowOff>3817</xdr:rowOff>
    </xdr:to>
    <xdr:cxnSp macro="">
      <xdr:nvCxnSpPr>
        <xdr:cNvPr id="119" name="直線コネクタ 118">
          <a:extLst>
            <a:ext uri="{FF2B5EF4-FFF2-40B4-BE49-F238E27FC236}">
              <a16:creationId xmlns:a16="http://schemas.microsoft.com/office/drawing/2014/main" id="{C79BF7CD-81D6-4ECF-B72C-6EABC0C86468}"/>
            </a:ext>
          </a:extLst>
        </xdr:cNvPr>
        <xdr:cNvCxnSpPr/>
      </xdr:nvCxnSpPr>
      <xdr:spPr>
        <a:xfrm flipV="1">
          <a:off x="3797300" y="9938423"/>
          <a:ext cx="838200" cy="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B04F8B03-CB7A-45BC-97D8-028356DCAC47}"/>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EFAE603D-C98E-45AE-92D6-A004E10266F2}"/>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3817</xdr:rowOff>
    </xdr:from>
    <xdr:to>
      <xdr:col>19</xdr:col>
      <xdr:colOff>177800</xdr:colOff>
      <xdr:row>58</xdr:row>
      <xdr:rowOff>16859</xdr:rowOff>
    </xdr:to>
    <xdr:cxnSp macro="">
      <xdr:nvCxnSpPr>
        <xdr:cNvPr id="122" name="直線コネクタ 121">
          <a:extLst>
            <a:ext uri="{FF2B5EF4-FFF2-40B4-BE49-F238E27FC236}">
              <a16:creationId xmlns:a16="http://schemas.microsoft.com/office/drawing/2014/main" id="{2058D5F4-2803-42C6-9725-194448B8CFD0}"/>
            </a:ext>
          </a:extLst>
        </xdr:cNvPr>
        <xdr:cNvCxnSpPr/>
      </xdr:nvCxnSpPr>
      <xdr:spPr>
        <a:xfrm flipV="1">
          <a:off x="2908300" y="9947917"/>
          <a:ext cx="889000" cy="1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EC5919C5-3A58-4173-908E-5B7BF119EB52}"/>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4270A24D-F5E8-44D2-A836-D814E454F87D}"/>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8762</xdr:rowOff>
    </xdr:from>
    <xdr:to>
      <xdr:col>15</xdr:col>
      <xdr:colOff>50800</xdr:colOff>
      <xdr:row>58</xdr:row>
      <xdr:rowOff>16859</xdr:rowOff>
    </xdr:to>
    <xdr:cxnSp macro="">
      <xdr:nvCxnSpPr>
        <xdr:cNvPr id="125" name="直線コネクタ 124">
          <a:extLst>
            <a:ext uri="{FF2B5EF4-FFF2-40B4-BE49-F238E27FC236}">
              <a16:creationId xmlns:a16="http://schemas.microsoft.com/office/drawing/2014/main" id="{009EDB4C-5C0A-4021-A763-31FD9976B479}"/>
            </a:ext>
          </a:extLst>
        </xdr:cNvPr>
        <xdr:cNvCxnSpPr/>
      </xdr:nvCxnSpPr>
      <xdr:spPr>
        <a:xfrm>
          <a:off x="2019300" y="9952862"/>
          <a:ext cx="889000" cy="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415C193D-7CA7-448D-BD22-3343CAC6B29C}"/>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57FFCAA0-BFF6-4C12-9339-FEC49017A355}"/>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107014</xdr:rowOff>
    </xdr:from>
    <xdr:to>
      <xdr:col>10</xdr:col>
      <xdr:colOff>114300</xdr:colOff>
      <xdr:row>58</xdr:row>
      <xdr:rowOff>8762</xdr:rowOff>
    </xdr:to>
    <xdr:cxnSp macro="">
      <xdr:nvCxnSpPr>
        <xdr:cNvPr id="128" name="直線コネクタ 127">
          <a:extLst>
            <a:ext uri="{FF2B5EF4-FFF2-40B4-BE49-F238E27FC236}">
              <a16:creationId xmlns:a16="http://schemas.microsoft.com/office/drawing/2014/main" id="{F0879D31-7BC0-4195-950C-4C7D7FB55BC1}"/>
            </a:ext>
          </a:extLst>
        </xdr:cNvPr>
        <xdr:cNvCxnSpPr/>
      </xdr:nvCxnSpPr>
      <xdr:spPr>
        <a:xfrm>
          <a:off x="1130300" y="9879664"/>
          <a:ext cx="889000" cy="7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C7BD7D1E-0E9E-4A22-8A42-6132B95F59D1}"/>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5CF6FD77-31C9-4119-965B-D131CD2D5D8C}"/>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31" name="フローチャート: 判断 130">
          <a:extLst>
            <a:ext uri="{FF2B5EF4-FFF2-40B4-BE49-F238E27FC236}">
              <a16:creationId xmlns:a16="http://schemas.microsoft.com/office/drawing/2014/main" id="{7CF733F4-89AF-4CAD-BD13-0BE0757354D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32" name="テキスト ボックス 131">
          <a:extLst>
            <a:ext uri="{FF2B5EF4-FFF2-40B4-BE49-F238E27FC236}">
              <a16:creationId xmlns:a16="http://schemas.microsoft.com/office/drawing/2014/main" id="{33EF918A-F4C9-411D-BC80-59153ED0B871}"/>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FC894BF1-26D4-43E0-97A8-96A3EFF1DC7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ADFD9245-AF65-4983-BC54-C372F51BBA0F}"/>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CAA32136-1D75-4CE3-9FF2-7094F353A9D1}"/>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6F55CC1B-575A-402E-9676-974B1F91A88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870726F2-D929-4294-8F5B-E6D219E4AAE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114973</xdr:rowOff>
    </xdr:from>
    <xdr:to>
      <xdr:col>24</xdr:col>
      <xdr:colOff>114300</xdr:colOff>
      <xdr:row>58</xdr:row>
      <xdr:rowOff>45123</xdr:rowOff>
    </xdr:to>
    <xdr:sp macro="" textlink="">
      <xdr:nvSpPr>
        <xdr:cNvPr id="138" name="楕円 137">
          <a:extLst>
            <a:ext uri="{FF2B5EF4-FFF2-40B4-BE49-F238E27FC236}">
              <a16:creationId xmlns:a16="http://schemas.microsoft.com/office/drawing/2014/main" id="{0DE12358-7161-4F15-872A-B38B9C3CD6A1}"/>
            </a:ext>
          </a:extLst>
        </xdr:cNvPr>
        <xdr:cNvSpPr/>
      </xdr:nvSpPr>
      <xdr:spPr>
        <a:xfrm>
          <a:off x="4584700" y="988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29900</xdr:rowOff>
    </xdr:from>
    <xdr:ext cx="599010" cy="259045"/>
    <xdr:sp macro="" textlink="">
      <xdr:nvSpPr>
        <xdr:cNvPr id="139" name="総務費該当値テキスト">
          <a:extLst>
            <a:ext uri="{FF2B5EF4-FFF2-40B4-BE49-F238E27FC236}">
              <a16:creationId xmlns:a16="http://schemas.microsoft.com/office/drawing/2014/main" id="{A6025578-3695-47FB-9A28-530981609169}"/>
            </a:ext>
          </a:extLst>
        </xdr:cNvPr>
        <xdr:cNvSpPr txBox="1"/>
      </xdr:nvSpPr>
      <xdr:spPr>
        <a:xfrm>
          <a:off x="4686300" y="9802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124467</xdr:rowOff>
    </xdr:from>
    <xdr:to>
      <xdr:col>20</xdr:col>
      <xdr:colOff>38100</xdr:colOff>
      <xdr:row>58</xdr:row>
      <xdr:rowOff>54617</xdr:rowOff>
    </xdr:to>
    <xdr:sp macro="" textlink="">
      <xdr:nvSpPr>
        <xdr:cNvPr id="140" name="楕円 139">
          <a:extLst>
            <a:ext uri="{FF2B5EF4-FFF2-40B4-BE49-F238E27FC236}">
              <a16:creationId xmlns:a16="http://schemas.microsoft.com/office/drawing/2014/main" id="{814065D6-F870-4F52-88F1-95C54E645127}"/>
            </a:ext>
          </a:extLst>
        </xdr:cNvPr>
        <xdr:cNvSpPr/>
      </xdr:nvSpPr>
      <xdr:spPr>
        <a:xfrm>
          <a:off x="3746500" y="989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45744</xdr:rowOff>
    </xdr:from>
    <xdr:ext cx="599010" cy="259045"/>
    <xdr:sp macro="" textlink="">
      <xdr:nvSpPr>
        <xdr:cNvPr id="141" name="テキスト ボックス 140">
          <a:extLst>
            <a:ext uri="{FF2B5EF4-FFF2-40B4-BE49-F238E27FC236}">
              <a16:creationId xmlns:a16="http://schemas.microsoft.com/office/drawing/2014/main" id="{57C936E1-65CE-4DDB-9A6B-5597F40861E8}"/>
            </a:ext>
          </a:extLst>
        </xdr:cNvPr>
        <xdr:cNvSpPr txBox="1"/>
      </xdr:nvSpPr>
      <xdr:spPr>
        <a:xfrm>
          <a:off x="3497795" y="9989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137509</xdr:rowOff>
    </xdr:from>
    <xdr:to>
      <xdr:col>15</xdr:col>
      <xdr:colOff>101600</xdr:colOff>
      <xdr:row>58</xdr:row>
      <xdr:rowOff>67659</xdr:rowOff>
    </xdr:to>
    <xdr:sp macro="" textlink="">
      <xdr:nvSpPr>
        <xdr:cNvPr id="142" name="楕円 141">
          <a:extLst>
            <a:ext uri="{FF2B5EF4-FFF2-40B4-BE49-F238E27FC236}">
              <a16:creationId xmlns:a16="http://schemas.microsoft.com/office/drawing/2014/main" id="{4E493088-F150-4550-8632-7CEF8D7F6C97}"/>
            </a:ext>
          </a:extLst>
        </xdr:cNvPr>
        <xdr:cNvSpPr/>
      </xdr:nvSpPr>
      <xdr:spPr>
        <a:xfrm>
          <a:off x="2857500" y="991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58786</xdr:rowOff>
    </xdr:from>
    <xdr:ext cx="599010" cy="259045"/>
    <xdr:sp macro="" textlink="">
      <xdr:nvSpPr>
        <xdr:cNvPr id="143" name="テキスト ボックス 142">
          <a:extLst>
            <a:ext uri="{FF2B5EF4-FFF2-40B4-BE49-F238E27FC236}">
              <a16:creationId xmlns:a16="http://schemas.microsoft.com/office/drawing/2014/main" id="{3D4F0A6C-B2A4-498D-AECE-63447AD9561D}"/>
            </a:ext>
          </a:extLst>
        </xdr:cNvPr>
        <xdr:cNvSpPr txBox="1"/>
      </xdr:nvSpPr>
      <xdr:spPr>
        <a:xfrm>
          <a:off x="2608795" y="10002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129412</xdr:rowOff>
    </xdr:from>
    <xdr:to>
      <xdr:col>10</xdr:col>
      <xdr:colOff>165100</xdr:colOff>
      <xdr:row>58</xdr:row>
      <xdr:rowOff>59562</xdr:rowOff>
    </xdr:to>
    <xdr:sp macro="" textlink="">
      <xdr:nvSpPr>
        <xdr:cNvPr id="144" name="楕円 143">
          <a:extLst>
            <a:ext uri="{FF2B5EF4-FFF2-40B4-BE49-F238E27FC236}">
              <a16:creationId xmlns:a16="http://schemas.microsoft.com/office/drawing/2014/main" id="{E9EBB5F1-BF84-4326-8D21-8F7C19233C12}"/>
            </a:ext>
          </a:extLst>
        </xdr:cNvPr>
        <xdr:cNvSpPr/>
      </xdr:nvSpPr>
      <xdr:spPr>
        <a:xfrm>
          <a:off x="1968500" y="990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50689</xdr:rowOff>
    </xdr:from>
    <xdr:ext cx="599010" cy="259045"/>
    <xdr:sp macro="" textlink="">
      <xdr:nvSpPr>
        <xdr:cNvPr id="145" name="テキスト ボックス 144">
          <a:extLst>
            <a:ext uri="{FF2B5EF4-FFF2-40B4-BE49-F238E27FC236}">
              <a16:creationId xmlns:a16="http://schemas.microsoft.com/office/drawing/2014/main" id="{8C80E1D3-0C7F-47D4-BEF7-4FA612D556AB}"/>
            </a:ext>
          </a:extLst>
        </xdr:cNvPr>
        <xdr:cNvSpPr txBox="1"/>
      </xdr:nvSpPr>
      <xdr:spPr>
        <a:xfrm>
          <a:off x="1719795" y="9994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56214</xdr:rowOff>
    </xdr:from>
    <xdr:to>
      <xdr:col>6</xdr:col>
      <xdr:colOff>38100</xdr:colOff>
      <xdr:row>57</xdr:row>
      <xdr:rowOff>157814</xdr:rowOff>
    </xdr:to>
    <xdr:sp macro="" textlink="">
      <xdr:nvSpPr>
        <xdr:cNvPr id="146" name="楕円 145">
          <a:extLst>
            <a:ext uri="{FF2B5EF4-FFF2-40B4-BE49-F238E27FC236}">
              <a16:creationId xmlns:a16="http://schemas.microsoft.com/office/drawing/2014/main" id="{48C20EFD-85FC-42D8-9F6C-FA5ECC777DE6}"/>
            </a:ext>
          </a:extLst>
        </xdr:cNvPr>
        <xdr:cNvSpPr/>
      </xdr:nvSpPr>
      <xdr:spPr>
        <a:xfrm>
          <a:off x="1079500" y="982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2891</xdr:rowOff>
    </xdr:from>
    <xdr:ext cx="599010" cy="259045"/>
    <xdr:sp macro="" textlink="">
      <xdr:nvSpPr>
        <xdr:cNvPr id="147" name="テキスト ボックス 146">
          <a:extLst>
            <a:ext uri="{FF2B5EF4-FFF2-40B4-BE49-F238E27FC236}">
              <a16:creationId xmlns:a16="http://schemas.microsoft.com/office/drawing/2014/main" id="{05D8008C-746C-489D-8532-AD18936B25A8}"/>
            </a:ext>
          </a:extLst>
        </xdr:cNvPr>
        <xdr:cNvSpPr txBox="1"/>
      </xdr:nvSpPr>
      <xdr:spPr>
        <a:xfrm>
          <a:off x="830795" y="9604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9F0DD8CE-27F9-45AA-8025-E7A88DBC01A2}"/>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697A73C4-6D88-40ED-9E1A-0FF8DC92763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D4EB3DB9-04B8-44D9-B7D1-9B93C8D30975}"/>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1A572E35-0DFD-466B-A2A5-2CDF071B5A98}"/>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4876886F-8C94-443A-B230-B85886F9A89A}"/>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38553FA-8D7C-4DB6-BBF6-14ED62E5387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1F4166FB-D0BC-420F-8457-2111D28F4A89}"/>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37AB9893-691E-40EB-A5A5-CE1C1EA82AD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DD268489-B20B-47B3-AF36-F55EC7E8B14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1AF6B46B-9351-4A66-ABE6-20E2F5698D3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126CC517-0D62-40C7-96B6-3FE4A0B7E8AB}"/>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71AB474-59D4-4028-9363-3CAC5DB0EDEB}"/>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7DF10A4F-9D2C-4D35-987A-EA593A713199}"/>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1B04D0D5-E3AC-48A5-8B31-18A1DD13B04F}"/>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5B61CEA6-EFF8-4B89-B3F4-F58E8EA71BD8}"/>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B996BD9-B707-4E5C-820E-3B69D7C14C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6B5E9296-C872-48F4-ADB3-C9251A12E5ED}"/>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DC7F3E6F-A149-4365-A90C-0F9BB560A674}"/>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1AE290EB-5553-4179-AA09-716000698631}"/>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44957839-E246-41B1-BD71-59E44992F02F}"/>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3C886255-4AA2-4CCB-8671-8CDEF10F4D5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81BAC55A-6F0D-4CE4-B6DB-A663A0DA461B}"/>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1973DB6E-A0A8-41E8-86A8-221B340C856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EE2A7DAC-EA41-4C4A-ABF7-1CC80F523AF5}"/>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3DA019B9-AC5B-4A92-885C-D9C9457C78E9}"/>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50A7A34C-106F-4AE0-981B-EA67FF38DAF4}"/>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F1FBF769-8E75-4839-A527-0245C8910FDB}"/>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154422</xdr:rowOff>
    </xdr:from>
    <xdr:to>
      <xdr:col>24</xdr:col>
      <xdr:colOff>63500</xdr:colOff>
      <xdr:row>78</xdr:row>
      <xdr:rowOff>71244</xdr:rowOff>
    </xdr:to>
    <xdr:cxnSp macro="">
      <xdr:nvCxnSpPr>
        <xdr:cNvPr id="175" name="直線コネクタ 174">
          <a:extLst>
            <a:ext uri="{FF2B5EF4-FFF2-40B4-BE49-F238E27FC236}">
              <a16:creationId xmlns:a16="http://schemas.microsoft.com/office/drawing/2014/main" id="{692430C3-2D57-4936-B2AE-D83ED4691B65}"/>
            </a:ext>
          </a:extLst>
        </xdr:cNvPr>
        <xdr:cNvCxnSpPr/>
      </xdr:nvCxnSpPr>
      <xdr:spPr>
        <a:xfrm flipV="1">
          <a:off x="3797300" y="13356072"/>
          <a:ext cx="838200" cy="88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577B7B11-4696-4641-BE93-00000770CE43}"/>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3D8A9E10-2489-46B1-929D-B1AE45B7099B}"/>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71244</xdr:rowOff>
    </xdr:from>
    <xdr:to>
      <xdr:col>19</xdr:col>
      <xdr:colOff>177800</xdr:colOff>
      <xdr:row>78</xdr:row>
      <xdr:rowOff>125278</xdr:rowOff>
    </xdr:to>
    <xdr:cxnSp macro="">
      <xdr:nvCxnSpPr>
        <xdr:cNvPr id="178" name="直線コネクタ 177">
          <a:extLst>
            <a:ext uri="{FF2B5EF4-FFF2-40B4-BE49-F238E27FC236}">
              <a16:creationId xmlns:a16="http://schemas.microsoft.com/office/drawing/2014/main" id="{9AB09509-978B-4CFD-91B6-1AA8C517EF14}"/>
            </a:ext>
          </a:extLst>
        </xdr:cNvPr>
        <xdr:cNvCxnSpPr/>
      </xdr:nvCxnSpPr>
      <xdr:spPr>
        <a:xfrm flipV="1">
          <a:off x="2908300" y="13444344"/>
          <a:ext cx="889000" cy="5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B7683BE5-03A5-4807-B414-7C5D78548C72}"/>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26D3BAFD-0297-4EEC-86D4-E264899A8B3D}"/>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93963</xdr:rowOff>
    </xdr:from>
    <xdr:to>
      <xdr:col>15</xdr:col>
      <xdr:colOff>50800</xdr:colOff>
      <xdr:row>78</xdr:row>
      <xdr:rowOff>125278</xdr:rowOff>
    </xdr:to>
    <xdr:cxnSp macro="">
      <xdr:nvCxnSpPr>
        <xdr:cNvPr id="181" name="直線コネクタ 180">
          <a:extLst>
            <a:ext uri="{FF2B5EF4-FFF2-40B4-BE49-F238E27FC236}">
              <a16:creationId xmlns:a16="http://schemas.microsoft.com/office/drawing/2014/main" id="{7B450883-7BD4-4335-90B4-E201B871AAA7}"/>
            </a:ext>
          </a:extLst>
        </xdr:cNvPr>
        <xdr:cNvCxnSpPr/>
      </xdr:nvCxnSpPr>
      <xdr:spPr>
        <a:xfrm>
          <a:off x="2019300" y="13467063"/>
          <a:ext cx="889000" cy="3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33859BB0-4855-4F6E-8BF9-3B51B18B0BA4}"/>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BDF255BE-2946-4147-8F9B-475031FF157C}"/>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93963</xdr:rowOff>
    </xdr:from>
    <xdr:to>
      <xdr:col>10</xdr:col>
      <xdr:colOff>114300</xdr:colOff>
      <xdr:row>79</xdr:row>
      <xdr:rowOff>2944</xdr:rowOff>
    </xdr:to>
    <xdr:cxnSp macro="">
      <xdr:nvCxnSpPr>
        <xdr:cNvPr id="184" name="直線コネクタ 183">
          <a:extLst>
            <a:ext uri="{FF2B5EF4-FFF2-40B4-BE49-F238E27FC236}">
              <a16:creationId xmlns:a16="http://schemas.microsoft.com/office/drawing/2014/main" id="{A82FCCAD-B0D7-4689-9A76-CA493A003953}"/>
            </a:ext>
          </a:extLst>
        </xdr:cNvPr>
        <xdr:cNvCxnSpPr/>
      </xdr:nvCxnSpPr>
      <xdr:spPr>
        <a:xfrm flipV="1">
          <a:off x="1130300" y="13467063"/>
          <a:ext cx="889000" cy="80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953E9AA8-B60B-4231-9CC2-B627E926F364}"/>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F6D32ACE-D8FB-4437-ADBE-124778171C27}"/>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7813</xdr:rowOff>
    </xdr:from>
    <xdr:to>
      <xdr:col>6</xdr:col>
      <xdr:colOff>38100</xdr:colOff>
      <xdr:row>78</xdr:row>
      <xdr:rowOff>109413</xdr:rowOff>
    </xdr:to>
    <xdr:sp macro="" textlink="">
      <xdr:nvSpPr>
        <xdr:cNvPr id="187" name="フローチャート: 判断 186">
          <a:extLst>
            <a:ext uri="{FF2B5EF4-FFF2-40B4-BE49-F238E27FC236}">
              <a16:creationId xmlns:a16="http://schemas.microsoft.com/office/drawing/2014/main" id="{591A3F3A-5243-460D-847D-0C473E43E1EF}"/>
            </a:ext>
          </a:extLst>
        </xdr:cNvPr>
        <xdr:cNvSpPr/>
      </xdr:nvSpPr>
      <xdr:spPr>
        <a:xfrm>
          <a:off x="1079500" y="1338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125940</xdr:rowOff>
    </xdr:from>
    <xdr:ext cx="599010" cy="259045"/>
    <xdr:sp macro="" textlink="">
      <xdr:nvSpPr>
        <xdr:cNvPr id="188" name="テキスト ボックス 187">
          <a:extLst>
            <a:ext uri="{FF2B5EF4-FFF2-40B4-BE49-F238E27FC236}">
              <a16:creationId xmlns:a16="http://schemas.microsoft.com/office/drawing/2014/main" id="{05F365EC-806D-4805-BAB0-91DF272EB429}"/>
            </a:ext>
          </a:extLst>
        </xdr:cNvPr>
        <xdr:cNvSpPr txBox="1"/>
      </xdr:nvSpPr>
      <xdr:spPr>
        <a:xfrm>
          <a:off x="830795" y="13156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6B1C34D7-60CB-402A-A0C0-A6778F332F4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1EEC733-858B-465A-8CE5-4F1952E64F03}"/>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C535AA40-C7A1-44BE-9CA0-97A0FDF4DCFC}"/>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1DF0757-E929-42DB-8DC7-7E29E8B8E69C}"/>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51EE40DB-C409-4D92-8E74-CF4D288DFFE7}"/>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103622</xdr:rowOff>
    </xdr:from>
    <xdr:to>
      <xdr:col>24</xdr:col>
      <xdr:colOff>114300</xdr:colOff>
      <xdr:row>78</xdr:row>
      <xdr:rowOff>33772</xdr:rowOff>
    </xdr:to>
    <xdr:sp macro="" textlink="">
      <xdr:nvSpPr>
        <xdr:cNvPr id="194" name="楕円 193">
          <a:extLst>
            <a:ext uri="{FF2B5EF4-FFF2-40B4-BE49-F238E27FC236}">
              <a16:creationId xmlns:a16="http://schemas.microsoft.com/office/drawing/2014/main" id="{057E967B-E622-49D0-9496-F1B3237D5FBD}"/>
            </a:ext>
          </a:extLst>
        </xdr:cNvPr>
        <xdr:cNvSpPr/>
      </xdr:nvSpPr>
      <xdr:spPr>
        <a:xfrm>
          <a:off x="4584700" y="1330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82049</xdr:rowOff>
    </xdr:from>
    <xdr:ext cx="599010" cy="259045"/>
    <xdr:sp macro="" textlink="">
      <xdr:nvSpPr>
        <xdr:cNvPr id="195" name="民生費該当値テキスト">
          <a:extLst>
            <a:ext uri="{FF2B5EF4-FFF2-40B4-BE49-F238E27FC236}">
              <a16:creationId xmlns:a16="http://schemas.microsoft.com/office/drawing/2014/main" id="{B5B3A481-3B40-482E-9E6B-798BEB3BF8EC}"/>
            </a:ext>
          </a:extLst>
        </xdr:cNvPr>
        <xdr:cNvSpPr txBox="1"/>
      </xdr:nvSpPr>
      <xdr:spPr>
        <a:xfrm>
          <a:off x="4686300" y="13283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20444</xdr:rowOff>
    </xdr:from>
    <xdr:to>
      <xdr:col>20</xdr:col>
      <xdr:colOff>38100</xdr:colOff>
      <xdr:row>78</xdr:row>
      <xdr:rowOff>122044</xdr:rowOff>
    </xdr:to>
    <xdr:sp macro="" textlink="">
      <xdr:nvSpPr>
        <xdr:cNvPr id="196" name="楕円 195">
          <a:extLst>
            <a:ext uri="{FF2B5EF4-FFF2-40B4-BE49-F238E27FC236}">
              <a16:creationId xmlns:a16="http://schemas.microsoft.com/office/drawing/2014/main" id="{2283BDE1-A81E-4D14-B932-ECD190E9AA39}"/>
            </a:ext>
          </a:extLst>
        </xdr:cNvPr>
        <xdr:cNvSpPr/>
      </xdr:nvSpPr>
      <xdr:spPr>
        <a:xfrm>
          <a:off x="3746500" y="133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113171</xdr:rowOff>
    </xdr:from>
    <xdr:ext cx="599010" cy="259045"/>
    <xdr:sp macro="" textlink="">
      <xdr:nvSpPr>
        <xdr:cNvPr id="197" name="テキスト ボックス 196">
          <a:extLst>
            <a:ext uri="{FF2B5EF4-FFF2-40B4-BE49-F238E27FC236}">
              <a16:creationId xmlns:a16="http://schemas.microsoft.com/office/drawing/2014/main" id="{1A170E9E-9E35-461E-A642-71A67E5535FD}"/>
            </a:ext>
          </a:extLst>
        </xdr:cNvPr>
        <xdr:cNvSpPr txBox="1"/>
      </xdr:nvSpPr>
      <xdr:spPr>
        <a:xfrm>
          <a:off x="3497795" y="13486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74478</xdr:rowOff>
    </xdr:from>
    <xdr:to>
      <xdr:col>15</xdr:col>
      <xdr:colOff>101600</xdr:colOff>
      <xdr:row>79</xdr:row>
      <xdr:rowOff>4628</xdr:rowOff>
    </xdr:to>
    <xdr:sp macro="" textlink="">
      <xdr:nvSpPr>
        <xdr:cNvPr id="198" name="楕円 197">
          <a:extLst>
            <a:ext uri="{FF2B5EF4-FFF2-40B4-BE49-F238E27FC236}">
              <a16:creationId xmlns:a16="http://schemas.microsoft.com/office/drawing/2014/main" id="{1E83BF18-056E-4726-9C8E-D78EF2FF46B0}"/>
            </a:ext>
          </a:extLst>
        </xdr:cNvPr>
        <xdr:cNvSpPr/>
      </xdr:nvSpPr>
      <xdr:spPr>
        <a:xfrm>
          <a:off x="2857500" y="1344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167205</xdr:rowOff>
    </xdr:from>
    <xdr:ext cx="599010" cy="259045"/>
    <xdr:sp macro="" textlink="">
      <xdr:nvSpPr>
        <xdr:cNvPr id="199" name="テキスト ボックス 198">
          <a:extLst>
            <a:ext uri="{FF2B5EF4-FFF2-40B4-BE49-F238E27FC236}">
              <a16:creationId xmlns:a16="http://schemas.microsoft.com/office/drawing/2014/main" id="{65C9E064-C215-41F3-B270-85C16F1FE596}"/>
            </a:ext>
          </a:extLst>
        </xdr:cNvPr>
        <xdr:cNvSpPr txBox="1"/>
      </xdr:nvSpPr>
      <xdr:spPr>
        <a:xfrm>
          <a:off x="2608795" y="1354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43163</xdr:rowOff>
    </xdr:from>
    <xdr:to>
      <xdr:col>10</xdr:col>
      <xdr:colOff>165100</xdr:colOff>
      <xdr:row>78</xdr:row>
      <xdr:rowOff>144763</xdr:rowOff>
    </xdr:to>
    <xdr:sp macro="" textlink="">
      <xdr:nvSpPr>
        <xdr:cNvPr id="200" name="楕円 199">
          <a:extLst>
            <a:ext uri="{FF2B5EF4-FFF2-40B4-BE49-F238E27FC236}">
              <a16:creationId xmlns:a16="http://schemas.microsoft.com/office/drawing/2014/main" id="{56F97779-35C7-4D5F-AFEC-906C4BC687FE}"/>
            </a:ext>
          </a:extLst>
        </xdr:cNvPr>
        <xdr:cNvSpPr/>
      </xdr:nvSpPr>
      <xdr:spPr>
        <a:xfrm>
          <a:off x="1968500" y="1341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135890</xdr:rowOff>
    </xdr:from>
    <xdr:ext cx="599010" cy="259045"/>
    <xdr:sp macro="" textlink="">
      <xdr:nvSpPr>
        <xdr:cNvPr id="201" name="テキスト ボックス 200">
          <a:extLst>
            <a:ext uri="{FF2B5EF4-FFF2-40B4-BE49-F238E27FC236}">
              <a16:creationId xmlns:a16="http://schemas.microsoft.com/office/drawing/2014/main" id="{7E09C344-7C0E-453B-8E02-C6EEEA4A52F8}"/>
            </a:ext>
          </a:extLst>
        </xdr:cNvPr>
        <xdr:cNvSpPr txBox="1"/>
      </xdr:nvSpPr>
      <xdr:spPr>
        <a:xfrm>
          <a:off x="1719795" y="13508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123594</xdr:rowOff>
    </xdr:from>
    <xdr:to>
      <xdr:col>6</xdr:col>
      <xdr:colOff>38100</xdr:colOff>
      <xdr:row>79</xdr:row>
      <xdr:rowOff>53744</xdr:rowOff>
    </xdr:to>
    <xdr:sp macro="" textlink="">
      <xdr:nvSpPr>
        <xdr:cNvPr id="202" name="楕円 201">
          <a:extLst>
            <a:ext uri="{FF2B5EF4-FFF2-40B4-BE49-F238E27FC236}">
              <a16:creationId xmlns:a16="http://schemas.microsoft.com/office/drawing/2014/main" id="{3872AAE7-E81F-4659-90D5-C11CDF361556}"/>
            </a:ext>
          </a:extLst>
        </xdr:cNvPr>
        <xdr:cNvSpPr/>
      </xdr:nvSpPr>
      <xdr:spPr>
        <a:xfrm>
          <a:off x="1079500" y="1349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44871</xdr:rowOff>
    </xdr:from>
    <xdr:ext cx="599010" cy="259045"/>
    <xdr:sp macro="" textlink="">
      <xdr:nvSpPr>
        <xdr:cNvPr id="203" name="テキスト ボックス 202">
          <a:extLst>
            <a:ext uri="{FF2B5EF4-FFF2-40B4-BE49-F238E27FC236}">
              <a16:creationId xmlns:a16="http://schemas.microsoft.com/office/drawing/2014/main" id="{99C485FB-7DC2-4D75-83BF-9A14078DBABC}"/>
            </a:ext>
          </a:extLst>
        </xdr:cNvPr>
        <xdr:cNvSpPr txBox="1"/>
      </xdr:nvSpPr>
      <xdr:spPr>
        <a:xfrm>
          <a:off x="830795" y="13589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A814685B-FE9E-4B76-90FA-C4888F7DFFA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3BC319D0-65B7-4331-A57F-589B3FDBF9FA}"/>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661F1982-709F-4450-A0EC-006E78F3D10A}"/>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C57D106F-6670-4FEF-BDE4-6E16999C0F4E}"/>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6CD32528-8452-49FC-BED7-5D79965BC4EC}"/>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4E4AFB5E-A003-48E7-909E-4B00E8BC032F}"/>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14EF9EDF-3930-47B8-9443-1F085F9CB5AC}"/>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DE4C87C8-C695-4809-8D47-213951E80941}"/>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98DED3D5-9018-45E6-9E91-69FC39AC66A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1D4A3003-1358-4451-8FB3-A8120F5619B3}"/>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2F9F591D-FBC6-4EDD-B01B-E3C99A1FCD36}"/>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7BE613F7-C2BB-48D5-B5EC-7AC31F5B7B74}"/>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F9E482A7-916E-499A-B057-567015DAF9C4}"/>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5F1A2F4B-E1E4-4759-B035-DCA4EFC41702}"/>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E9B3AB80-C02C-4FF9-AA51-938D5B4971E2}"/>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F7D0B957-4F78-461C-86D3-AEBDD090D857}"/>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50611181-B91F-4686-BA21-98A0DAFD838B}"/>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36128E4C-8F05-4753-AA1D-2BD94DBEB96D}"/>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E22606ED-26DA-4E45-A2B8-014F0716A7D2}"/>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5D04E550-83E8-4CD2-9393-8AA05041B771}"/>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5EB2E4CF-B669-4A8C-9911-7E6C82EEF50B}"/>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7A8EECEC-066D-45EB-89AE-81ECC5B21E21}"/>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9D041D9F-3730-4BF8-BEF8-D070637FD905}"/>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AA382D73-E808-4884-80A3-8B5B34CC5708}"/>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7B4F2B0D-EF00-45B7-ACC8-71353C529C8B}"/>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265FD2B3-E2C6-4257-93E9-F29ABCD991CE}"/>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95A25C26-18F1-4717-802C-55BE54045015}"/>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8B2DB671-E10F-427E-BDFD-BE274F24D2A1}"/>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115963</xdr:rowOff>
    </xdr:from>
    <xdr:to>
      <xdr:col>24</xdr:col>
      <xdr:colOff>63500</xdr:colOff>
      <xdr:row>97</xdr:row>
      <xdr:rowOff>154470</xdr:rowOff>
    </xdr:to>
    <xdr:cxnSp macro="">
      <xdr:nvCxnSpPr>
        <xdr:cNvPr id="232" name="直線コネクタ 231">
          <a:extLst>
            <a:ext uri="{FF2B5EF4-FFF2-40B4-BE49-F238E27FC236}">
              <a16:creationId xmlns:a16="http://schemas.microsoft.com/office/drawing/2014/main" id="{BBDF3D51-92BC-4544-9B03-26E5EAE8138F}"/>
            </a:ext>
          </a:extLst>
        </xdr:cNvPr>
        <xdr:cNvCxnSpPr/>
      </xdr:nvCxnSpPr>
      <xdr:spPr>
        <a:xfrm flipV="1">
          <a:off x="3797300" y="16746613"/>
          <a:ext cx="838200" cy="38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349FAC7C-534D-4586-8CE7-63B4FDD0F164}"/>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B80DDD34-F999-48C8-A9D1-8C5A3E2447DD}"/>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133387</xdr:rowOff>
    </xdr:from>
    <xdr:to>
      <xdr:col>19</xdr:col>
      <xdr:colOff>177800</xdr:colOff>
      <xdr:row>97</xdr:row>
      <xdr:rowOff>154470</xdr:rowOff>
    </xdr:to>
    <xdr:cxnSp macro="">
      <xdr:nvCxnSpPr>
        <xdr:cNvPr id="235" name="直線コネクタ 234">
          <a:extLst>
            <a:ext uri="{FF2B5EF4-FFF2-40B4-BE49-F238E27FC236}">
              <a16:creationId xmlns:a16="http://schemas.microsoft.com/office/drawing/2014/main" id="{328DAD0B-FBD3-438E-B40C-6B1769BEC23C}"/>
            </a:ext>
          </a:extLst>
        </xdr:cNvPr>
        <xdr:cNvCxnSpPr/>
      </xdr:nvCxnSpPr>
      <xdr:spPr>
        <a:xfrm>
          <a:off x="2908300" y="16764037"/>
          <a:ext cx="889000" cy="2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5784BDA2-B161-46EF-8523-D5BBC6E9A0FA}"/>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B8E31E3F-D2AF-4DCE-9E1C-6E27E11C3253}"/>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133387</xdr:rowOff>
    </xdr:from>
    <xdr:to>
      <xdr:col>15</xdr:col>
      <xdr:colOff>50800</xdr:colOff>
      <xdr:row>97</xdr:row>
      <xdr:rowOff>166658</xdr:rowOff>
    </xdr:to>
    <xdr:cxnSp macro="">
      <xdr:nvCxnSpPr>
        <xdr:cNvPr id="238" name="直線コネクタ 237">
          <a:extLst>
            <a:ext uri="{FF2B5EF4-FFF2-40B4-BE49-F238E27FC236}">
              <a16:creationId xmlns:a16="http://schemas.microsoft.com/office/drawing/2014/main" id="{781AC9BC-9E80-48A3-AF93-F34324E0DF21}"/>
            </a:ext>
          </a:extLst>
        </xdr:cNvPr>
        <xdr:cNvCxnSpPr/>
      </xdr:nvCxnSpPr>
      <xdr:spPr>
        <a:xfrm flipV="1">
          <a:off x="2019300" y="16764037"/>
          <a:ext cx="889000" cy="3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5EA30CD2-BC82-4003-B5F2-23EC6321FCF8}"/>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4F6EFBE9-8AFF-4883-A434-FA4D59EC2AEC}"/>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166119</xdr:rowOff>
    </xdr:from>
    <xdr:to>
      <xdr:col>10</xdr:col>
      <xdr:colOff>114300</xdr:colOff>
      <xdr:row>97</xdr:row>
      <xdr:rowOff>166658</xdr:rowOff>
    </xdr:to>
    <xdr:cxnSp macro="">
      <xdr:nvCxnSpPr>
        <xdr:cNvPr id="241" name="直線コネクタ 240">
          <a:extLst>
            <a:ext uri="{FF2B5EF4-FFF2-40B4-BE49-F238E27FC236}">
              <a16:creationId xmlns:a16="http://schemas.microsoft.com/office/drawing/2014/main" id="{A02C00B1-A709-4B38-AEBE-ECFE3BAFA9D9}"/>
            </a:ext>
          </a:extLst>
        </xdr:cNvPr>
        <xdr:cNvCxnSpPr/>
      </xdr:nvCxnSpPr>
      <xdr:spPr>
        <a:xfrm>
          <a:off x="1130300" y="16796769"/>
          <a:ext cx="889000" cy="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76A7622-2F13-43B1-AFFA-3067A5C135B6}"/>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FDE48EA8-E3D9-4A74-8C54-65D5B4204EE1}"/>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7A4CB061-D2B6-4880-AD23-2B0D9516D973}"/>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B6BFA355-DFA3-41D9-A5F0-6F325E86F907}"/>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ED55DD18-02FA-482C-8CA6-B9FC3BF52E03}"/>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D5416C43-7CB2-4A7B-A929-0DA32BBD0485}"/>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2D71CC96-15B2-4EE4-9B72-1C2E2EB44F86}"/>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34E53BD1-AA27-415B-96B1-F8F0ED10AB94}"/>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B9AE3DEC-7CD8-40F1-83E9-5CC59C60B36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65163</xdr:rowOff>
    </xdr:from>
    <xdr:to>
      <xdr:col>24</xdr:col>
      <xdr:colOff>114300</xdr:colOff>
      <xdr:row>97</xdr:row>
      <xdr:rowOff>166763</xdr:rowOff>
    </xdr:to>
    <xdr:sp macro="" textlink="">
      <xdr:nvSpPr>
        <xdr:cNvPr id="251" name="楕円 250">
          <a:extLst>
            <a:ext uri="{FF2B5EF4-FFF2-40B4-BE49-F238E27FC236}">
              <a16:creationId xmlns:a16="http://schemas.microsoft.com/office/drawing/2014/main" id="{611BAB84-FDF7-4A8D-8289-FFAAD9825E27}"/>
            </a:ext>
          </a:extLst>
        </xdr:cNvPr>
        <xdr:cNvSpPr/>
      </xdr:nvSpPr>
      <xdr:spPr>
        <a:xfrm>
          <a:off x="4584700" y="1669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43590</xdr:rowOff>
    </xdr:from>
    <xdr:ext cx="599010" cy="259045"/>
    <xdr:sp macro="" textlink="">
      <xdr:nvSpPr>
        <xdr:cNvPr id="252" name="衛生費該当値テキスト">
          <a:extLst>
            <a:ext uri="{FF2B5EF4-FFF2-40B4-BE49-F238E27FC236}">
              <a16:creationId xmlns:a16="http://schemas.microsoft.com/office/drawing/2014/main" id="{648B6992-8DFD-4ED4-B353-7BCEB313D977}"/>
            </a:ext>
          </a:extLst>
        </xdr:cNvPr>
        <xdr:cNvSpPr txBox="1"/>
      </xdr:nvSpPr>
      <xdr:spPr>
        <a:xfrm>
          <a:off x="4686300" y="16674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103670</xdr:rowOff>
    </xdr:from>
    <xdr:to>
      <xdr:col>20</xdr:col>
      <xdr:colOff>38100</xdr:colOff>
      <xdr:row>98</xdr:row>
      <xdr:rowOff>33820</xdr:rowOff>
    </xdr:to>
    <xdr:sp macro="" textlink="">
      <xdr:nvSpPr>
        <xdr:cNvPr id="253" name="楕円 252">
          <a:extLst>
            <a:ext uri="{FF2B5EF4-FFF2-40B4-BE49-F238E27FC236}">
              <a16:creationId xmlns:a16="http://schemas.microsoft.com/office/drawing/2014/main" id="{CEB3127F-1020-4368-B653-F33D6C78E8A9}"/>
            </a:ext>
          </a:extLst>
        </xdr:cNvPr>
        <xdr:cNvSpPr/>
      </xdr:nvSpPr>
      <xdr:spPr>
        <a:xfrm>
          <a:off x="3746500" y="167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24947</xdr:rowOff>
    </xdr:from>
    <xdr:ext cx="599010" cy="259045"/>
    <xdr:sp macro="" textlink="">
      <xdr:nvSpPr>
        <xdr:cNvPr id="254" name="テキスト ボックス 253">
          <a:extLst>
            <a:ext uri="{FF2B5EF4-FFF2-40B4-BE49-F238E27FC236}">
              <a16:creationId xmlns:a16="http://schemas.microsoft.com/office/drawing/2014/main" id="{C862C279-0045-43C5-9881-984E95F0B503}"/>
            </a:ext>
          </a:extLst>
        </xdr:cNvPr>
        <xdr:cNvSpPr txBox="1"/>
      </xdr:nvSpPr>
      <xdr:spPr>
        <a:xfrm>
          <a:off x="3497795" y="16827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82587</xdr:rowOff>
    </xdr:from>
    <xdr:to>
      <xdr:col>15</xdr:col>
      <xdr:colOff>101600</xdr:colOff>
      <xdr:row>98</xdr:row>
      <xdr:rowOff>12737</xdr:rowOff>
    </xdr:to>
    <xdr:sp macro="" textlink="">
      <xdr:nvSpPr>
        <xdr:cNvPr id="255" name="楕円 254">
          <a:extLst>
            <a:ext uri="{FF2B5EF4-FFF2-40B4-BE49-F238E27FC236}">
              <a16:creationId xmlns:a16="http://schemas.microsoft.com/office/drawing/2014/main" id="{FC8B6DDA-5C33-4201-A310-08FB29395625}"/>
            </a:ext>
          </a:extLst>
        </xdr:cNvPr>
        <xdr:cNvSpPr/>
      </xdr:nvSpPr>
      <xdr:spPr>
        <a:xfrm>
          <a:off x="2857500" y="167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3864</xdr:rowOff>
    </xdr:from>
    <xdr:ext cx="599010" cy="259045"/>
    <xdr:sp macro="" textlink="">
      <xdr:nvSpPr>
        <xdr:cNvPr id="256" name="テキスト ボックス 255">
          <a:extLst>
            <a:ext uri="{FF2B5EF4-FFF2-40B4-BE49-F238E27FC236}">
              <a16:creationId xmlns:a16="http://schemas.microsoft.com/office/drawing/2014/main" id="{8B816482-34D6-497B-9DF3-39389E5F429F}"/>
            </a:ext>
          </a:extLst>
        </xdr:cNvPr>
        <xdr:cNvSpPr txBox="1"/>
      </xdr:nvSpPr>
      <xdr:spPr>
        <a:xfrm>
          <a:off x="2608795" y="16805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115858</xdr:rowOff>
    </xdr:from>
    <xdr:to>
      <xdr:col>10</xdr:col>
      <xdr:colOff>165100</xdr:colOff>
      <xdr:row>98</xdr:row>
      <xdr:rowOff>46008</xdr:rowOff>
    </xdr:to>
    <xdr:sp macro="" textlink="">
      <xdr:nvSpPr>
        <xdr:cNvPr id="257" name="楕円 256">
          <a:extLst>
            <a:ext uri="{FF2B5EF4-FFF2-40B4-BE49-F238E27FC236}">
              <a16:creationId xmlns:a16="http://schemas.microsoft.com/office/drawing/2014/main" id="{E22796BB-6015-4DC5-B9BD-A76B02AE52E8}"/>
            </a:ext>
          </a:extLst>
        </xdr:cNvPr>
        <xdr:cNvSpPr/>
      </xdr:nvSpPr>
      <xdr:spPr>
        <a:xfrm>
          <a:off x="1968500" y="1674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37135</xdr:rowOff>
    </xdr:from>
    <xdr:ext cx="599010" cy="259045"/>
    <xdr:sp macro="" textlink="">
      <xdr:nvSpPr>
        <xdr:cNvPr id="258" name="テキスト ボックス 257">
          <a:extLst>
            <a:ext uri="{FF2B5EF4-FFF2-40B4-BE49-F238E27FC236}">
              <a16:creationId xmlns:a16="http://schemas.microsoft.com/office/drawing/2014/main" id="{9CA4C225-BC63-4EA1-BE16-A9FA90360EB1}"/>
            </a:ext>
          </a:extLst>
        </xdr:cNvPr>
        <xdr:cNvSpPr txBox="1"/>
      </xdr:nvSpPr>
      <xdr:spPr>
        <a:xfrm>
          <a:off x="1719795" y="16839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115319</xdr:rowOff>
    </xdr:from>
    <xdr:to>
      <xdr:col>6</xdr:col>
      <xdr:colOff>38100</xdr:colOff>
      <xdr:row>98</xdr:row>
      <xdr:rowOff>45469</xdr:rowOff>
    </xdr:to>
    <xdr:sp macro="" textlink="">
      <xdr:nvSpPr>
        <xdr:cNvPr id="259" name="楕円 258">
          <a:extLst>
            <a:ext uri="{FF2B5EF4-FFF2-40B4-BE49-F238E27FC236}">
              <a16:creationId xmlns:a16="http://schemas.microsoft.com/office/drawing/2014/main" id="{C6EBD671-B17A-4A69-9BBC-485C28519599}"/>
            </a:ext>
          </a:extLst>
        </xdr:cNvPr>
        <xdr:cNvSpPr/>
      </xdr:nvSpPr>
      <xdr:spPr>
        <a:xfrm>
          <a:off x="1079500" y="1674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36596</xdr:rowOff>
    </xdr:from>
    <xdr:ext cx="599010" cy="259045"/>
    <xdr:sp macro="" textlink="">
      <xdr:nvSpPr>
        <xdr:cNvPr id="260" name="テキスト ボックス 259">
          <a:extLst>
            <a:ext uri="{FF2B5EF4-FFF2-40B4-BE49-F238E27FC236}">
              <a16:creationId xmlns:a16="http://schemas.microsoft.com/office/drawing/2014/main" id="{22D24840-F24E-4E65-A804-E48903732946}"/>
            </a:ext>
          </a:extLst>
        </xdr:cNvPr>
        <xdr:cNvSpPr txBox="1"/>
      </xdr:nvSpPr>
      <xdr:spPr>
        <a:xfrm>
          <a:off x="830795" y="1683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AE183B2A-40A3-4BE2-8EBD-898B39CDD10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9194A9F2-257D-4CCB-BF73-D2D48DFD05FF}"/>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76C84003-8D01-4A4E-AA52-770195AF1DD3}"/>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10CCBBDA-8722-4544-BAD7-CEBC9236C29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3BB2773D-7A63-4542-BBC0-4FC783801CC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BC15FB4D-7F14-4DA1-9770-32C2E094E74B}"/>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7FE826F7-E8AF-4768-A7C6-CD678648135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D720879E-D618-4C92-8910-A6EFB5A35C71}"/>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D0B0ACEB-717F-4DAC-BD2E-7F9FAF4D1A38}"/>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BCEB4CEF-3016-495A-8077-C99A62A809E1}"/>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79E846C8-2825-493A-ACC2-D91DE2CD3E6F}"/>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EB370837-2952-4FFB-AE79-F4952CC426FF}"/>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82256002-9134-4EF1-86D4-EAB7D0AA9FE8}"/>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192A2968-707A-4B7A-8A5E-D3C5293EBF7C}"/>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423ED854-A857-461F-AA18-08F2180EFB36}"/>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39EAADD8-2FB9-4A20-808F-CC0DB9EE7C26}"/>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4B566A2D-AC96-4F73-8B32-7AB985B0FFFC}"/>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15667D20-BEC5-48CE-BCBB-81DA0BC7B7AD}"/>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13BE6C92-EE07-48B4-9F82-40DA21E1321F}"/>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B231939C-5ED3-4BA8-9BEF-A07F7A86758C}"/>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50ED7D83-F546-4BA6-9704-A93BE700E401}"/>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C1C6E2E8-C88C-4F5B-9A45-B251B08B204D}"/>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6CFC74D4-AECC-4539-8B55-D313B9A1C4CD}"/>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F6CBD173-5338-445B-B3F7-C96AB332C55C}"/>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E8CD8E74-E111-4C87-845E-22F34E40CAA7}"/>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33DCFFB-8994-4A17-A996-0098F2B7AFEF}"/>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AF9F0A3-ECEA-41F0-88D6-978D821A478C}"/>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8A81455-7215-4B26-B72D-A93B0AC52204}"/>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D05C76EE-9742-47D2-BE57-1530B812BD4D}"/>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6931D988-4C12-4BF7-ADE2-BE5088BFCDC9}"/>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7EB10FA1-3017-47A1-9EDD-00C42887F1D3}"/>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D81C540D-498F-48C5-920E-B3F489695435}"/>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D92E47AC-D18D-4C82-BD08-D07A8ADD5558}"/>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13F057EB-C008-4305-9E3A-14492E452EAE}"/>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31D50F93-F0EB-4644-9618-127FA80F38A8}"/>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581163E0-27C7-4867-AD73-B5D1B0B9BA3B}"/>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AD884652-E62C-4F36-AA2A-7AD629A1A75A}"/>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2CF7F2BF-403C-4403-830F-4DF0A3D4D34A}"/>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A73CC39A-B588-4673-8617-8C25419C57A6}"/>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28C99052-B55F-4E9A-BD8A-0547DC35E2EA}"/>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151174</xdr:rowOff>
    </xdr:from>
    <xdr:to>
      <xdr:col>36</xdr:col>
      <xdr:colOff>165100</xdr:colOff>
      <xdr:row>39</xdr:row>
      <xdr:rowOff>81324</xdr:rowOff>
    </xdr:to>
    <xdr:sp macro="" textlink="">
      <xdr:nvSpPr>
        <xdr:cNvPr id="301" name="フローチャート: 判断 300">
          <a:extLst>
            <a:ext uri="{FF2B5EF4-FFF2-40B4-BE49-F238E27FC236}">
              <a16:creationId xmlns:a16="http://schemas.microsoft.com/office/drawing/2014/main" id="{522C41A8-0F01-4A7E-B8F8-195F1FFA2B3B}"/>
            </a:ext>
          </a:extLst>
        </xdr:cNvPr>
        <xdr:cNvSpPr/>
      </xdr:nvSpPr>
      <xdr:spPr>
        <a:xfrm>
          <a:off x="6921500" y="666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97851</xdr:rowOff>
    </xdr:from>
    <xdr:ext cx="378565" cy="259045"/>
    <xdr:sp macro="" textlink="">
      <xdr:nvSpPr>
        <xdr:cNvPr id="302" name="テキスト ボックス 301">
          <a:extLst>
            <a:ext uri="{FF2B5EF4-FFF2-40B4-BE49-F238E27FC236}">
              <a16:creationId xmlns:a16="http://schemas.microsoft.com/office/drawing/2014/main" id="{F330DE4E-9ABB-4FE6-8808-0FC7517AA4B6}"/>
            </a:ext>
          </a:extLst>
        </xdr:cNvPr>
        <xdr:cNvSpPr txBox="1"/>
      </xdr:nvSpPr>
      <xdr:spPr>
        <a:xfrm>
          <a:off x="6783017" y="6441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68145616-572B-456E-8DED-4F0B2778AB06}"/>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D4D799E9-577E-4374-8897-76ED3D024302}"/>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D08AC63C-AFD1-4CC7-A05F-A0A30C61323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C6763400-8307-43F3-8DA0-4BEAD330C755}"/>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A10971D6-4C9E-40D1-94FC-99C0A0D4027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6042D4A1-465A-4223-8045-FA7C62CC27FA}"/>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F04567A7-0BDC-46F8-8CEE-8C451690299D}"/>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2CCE276A-FDB5-4515-86E3-312D3D3F4CF5}"/>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953A6B0-AF14-46D4-AAE7-72FA2757BF0B}"/>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BB6E39DF-074D-4D8F-8DAF-2C1C241DEA8E}"/>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A08E7513-22F3-40A8-94F5-D0E5CC63CEA5}"/>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E319CEC5-5C4C-4CEE-AAC8-24BA298F258C}"/>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E57AC94D-0950-45EC-8F78-20217C81D0BC}"/>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F10F97DE-F083-448E-B336-66BC13C5D49A}"/>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C0B726BE-9D26-4998-810E-7EE9B68EF579}"/>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88663FEB-8E85-4F79-B142-E80915E6DECE}"/>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C70C8BF-D0D7-4D50-89C8-E2A200E175A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AAC919A5-63D4-4536-AE34-5399A1371DD3}"/>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AA4A369E-1B11-4B43-9F74-605D734D0258}"/>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78F77947-D31B-4797-8A10-9446DEDE6C91}"/>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1887CECC-B5FF-4855-B8AC-E6CB2FD5F8F8}"/>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BAE23208-4717-45E3-938A-8BD9495583F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EFE4AF68-AAA9-413B-81CB-563A514DEFBC}"/>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D0253C75-BF60-4676-8A6C-94ACB462B41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4F51A979-C37C-4208-A188-8F8E05F7A8FC}"/>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BD389970-F2E7-42A5-BAA8-D935B82995DC}"/>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34BEF21-8C66-4924-80F4-54835B1EFC22}"/>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976D2EFD-E3E3-4DAA-8D2F-6F35384BAD53}"/>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99EB31CC-1254-44FF-BE9B-70A1B3DE5907}"/>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6D1A9AD1-E7FA-4E73-B48A-F95D69E63FC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32C24D8-C454-45F8-B76D-F26CDEE156DD}"/>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C66EC247-F1C8-4011-AB4C-0D14D72C18E9}"/>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8F496DF7-F4E0-4FA4-8523-FB92BDF6022B}"/>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665B8945-3004-4036-A1D5-61FD4A2AD714}"/>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32774331-B91E-4989-B261-CDF2D44E92D2}"/>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9D61B8C5-404F-40F9-A909-4AE812F5373A}"/>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DEBC4D02-CC65-4A9D-B212-BF232D5129EE}"/>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59ED0974-4887-4365-A284-25239D395808}"/>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DFAE9885-686A-44A4-8037-3B03C472E86A}"/>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B9C0BBDC-C200-4C80-9D00-609DBF6E801A}"/>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DDC80132-31D8-44FE-8ED7-20B91929FB36}"/>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60BE5841-B41E-493C-9A37-A429E0A712C5}"/>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2EFC5C5D-49C8-4EFF-A715-FD739114869B}"/>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14822</xdr:rowOff>
    </xdr:from>
    <xdr:to>
      <xdr:col>55</xdr:col>
      <xdr:colOff>0</xdr:colOff>
      <xdr:row>58</xdr:row>
      <xdr:rowOff>121263</xdr:rowOff>
    </xdr:to>
    <xdr:cxnSp macro="">
      <xdr:nvCxnSpPr>
        <xdr:cNvPr id="346" name="直線コネクタ 345">
          <a:extLst>
            <a:ext uri="{FF2B5EF4-FFF2-40B4-BE49-F238E27FC236}">
              <a16:creationId xmlns:a16="http://schemas.microsoft.com/office/drawing/2014/main" id="{351FF254-FE75-4AD4-BF1F-D8A5E7DF5E1C}"/>
            </a:ext>
          </a:extLst>
        </xdr:cNvPr>
        <xdr:cNvCxnSpPr/>
      </xdr:nvCxnSpPr>
      <xdr:spPr>
        <a:xfrm flipV="1">
          <a:off x="9639300" y="9616022"/>
          <a:ext cx="838200" cy="449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CC6B594E-60B0-478E-9E0E-3021EA6D837B}"/>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D88552AC-11FD-4811-B1F9-9FC9AE0189FF}"/>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121193</xdr:rowOff>
    </xdr:from>
    <xdr:to>
      <xdr:col>50</xdr:col>
      <xdr:colOff>114300</xdr:colOff>
      <xdr:row>58</xdr:row>
      <xdr:rowOff>121263</xdr:rowOff>
    </xdr:to>
    <xdr:cxnSp macro="">
      <xdr:nvCxnSpPr>
        <xdr:cNvPr id="349" name="直線コネクタ 348">
          <a:extLst>
            <a:ext uri="{FF2B5EF4-FFF2-40B4-BE49-F238E27FC236}">
              <a16:creationId xmlns:a16="http://schemas.microsoft.com/office/drawing/2014/main" id="{3580F266-1D70-4E3A-8461-5DC8D0E3EAF7}"/>
            </a:ext>
          </a:extLst>
        </xdr:cNvPr>
        <xdr:cNvCxnSpPr/>
      </xdr:nvCxnSpPr>
      <xdr:spPr>
        <a:xfrm>
          <a:off x="8750300" y="10065293"/>
          <a:ext cx="889000" cy="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A545349-F032-49B5-B0F8-7210B0356737}"/>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5D153BA4-7DD5-40ED-99D3-2D8E4D0FBE9C}"/>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89174</xdr:rowOff>
    </xdr:from>
    <xdr:to>
      <xdr:col>45</xdr:col>
      <xdr:colOff>177800</xdr:colOff>
      <xdr:row>58</xdr:row>
      <xdr:rowOff>121193</xdr:rowOff>
    </xdr:to>
    <xdr:cxnSp macro="">
      <xdr:nvCxnSpPr>
        <xdr:cNvPr id="352" name="直線コネクタ 351">
          <a:extLst>
            <a:ext uri="{FF2B5EF4-FFF2-40B4-BE49-F238E27FC236}">
              <a16:creationId xmlns:a16="http://schemas.microsoft.com/office/drawing/2014/main" id="{E5D1FB47-0AA5-4489-BFED-8AC35DAAAF26}"/>
            </a:ext>
          </a:extLst>
        </xdr:cNvPr>
        <xdr:cNvCxnSpPr/>
      </xdr:nvCxnSpPr>
      <xdr:spPr>
        <a:xfrm>
          <a:off x="7861300" y="10033274"/>
          <a:ext cx="889000" cy="3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E7DED91F-ADAB-487B-8476-E3BCD48B2BF8}"/>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59B49238-3DD5-4E8F-8D56-4D56BC1C463A}"/>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89174</xdr:rowOff>
    </xdr:from>
    <xdr:to>
      <xdr:col>41</xdr:col>
      <xdr:colOff>50800</xdr:colOff>
      <xdr:row>58</xdr:row>
      <xdr:rowOff>109481</xdr:rowOff>
    </xdr:to>
    <xdr:cxnSp macro="">
      <xdr:nvCxnSpPr>
        <xdr:cNvPr id="355" name="直線コネクタ 354">
          <a:extLst>
            <a:ext uri="{FF2B5EF4-FFF2-40B4-BE49-F238E27FC236}">
              <a16:creationId xmlns:a16="http://schemas.microsoft.com/office/drawing/2014/main" id="{7C56C808-5006-48D6-8646-8978D6D9FFB7}"/>
            </a:ext>
          </a:extLst>
        </xdr:cNvPr>
        <xdr:cNvCxnSpPr/>
      </xdr:nvCxnSpPr>
      <xdr:spPr>
        <a:xfrm flipV="1">
          <a:off x="6972300" y="10033274"/>
          <a:ext cx="889000" cy="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E0629CCE-2C68-4A3D-8104-417F14C24E07}"/>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4FD9A0D3-1C32-4C68-A2C2-F3BCC1C7C6BC}"/>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31769</xdr:rowOff>
    </xdr:from>
    <xdr:to>
      <xdr:col>36</xdr:col>
      <xdr:colOff>165100</xdr:colOff>
      <xdr:row>57</xdr:row>
      <xdr:rowOff>133369</xdr:rowOff>
    </xdr:to>
    <xdr:sp macro="" textlink="">
      <xdr:nvSpPr>
        <xdr:cNvPr id="358" name="フローチャート: 判断 357">
          <a:extLst>
            <a:ext uri="{FF2B5EF4-FFF2-40B4-BE49-F238E27FC236}">
              <a16:creationId xmlns:a16="http://schemas.microsoft.com/office/drawing/2014/main" id="{D17B55AE-19C9-47F0-A292-6CBD36DEF55C}"/>
            </a:ext>
          </a:extLst>
        </xdr:cNvPr>
        <xdr:cNvSpPr/>
      </xdr:nvSpPr>
      <xdr:spPr>
        <a:xfrm>
          <a:off x="6921500" y="9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149896</xdr:rowOff>
    </xdr:from>
    <xdr:ext cx="599010" cy="259045"/>
    <xdr:sp macro="" textlink="">
      <xdr:nvSpPr>
        <xdr:cNvPr id="359" name="テキスト ボックス 358">
          <a:extLst>
            <a:ext uri="{FF2B5EF4-FFF2-40B4-BE49-F238E27FC236}">
              <a16:creationId xmlns:a16="http://schemas.microsoft.com/office/drawing/2014/main" id="{F7B6AA0D-E936-4894-8646-52C7F0B6B49C}"/>
            </a:ext>
          </a:extLst>
        </xdr:cNvPr>
        <xdr:cNvSpPr txBox="1"/>
      </xdr:nvSpPr>
      <xdr:spPr>
        <a:xfrm>
          <a:off x="6672795" y="9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3870A64A-2FB6-4974-B090-3CA98869172E}"/>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B2F5616E-F22C-481C-BF91-4C380D864216}"/>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5825F8A6-D8B1-4392-BCD6-3E6D143F1B8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BC8615D-79AC-4A8B-B10D-2904D62F1F5A}"/>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132DB9F6-37BA-49BE-B1A3-333A15FD4C58}"/>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135472</xdr:rowOff>
    </xdr:from>
    <xdr:to>
      <xdr:col>55</xdr:col>
      <xdr:colOff>50800</xdr:colOff>
      <xdr:row>56</xdr:row>
      <xdr:rowOff>65622</xdr:rowOff>
    </xdr:to>
    <xdr:sp macro="" textlink="">
      <xdr:nvSpPr>
        <xdr:cNvPr id="365" name="楕円 364">
          <a:extLst>
            <a:ext uri="{FF2B5EF4-FFF2-40B4-BE49-F238E27FC236}">
              <a16:creationId xmlns:a16="http://schemas.microsoft.com/office/drawing/2014/main" id="{622668B5-9EC5-414D-9679-A0CA67DEA73A}"/>
            </a:ext>
          </a:extLst>
        </xdr:cNvPr>
        <xdr:cNvSpPr/>
      </xdr:nvSpPr>
      <xdr:spPr>
        <a:xfrm>
          <a:off x="10426700" y="956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158349</xdr:rowOff>
    </xdr:from>
    <xdr:ext cx="599010" cy="259045"/>
    <xdr:sp macro="" textlink="">
      <xdr:nvSpPr>
        <xdr:cNvPr id="366" name="農林水産業費該当値テキスト">
          <a:extLst>
            <a:ext uri="{FF2B5EF4-FFF2-40B4-BE49-F238E27FC236}">
              <a16:creationId xmlns:a16="http://schemas.microsoft.com/office/drawing/2014/main" id="{AF6D5D3A-99DC-467A-B8C3-894789191E09}"/>
            </a:ext>
          </a:extLst>
        </xdr:cNvPr>
        <xdr:cNvSpPr txBox="1"/>
      </xdr:nvSpPr>
      <xdr:spPr>
        <a:xfrm>
          <a:off x="10528300" y="9416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70463</xdr:rowOff>
    </xdr:from>
    <xdr:to>
      <xdr:col>50</xdr:col>
      <xdr:colOff>165100</xdr:colOff>
      <xdr:row>59</xdr:row>
      <xdr:rowOff>613</xdr:rowOff>
    </xdr:to>
    <xdr:sp macro="" textlink="">
      <xdr:nvSpPr>
        <xdr:cNvPr id="367" name="楕円 366">
          <a:extLst>
            <a:ext uri="{FF2B5EF4-FFF2-40B4-BE49-F238E27FC236}">
              <a16:creationId xmlns:a16="http://schemas.microsoft.com/office/drawing/2014/main" id="{6C0745E0-5A81-4F2F-9A4F-D7D9B1C82EDB}"/>
            </a:ext>
          </a:extLst>
        </xdr:cNvPr>
        <xdr:cNvSpPr/>
      </xdr:nvSpPr>
      <xdr:spPr>
        <a:xfrm>
          <a:off x="9588500" y="1001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163190</xdr:rowOff>
    </xdr:from>
    <xdr:ext cx="534377" cy="259045"/>
    <xdr:sp macro="" textlink="">
      <xdr:nvSpPr>
        <xdr:cNvPr id="368" name="テキスト ボックス 367">
          <a:extLst>
            <a:ext uri="{FF2B5EF4-FFF2-40B4-BE49-F238E27FC236}">
              <a16:creationId xmlns:a16="http://schemas.microsoft.com/office/drawing/2014/main" id="{8F44FC86-A99A-4D28-B215-BF1BDF86100B}"/>
            </a:ext>
          </a:extLst>
        </xdr:cNvPr>
        <xdr:cNvSpPr txBox="1"/>
      </xdr:nvSpPr>
      <xdr:spPr>
        <a:xfrm>
          <a:off x="9372111" y="1010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70393</xdr:rowOff>
    </xdr:from>
    <xdr:to>
      <xdr:col>46</xdr:col>
      <xdr:colOff>38100</xdr:colOff>
      <xdr:row>59</xdr:row>
      <xdr:rowOff>543</xdr:rowOff>
    </xdr:to>
    <xdr:sp macro="" textlink="">
      <xdr:nvSpPr>
        <xdr:cNvPr id="369" name="楕円 368">
          <a:extLst>
            <a:ext uri="{FF2B5EF4-FFF2-40B4-BE49-F238E27FC236}">
              <a16:creationId xmlns:a16="http://schemas.microsoft.com/office/drawing/2014/main" id="{C9193FD5-DEAC-4A04-9D3F-51D3724A1C90}"/>
            </a:ext>
          </a:extLst>
        </xdr:cNvPr>
        <xdr:cNvSpPr/>
      </xdr:nvSpPr>
      <xdr:spPr>
        <a:xfrm>
          <a:off x="8699500" y="1001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163120</xdr:rowOff>
    </xdr:from>
    <xdr:ext cx="534377" cy="259045"/>
    <xdr:sp macro="" textlink="">
      <xdr:nvSpPr>
        <xdr:cNvPr id="370" name="テキスト ボックス 369">
          <a:extLst>
            <a:ext uri="{FF2B5EF4-FFF2-40B4-BE49-F238E27FC236}">
              <a16:creationId xmlns:a16="http://schemas.microsoft.com/office/drawing/2014/main" id="{707BAA49-B049-494A-A6D9-04CBF8DCB96D}"/>
            </a:ext>
          </a:extLst>
        </xdr:cNvPr>
        <xdr:cNvSpPr txBox="1"/>
      </xdr:nvSpPr>
      <xdr:spPr>
        <a:xfrm>
          <a:off x="8483111" y="1010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38374</xdr:rowOff>
    </xdr:from>
    <xdr:to>
      <xdr:col>41</xdr:col>
      <xdr:colOff>101600</xdr:colOff>
      <xdr:row>58</xdr:row>
      <xdr:rowOff>139974</xdr:rowOff>
    </xdr:to>
    <xdr:sp macro="" textlink="">
      <xdr:nvSpPr>
        <xdr:cNvPr id="371" name="楕円 370">
          <a:extLst>
            <a:ext uri="{FF2B5EF4-FFF2-40B4-BE49-F238E27FC236}">
              <a16:creationId xmlns:a16="http://schemas.microsoft.com/office/drawing/2014/main" id="{3F38EBFD-45C6-418B-9520-A19F168444E1}"/>
            </a:ext>
          </a:extLst>
        </xdr:cNvPr>
        <xdr:cNvSpPr/>
      </xdr:nvSpPr>
      <xdr:spPr>
        <a:xfrm>
          <a:off x="7810500" y="998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131101</xdr:rowOff>
    </xdr:from>
    <xdr:ext cx="534377" cy="259045"/>
    <xdr:sp macro="" textlink="">
      <xdr:nvSpPr>
        <xdr:cNvPr id="372" name="テキスト ボックス 371">
          <a:extLst>
            <a:ext uri="{FF2B5EF4-FFF2-40B4-BE49-F238E27FC236}">
              <a16:creationId xmlns:a16="http://schemas.microsoft.com/office/drawing/2014/main" id="{E8103E49-DF8B-4DF4-BE8C-EA36607DFCA7}"/>
            </a:ext>
          </a:extLst>
        </xdr:cNvPr>
        <xdr:cNvSpPr txBox="1"/>
      </xdr:nvSpPr>
      <xdr:spPr>
        <a:xfrm>
          <a:off x="7594111" y="1007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58681</xdr:rowOff>
    </xdr:from>
    <xdr:to>
      <xdr:col>36</xdr:col>
      <xdr:colOff>165100</xdr:colOff>
      <xdr:row>58</xdr:row>
      <xdr:rowOff>160281</xdr:rowOff>
    </xdr:to>
    <xdr:sp macro="" textlink="">
      <xdr:nvSpPr>
        <xdr:cNvPr id="373" name="楕円 372">
          <a:extLst>
            <a:ext uri="{FF2B5EF4-FFF2-40B4-BE49-F238E27FC236}">
              <a16:creationId xmlns:a16="http://schemas.microsoft.com/office/drawing/2014/main" id="{F11FD779-5052-45E5-A9A4-395A13A45FC9}"/>
            </a:ext>
          </a:extLst>
        </xdr:cNvPr>
        <xdr:cNvSpPr/>
      </xdr:nvSpPr>
      <xdr:spPr>
        <a:xfrm>
          <a:off x="6921500" y="1000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151408</xdr:rowOff>
    </xdr:from>
    <xdr:ext cx="534377" cy="259045"/>
    <xdr:sp macro="" textlink="">
      <xdr:nvSpPr>
        <xdr:cNvPr id="374" name="テキスト ボックス 373">
          <a:extLst>
            <a:ext uri="{FF2B5EF4-FFF2-40B4-BE49-F238E27FC236}">
              <a16:creationId xmlns:a16="http://schemas.microsoft.com/office/drawing/2014/main" id="{030ED992-EC3B-4218-BCA7-A3EB6303FBDC}"/>
            </a:ext>
          </a:extLst>
        </xdr:cNvPr>
        <xdr:cNvSpPr txBox="1"/>
      </xdr:nvSpPr>
      <xdr:spPr>
        <a:xfrm>
          <a:off x="6705111" y="10095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CA7EA9A4-53D3-4DF1-A7FB-1A228E344A98}"/>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234E5CAC-5005-40D5-AEEC-FEE1D50177AF}"/>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56E0DDEE-53E7-4473-8DBD-6F21ADAA95C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D7C5DDF-65C2-4C36-8DC1-0DD73CEF92A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EE845938-C02D-4FD1-8BEF-9F2613783C92}"/>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871EC2B-DE29-4FAD-9F1A-41F2D9729F33}"/>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31C2E123-892E-4F45-94B3-F0E7122B3E0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8D103268-D4CA-4286-97EE-41B983CD4A14}"/>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4B4C418B-618B-4C93-A172-BB2BB612EF68}"/>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910828F1-DA55-4DA4-87B2-2527B805FD6E}"/>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FB177413-7192-4097-B332-7AFBDEF44E83}"/>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3E75D3BB-E9FC-4BC3-9C51-C0EA9491E371}"/>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E8021936-58CC-4D58-93F1-6BCFDC1EF0F9}"/>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F36F5EB5-EF77-4509-B45C-A06015155AC5}"/>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C5E5923E-B51F-4ACD-9DD2-FC71AFDFF556}"/>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F17C9EE8-FB59-451A-AD84-D72D6506C947}"/>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3CC990AB-A23B-4486-A74E-85727FD04199}"/>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2D2B1E8A-3C04-4151-B845-5DBAC9956D3D}"/>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27369431-B5D6-4F13-BDF6-7C01E684D13E}"/>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9912E7D8-71BC-4680-AF4B-C42EC904DA3F}"/>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F789743A-03BE-425D-AD32-61F083EBDB6E}"/>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D37AFE6D-9BB8-40D9-BB5B-3E22072C5DE6}"/>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63586396-ECA9-44E4-9987-2940FCA20702}"/>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93D02F12-A0C7-4265-986C-FB29074FF5D7}"/>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DCF99E7C-A65A-4F6E-B134-46B5FE6C5C7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1405C5E2-B621-4E5A-A492-387C481C7186}"/>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12D68BE0-311B-42F6-A699-A27E1E39AFAC}"/>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5014F047-1C0F-436C-8E04-B3F402667B42}"/>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8EE81F82-5BB5-403C-BEFE-3F182E6B7172}"/>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118DA24-B85B-44D6-A10F-351ED50F9F54}"/>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60359</xdr:rowOff>
    </xdr:from>
    <xdr:to>
      <xdr:col>55</xdr:col>
      <xdr:colOff>0</xdr:colOff>
      <xdr:row>79</xdr:row>
      <xdr:rowOff>77732</xdr:rowOff>
    </xdr:to>
    <xdr:cxnSp macro="">
      <xdr:nvCxnSpPr>
        <xdr:cNvPr id="405" name="直線コネクタ 404">
          <a:extLst>
            <a:ext uri="{FF2B5EF4-FFF2-40B4-BE49-F238E27FC236}">
              <a16:creationId xmlns:a16="http://schemas.microsoft.com/office/drawing/2014/main" id="{F055509F-3E4D-4CDE-889F-53F17AFA832C}"/>
            </a:ext>
          </a:extLst>
        </xdr:cNvPr>
        <xdr:cNvCxnSpPr/>
      </xdr:nvCxnSpPr>
      <xdr:spPr>
        <a:xfrm flipV="1">
          <a:off x="9639300" y="13604909"/>
          <a:ext cx="8382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BEB633E6-0291-4B0B-A540-9420DBFEB761}"/>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AC10A587-1ECE-4E08-ACF3-AEBBDDB61D4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72380</xdr:rowOff>
    </xdr:from>
    <xdr:to>
      <xdr:col>50</xdr:col>
      <xdr:colOff>114300</xdr:colOff>
      <xdr:row>79</xdr:row>
      <xdr:rowOff>77732</xdr:rowOff>
    </xdr:to>
    <xdr:cxnSp macro="">
      <xdr:nvCxnSpPr>
        <xdr:cNvPr id="408" name="直線コネクタ 407">
          <a:extLst>
            <a:ext uri="{FF2B5EF4-FFF2-40B4-BE49-F238E27FC236}">
              <a16:creationId xmlns:a16="http://schemas.microsoft.com/office/drawing/2014/main" id="{D4B4B4B6-8E5C-4FF1-B28F-4D1F54A022D3}"/>
            </a:ext>
          </a:extLst>
        </xdr:cNvPr>
        <xdr:cNvCxnSpPr/>
      </xdr:nvCxnSpPr>
      <xdr:spPr>
        <a:xfrm>
          <a:off x="8750300" y="13616930"/>
          <a:ext cx="889000" cy="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402B8BB6-FFFB-487C-B6AF-CEC5007BD57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B1BED1BD-0737-4BD0-B264-6F9154848B2F}"/>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72380</xdr:rowOff>
    </xdr:from>
    <xdr:to>
      <xdr:col>45</xdr:col>
      <xdr:colOff>177800</xdr:colOff>
      <xdr:row>79</xdr:row>
      <xdr:rowOff>77242</xdr:rowOff>
    </xdr:to>
    <xdr:cxnSp macro="">
      <xdr:nvCxnSpPr>
        <xdr:cNvPr id="411" name="直線コネクタ 410">
          <a:extLst>
            <a:ext uri="{FF2B5EF4-FFF2-40B4-BE49-F238E27FC236}">
              <a16:creationId xmlns:a16="http://schemas.microsoft.com/office/drawing/2014/main" id="{2F6DDFB6-E49B-43FF-9495-89D7E1F8489C}"/>
            </a:ext>
          </a:extLst>
        </xdr:cNvPr>
        <xdr:cNvCxnSpPr/>
      </xdr:nvCxnSpPr>
      <xdr:spPr>
        <a:xfrm flipV="1">
          <a:off x="7861300" y="13616930"/>
          <a:ext cx="889000" cy="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96D34C7D-DB34-420D-B53F-22ECF161CCF1}"/>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787A2AD5-6F38-4EE5-9AC0-86AAE53B94E4}"/>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62390</xdr:rowOff>
    </xdr:from>
    <xdr:to>
      <xdr:col>41</xdr:col>
      <xdr:colOff>50800</xdr:colOff>
      <xdr:row>79</xdr:row>
      <xdr:rowOff>77242</xdr:rowOff>
    </xdr:to>
    <xdr:cxnSp macro="">
      <xdr:nvCxnSpPr>
        <xdr:cNvPr id="414" name="直線コネクタ 413">
          <a:extLst>
            <a:ext uri="{FF2B5EF4-FFF2-40B4-BE49-F238E27FC236}">
              <a16:creationId xmlns:a16="http://schemas.microsoft.com/office/drawing/2014/main" id="{1985F0F4-68BF-42DD-8DEC-34CC0F146CD5}"/>
            </a:ext>
          </a:extLst>
        </xdr:cNvPr>
        <xdr:cNvCxnSpPr/>
      </xdr:nvCxnSpPr>
      <xdr:spPr>
        <a:xfrm>
          <a:off x="6972300" y="13606940"/>
          <a:ext cx="889000" cy="1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D479C7DE-B212-4BC3-8019-B0AEDCBDE0E6}"/>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3796E988-C149-4E19-B77A-3BEB8095AF4B}"/>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146234</xdr:rowOff>
    </xdr:from>
    <xdr:to>
      <xdr:col>36</xdr:col>
      <xdr:colOff>165100</xdr:colOff>
      <xdr:row>79</xdr:row>
      <xdr:rowOff>76384</xdr:rowOff>
    </xdr:to>
    <xdr:sp macro="" textlink="">
      <xdr:nvSpPr>
        <xdr:cNvPr id="417" name="フローチャート: 判断 416">
          <a:extLst>
            <a:ext uri="{FF2B5EF4-FFF2-40B4-BE49-F238E27FC236}">
              <a16:creationId xmlns:a16="http://schemas.microsoft.com/office/drawing/2014/main" id="{E784977E-DF4E-4437-89D9-27A35013B6B6}"/>
            </a:ext>
          </a:extLst>
        </xdr:cNvPr>
        <xdr:cNvSpPr/>
      </xdr:nvSpPr>
      <xdr:spPr>
        <a:xfrm>
          <a:off x="6921500" y="1351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92911</xdr:rowOff>
    </xdr:from>
    <xdr:ext cx="534377" cy="259045"/>
    <xdr:sp macro="" textlink="">
      <xdr:nvSpPr>
        <xdr:cNvPr id="418" name="テキスト ボックス 417">
          <a:extLst>
            <a:ext uri="{FF2B5EF4-FFF2-40B4-BE49-F238E27FC236}">
              <a16:creationId xmlns:a16="http://schemas.microsoft.com/office/drawing/2014/main" id="{0F628E7A-D4AE-4A43-8564-3D1EA7653567}"/>
            </a:ext>
          </a:extLst>
        </xdr:cNvPr>
        <xdr:cNvSpPr txBox="1"/>
      </xdr:nvSpPr>
      <xdr:spPr>
        <a:xfrm>
          <a:off x="6705111" y="1329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FD31F309-08FB-4AA2-B688-EC19450EA2E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708CE674-6CED-4AA1-A4CC-B4B0FCB75229}"/>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B28FB8D-E61A-486F-8806-AB6D4E62393A}"/>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1B5D8D45-7E30-4881-814F-ADE44B0DC8B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11A778F2-E6FB-42ED-AF42-32B1B59D0641}"/>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9559</xdr:rowOff>
    </xdr:from>
    <xdr:to>
      <xdr:col>55</xdr:col>
      <xdr:colOff>50800</xdr:colOff>
      <xdr:row>79</xdr:row>
      <xdr:rowOff>111159</xdr:rowOff>
    </xdr:to>
    <xdr:sp macro="" textlink="">
      <xdr:nvSpPr>
        <xdr:cNvPr id="424" name="楕円 423">
          <a:extLst>
            <a:ext uri="{FF2B5EF4-FFF2-40B4-BE49-F238E27FC236}">
              <a16:creationId xmlns:a16="http://schemas.microsoft.com/office/drawing/2014/main" id="{6EB86A83-A4A7-49E0-B379-4D33A86111DB}"/>
            </a:ext>
          </a:extLst>
        </xdr:cNvPr>
        <xdr:cNvSpPr/>
      </xdr:nvSpPr>
      <xdr:spPr>
        <a:xfrm>
          <a:off x="10426700" y="1355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98574</xdr:rowOff>
    </xdr:from>
    <xdr:ext cx="534377" cy="259045"/>
    <xdr:sp macro="" textlink="">
      <xdr:nvSpPr>
        <xdr:cNvPr id="425" name="商工費該当値テキスト">
          <a:extLst>
            <a:ext uri="{FF2B5EF4-FFF2-40B4-BE49-F238E27FC236}">
              <a16:creationId xmlns:a16="http://schemas.microsoft.com/office/drawing/2014/main" id="{46144DEF-B7CD-4D3B-8837-D02EE2752189}"/>
            </a:ext>
          </a:extLst>
        </xdr:cNvPr>
        <xdr:cNvSpPr txBox="1"/>
      </xdr:nvSpPr>
      <xdr:spPr>
        <a:xfrm>
          <a:off x="10528300" y="1347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26932</xdr:rowOff>
    </xdr:from>
    <xdr:to>
      <xdr:col>50</xdr:col>
      <xdr:colOff>165100</xdr:colOff>
      <xdr:row>79</xdr:row>
      <xdr:rowOff>128532</xdr:rowOff>
    </xdr:to>
    <xdr:sp macro="" textlink="">
      <xdr:nvSpPr>
        <xdr:cNvPr id="426" name="楕円 425">
          <a:extLst>
            <a:ext uri="{FF2B5EF4-FFF2-40B4-BE49-F238E27FC236}">
              <a16:creationId xmlns:a16="http://schemas.microsoft.com/office/drawing/2014/main" id="{1E23E3A8-9DFF-40CE-99EA-DBD5FF50E7BA}"/>
            </a:ext>
          </a:extLst>
        </xdr:cNvPr>
        <xdr:cNvSpPr/>
      </xdr:nvSpPr>
      <xdr:spPr>
        <a:xfrm>
          <a:off x="9588500" y="1357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119659</xdr:rowOff>
    </xdr:from>
    <xdr:ext cx="534377" cy="259045"/>
    <xdr:sp macro="" textlink="">
      <xdr:nvSpPr>
        <xdr:cNvPr id="427" name="テキスト ボックス 426">
          <a:extLst>
            <a:ext uri="{FF2B5EF4-FFF2-40B4-BE49-F238E27FC236}">
              <a16:creationId xmlns:a16="http://schemas.microsoft.com/office/drawing/2014/main" id="{AE873122-1190-4C53-8AC0-A9E805768B18}"/>
            </a:ext>
          </a:extLst>
        </xdr:cNvPr>
        <xdr:cNvSpPr txBox="1"/>
      </xdr:nvSpPr>
      <xdr:spPr>
        <a:xfrm>
          <a:off x="9372111" y="1366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21580</xdr:rowOff>
    </xdr:from>
    <xdr:to>
      <xdr:col>46</xdr:col>
      <xdr:colOff>38100</xdr:colOff>
      <xdr:row>79</xdr:row>
      <xdr:rowOff>123180</xdr:rowOff>
    </xdr:to>
    <xdr:sp macro="" textlink="">
      <xdr:nvSpPr>
        <xdr:cNvPr id="428" name="楕円 427">
          <a:extLst>
            <a:ext uri="{FF2B5EF4-FFF2-40B4-BE49-F238E27FC236}">
              <a16:creationId xmlns:a16="http://schemas.microsoft.com/office/drawing/2014/main" id="{D3B0BB76-F3E2-404F-9FDF-04ACC36D88AC}"/>
            </a:ext>
          </a:extLst>
        </xdr:cNvPr>
        <xdr:cNvSpPr/>
      </xdr:nvSpPr>
      <xdr:spPr>
        <a:xfrm>
          <a:off x="8699500" y="135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114307</xdr:rowOff>
    </xdr:from>
    <xdr:ext cx="534377" cy="259045"/>
    <xdr:sp macro="" textlink="">
      <xdr:nvSpPr>
        <xdr:cNvPr id="429" name="テキスト ボックス 428">
          <a:extLst>
            <a:ext uri="{FF2B5EF4-FFF2-40B4-BE49-F238E27FC236}">
              <a16:creationId xmlns:a16="http://schemas.microsoft.com/office/drawing/2014/main" id="{292E022B-84B3-4ABD-BF30-31D921A33262}"/>
            </a:ext>
          </a:extLst>
        </xdr:cNvPr>
        <xdr:cNvSpPr txBox="1"/>
      </xdr:nvSpPr>
      <xdr:spPr>
        <a:xfrm>
          <a:off x="8483111" y="1365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26442</xdr:rowOff>
    </xdr:from>
    <xdr:to>
      <xdr:col>41</xdr:col>
      <xdr:colOff>101600</xdr:colOff>
      <xdr:row>79</xdr:row>
      <xdr:rowOff>128042</xdr:rowOff>
    </xdr:to>
    <xdr:sp macro="" textlink="">
      <xdr:nvSpPr>
        <xdr:cNvPr id="430" name="楕円 429">
          <a:extLst>
            <a:ext uri="{FF2B5EF4-FFF2-40B4-BE49-F238E27FC236}">
              <a16:creationId xmlns:a16="http://schemas.microsoft.com/office/drawing/2014/main" id="{612BF113-7BB5-4EA6-9FD0-8411A7D00681}"/>
            </a:ext>
          </a:extLst>
        </xdr:cNvPr>
        <xdr:cNvSpPr/>
      </xdr:nvSpPr>
      <xdr:spPr>
        <a:xfrm>
          <a:off x="7810500" y="135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119169</xdr:rowOff>
    </xdr:from>
    <xdr:ext cx="534377" cy="259045"/>
    <xdr:sp macro="" textlink="">
      <xdr:nvSpPr>
        <xdr:cNvPr id="431" name="テキスト ボックス 430">
          <a:extLst>
            <a:ext uri="{FF2B5EF4-FFF2-40B4-BE49-F238E27FC236}">
              <a16:creationId xmlns:a16="http://schemas.microsoft.com/office/drawing/2014/main" id="{5B53E26B-EAFF-4BD8-9413-AB4647988BE7}"/>
            </a:ext>
          </a:extLst>
        </xdr:cNvPr>
        <xdr:cNvSpPr txBox="1"/>
      </xdr:nvSpPr>
      <xdr:spPr>
        <a:xfrm>
          <a:off x="7594111" y="13663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11590</xdr:rowOff>
    </xdr:from>
    <xdr:to>
      <xdr:col>36</xdr:col>
      <xdr:colOff>165100</xdr:colOff>
      <xdr:row>79</xdr:row>
      <xdr:rowOff>113190</xdr:rowOff>
    </xdr:to>
    <xdr:sp macro="" textlink="">
      <xdr:nvSpPr>
        <xdr:cNvPr id="432" name="楕円 431">
          <a:extLst>
            <a:ext uri="{FF2B5EF4-FFF2-40B4-BE49-F238E27FC236}">
              <a16:creationId xmlns:a16="http://schemas.microsoft.com/office/drawing/2014/main" id="{E90EE640-AFC2-4A0E-A96B-88C25E6108F3}"/>
            </a:ext>
          </a:extLst>
        </xdr:cNvPr>
        <xdr:cNvSpPr/>
      </xdr:nvSpPr>
      <xdr:spPr>
        <a:xfrm>
          <a:off x="6921500" y="135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104317</xdr:rowOff>
    </xdr:from>
    <xdr:ext cx="534377" cy="259045"/>
    <xdr:sp macro="" textlink="">
      <xdr:nvSpPr>
        <xdr:cNvPr id="433" name="テキスト ボックス 432">
          <a:extLst>
            <a:ext uri="{FF2B5EF4-FFF2-40B4-BE49-F238E27FC236}">
              <a16:creationId xmlns:a16="http://schemas.microsoft.com/office/drawing/2014/main" id="{55D6A0AE-2067-4A40-BA68-086DAFDDDCA5}"/>
            </a:ext>
          </a:extLst>
        </xdr:cNvPr>
        <xdr:cNvSpPr txBox="1"/>
      </xdr:nvSpPr>
      <xdr:spPr>
        <a:xfrm>
          <a:off x="6705111" y="1364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F5C80130-10D5-4338-B527-6F560119FEE7}"/>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C54A57E9-1314-452C-A6FE-5B5B9F85882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39DF211B-4903-419E-914D-B17BF012AD8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1566EA38-1989-4BED-83D0-4F753B0A5BEA}"/>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F8ACBB3E-2393-4114-BBC4-7C4E684DEC6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937FAF96-A9E1-4302-B4AF-526263C8EEC3}"/>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35DA1362-EB5C-4A0E-B23E-F5B8AB0714F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A7114D21-D872-47CC-9857-66AA7B50F95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E2B3DF7E-4745-43A7-8DBE-BC00AE628B35}"/>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14CEAAEE-4E66-49F4-AD72-C71F924C6C55}"/>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F292F271-95DA-4219-8BA7-3E1C885965E5}"/>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56EB7EF6-9941-4025-B9A1-376A506C5B7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DD400F51-0DE2-43A9-A484-A13E710FE95B}"/>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7F06F537-7385-43B3-B5D6-E8660EE649E2}"/>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F7AA087C-DF40-437B-A250-1ADAA544F493}"/>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C3A54408-C9BC-4394-819A-505692D498E2}"/>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3A450806-1F5D-4884-A9DB-6B81AD596AFE}"/>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E04B8916-B1F8-4837-AE6A-24D8348B05B1}"/>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D74CF528-6A69-47E0-B3D2-5F858970390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17379A0A-680B-4150-947B-7ADDA98086F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58BD69AB-36A6-4734-A828-13EE0FC0D19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1BABAFCD-6055-4EE3-834F-E4F6651132E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56A66D-6C76-4540-8269-C489AD7A39CB}"/>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A0C6BA71-D51A-4966-B278-52006D6FDCF7}"/>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AC141DB6-F5D3-4A4F-89D3-E4116BD587F3}"/>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AC3CCD7C-6933-4312-96BF-73EE5397BDA1}"/>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76571</xdr:rowOff>
    </xdr:from>
    <xdr:to>
      <xdr:col>55</xdr:col>
      <xdr:colOff>0</xdr:colOff>
      <xdr:row>98</xdr:row>
      <xdr:rowOff>87562</xdr:rowOff>
    </xdr:to>
    <xdr:cxnSp macro="">
      <xdr:nvCxnSpPr>
        <xdr:cNvPr id="460" name="直線コネクタ 459">
          <a:extLst>
            <a:ext uri="{FF2B5EF4-FFF2-40B4-BE49-F238E27FC236}">
              <a16:creationId xmlns:a16="http://schemas.microsoft.com/office/drawing/2014/main" id="{F4DBD2C6-64CB-46CB-884A-526198150C93}"/>
            </a:ext>
          </a:extLst>
        </xdr:cNvPr>
        <xdr:cNvCxnSpPr/>
      </xdr:nvCxnSpPr>
      <xdr:spPr>
        <a:xfrm flipV="1">
          <a:off x="9639300" y="16878671"/>
          <a:ext cx="838200" cy="1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50CD44B7-7281-4D43-9204-B764ED4F6D6F}"/>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CD09A59E-9EFA-49FB-B30A-36337AA9613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83998</xdr:rowOff>
    </xdr:from>
    <xdr:to>
      <xdr:col>50</xdr:col>
      <xdr:colOff>114300</xdr:colOff>
      <xdr:row>98</xdr:row>
      <xdr:rowOff>87562</xdr:rowOff>
    </xdr:to>
    <xdr:cxnSp macro="">
      <xdr:nvCxnSpPr>
        <xdr:cNvPr id="463" name="直線コネクタ 462">
          <a:extLst>
            <a:ext uri="{FF2B5EF4-FFF2-40B4-BE49-F238E27FC236}">
              <a16:creationId xmlns:a16="http://schemas.microsoft.com/office/drawing/2014/main" id="{C4FC91A8-3BA6-4964-A3F7-2135F251B5B3}"/>
            </a:ext>
          </a:extLst>
        </xdr:cNvPr>
        <xdr:cNvCxnSpPr/>
      </xdr:nvCxnSpPr>
      <xdr:spPr>
        <a:xfrm>
          <a:off x="8750300" y="16886098"/>
          <a:ext cx="889000" cy="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B4B08760-55B9-49BE-86F1-4E5D6F720F7F}"/>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6BA02E1A-B103-46A4-90A3-81815EEC33D6}"/>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83998</xdr:rowOff>
    </xdr:from>
    <xdr:to>
      <xdr:col>45</xdr:col>
      <xdr:colOff>177800</xdr:colOff>
      <xdr:row>98</xdr:row>
      <xdr:rowOff>94679</xdr:rowOff>
    </xdr:to>
    <xdr:cxnSp macro="">
      <xdr:nvCxnSpPr>
        <xdr:cNvPr id="466" name="直線コネクタ 465">
          <a:extLst>
            <a:ext uri="{FF2B5EF4-FFF2-40B4-BE49-F238E27FC236}">
              <a16:creationId xmlns:a16="http://schemas.microsoft.com/office/drawing/2014/main" id="{C28696F2-E3A6-4A32-8396-0F769431BAFC}"/>
            </a:ext>
          </a:extLst>
        </xdr:cNvPr>
        <xdr:cNvCxnSpPr/>
      </xdr:nvCxnSpPr>
      <xdr:spPr>
        <a:xfrm flipV="1">
          <a:off x="7861300" y="16886098"/>
          <a:ext cx="889000" cy="10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F804E1D8-C038-4276-B927-AA2ED0E385C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7EA957EE-7EB2-4FF3-8E44-A2F1CB5FA5C4}"/>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94679</xdr:rowOff>
    </xdr:from>
    <xdr:to>
      <xdr:col>41</xdr:col>
      <xdr:colOff>50800</xdr:colOff>
      <xdr:row>98</xdr:row>
      <xdr:rowOff>111061</xdr:rowOff>
    </xdr:to>
    <xdr:cxnSp macro="">
      <xdr:nvCxnSpPr>
        <xdr:cNvPr id="469" name="直線コネクタ 468">
          <a:extLst>
            <a:ext uri="{FF2B5EF4-FFF2-40B4-BE49-F238E27FC236}">
              <a16:creationId xmlns:a16="http://schemas.microsoft.com/office/drawing/2014/main" id="{7635499A-F59E-4356-964C-38F63D95EFD0}"/>
            </a:ext>
          </a:extLst>
        </xdr:cNvPr>
        <xdr:cNvCxnSpPr/>
      </xdr:nvCxnSpPr>
      <xdr:spPr>
        <a:xfrm flipV="1">
          <a:off x="6972300" y="16896779"/>
          <a:ext cx="88900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A30B820E-FFAE-4D13-AAD9-6A2EDB54B6CF}"/>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B1C43A7E-767F-4891-B077-B6F6F870946D}"/>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18090</xdr:rowOff>
    </xdr:from>
    <xdr:to>
      <xdr:col>36</xdr:col>
      <xdr:colOff>165100</xdr:colOff>
      <xdr:row>98</xdr:row>
      <xdr:rowOff>119690</xdr:rowOff>
    </xdr:to>
    <xdr:sp macro="" textlink="">
      <xdr:nvSpPr>
        <xdr:cNvPr id="472" name="フローチャート: 判断 471">
          <a:extLst>
            <a:ext uri="{FF2B5EF4-FFF2-40B4-BE49-F238E27FC236}">
              <a16:creationId xmlns:a16="http://schemas.microsoft.com/office/drawing/2014/main" id="{128A889B-FE35-4C12-9568-4752822FE18F}"/>
            </a:ext>
          </a:extLst>
        </xdr:cNvPr>
        <xdr:cNvSpPr/>
      </xdr:nvSpPr>
      <xdr:spPr>
        <a:xfrm>
          <a:off x="6921500" y="1682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136217</xdr:rowOff>
    </xdr:from>
    <xdr:ext cx="599010" cy="259045"/>
    <xdr:sp macro="" textlink="">
      <xdr:nvSpPr>
        <xdr:cNvPr id="473" name="テキスト ボックス 472">
          <a:extLst>
            <a:ext uri="{FF2B5EF4-FFF2-40B4-BE49-F238E27FC236}">
              <a16:creationId xmlns:a16="http://schemas.microsoft.com/office/drawing/2014/main" id="{1DF23F62-B796-4B95-BAFF-9C212A36A2FA}"/>
            </a:ext>
          </a:extLst>
        </xdr:cNvPr>
        <xdr:cNvSpPr txBox="1"/>
      </xdr:nvSpPr>
      <xdr:spPr>
        <a:xfrm>
          <a:off x="6672795" y="16595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DD1D6420-14C0-400D-8641-ACB0B3E8309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30069C24-3378-4357-A682-8AAE78FD4AD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47E92AFC-9546-480B-8C87-42D2CE68008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DCF94173-196E-42F4-82CC-181D327E5F2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5C95A05A-EB62-4BDB-8C5C-FD646BEC845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25771</xdr:rowOff>
    </xdr:from>
    <xdr:to>
      <xdr:col>55</xdr:col>
      <xdr:colOff>50800</xdr:colOff>
      <xdr:row>98</xdr:row>
      <xdr:rowOff>127371</xdr:rowOff>
    </xdr:to>
    <xdr:sp macro="" textlink="">
      <xdr:nvSpPr>
        <xdr:cNvPr id="479" name="楕円 478">
          <a:extLst>
            <a:ext uri="{FF2B5EF4-FFF2-40B4-BE49-F238E27FC236}">
              <a16:creationId xmlns:a16="http://schemas.microsoft.com/office/drawing/2014/main" id="{E505E8F4-6C8F-4336-830D-189801D0ECCA}"/>
            </a:ext>
          </a:extLst>
        </xdr:cNvPr>
        <xdr:cNvSpPr/>
      </xdr:nvSpPr>
      <xdr:spPr>
        <a:xfrm>
          <a:off x="10426700" y="1682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147795</xdr:rowOff>
    </xdr:from>
    <xdr:ext cx="599010" cy="259045"/>
    <xdr:sp macro="" textlink="">
      <xdr:nvSpPr>
        <xdr:cNvPr id="480" name="土木費該当値テキスト">
          <a:extLst>
            <a:ext uri="{FF2B5EF4-FFF2-40B4-BE49-F238E27FC236}">
              <a16:creationId xmlns:a16="http://schemas.microsoft.com/office/drawing/2014/main" id="{523F427E-26AD-4E0F-98B4-0759E1F94078}"/>
            </a:ext>
          </a:extLst>
        </xdr:cNvPr>
        <xdr:cNvSpPr txBox="1"/>
      </xdr:nvSpPr>
      <xdr:spPr>
        <a:xfrm>
          <a:off x="10528300" y="1677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36762</xdr:rowOff>
    </xdr:from>
    <xdr:to>
      <xdr:col>50</xdr:col>
      <xdr:colOff>165100</xdr:colOff>
      <xdr:row>98</xdr:row>
      <xdr:rowOff>138362</xdr:rowOff>
    </xdr:to>
    <xdr:sp macro="" textlink="">
      <xdr:nvSpPr>
        <xdr:cNvPr id="481" name="楕円 480">
          <a:extLst>
            <a:ext uri="{FF2B5EF4-FFF2-40B4-BE49-F238E27FC236}">
              <a16:creationId xmlns:a16="http://schemas.microsoft.com/office/drawing/2014/main" id="{1516A723-8BA0-4564-9EA9-8DD2D146D7F7}"/>
            </a:ext>
          </a:extLst>
        </xdr:cNvPr>
        <xdr:cNvSpPr/>
      </xdr:nvSpPr>
      <xdr:spPr>
        <a:xfrm>
          <a:off x="9588500" y="168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129489</xdr:rowOff>
    </xdr:from>
    <xdr:ext cx="599010" cy="259045"/>
    <xdr:sp macro="" textlink="">
      <xdr:nvSpPr>
        <xdr:cNvPr id="482" name="テキスト ボックス 481">
          <a:extLst>
            <a:ext uri="{FF2B5EF4-FFF2-40B4-BE49-F238E27FC236}">
              <a16:creationId xmlns:a16="http://schemas.microsoft.com/office/drawing/2014/main" id="{4E589D71-35BE-454A-A01D-86CA413C25AD}"/>
            </a:ext>
          </a:extLst>
        </xdr:cNvPr>
        <xdr:cNvSpPr txBox="1"/>
      </xdr:nvSpPr>
      <xdr:spPr>
        <a:xfrm>
          <a:off x="9339795" y="1693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33198</xdr:rowOff>
    </xdr:from>
    <xdr:to>
      <xdr:col>46</xdr:col>
      <xdr:colOff>38100</xdr:colOff>
      <xdr:row>98</xdr:row>
      <xdr:rowOff>134798</xdr:rowOff>
    </xdr:to>
    <xdr:sp macro="" textlink="">
      <xdr:nvSpPr>
        <xdr:cNvPr id="483" name="楕円 482">
          <a:extLst>
            <a:ext uri="{FF2B5EF4-FFF2-40B4-BE49-F238E27FC236}">
              <a16:creationId xmlns:a16="http://schemas.microsoft.com/office/drawing/2014/main" id="{53BB6627-80FF-4A4B-9C7E-8567D4E2BA0B}"/>
            </a:ext>
          </a:extLst>
        </xdr:cNvPr>
        <xdr:cNvSpPr/>
      </xdr:nvSpPr>
      <xdr:spPr>
        <a:xfrm>
          <a:off x="8699500" y="1683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125925</xdr:rowOff>
    </xdr:from>
    <xdr:ext cx="599010" cy="259045"/>
    <xdr:sp macro="" textlink="">
      <xdr:nvSpPr>
        <xdr:cNvPr id="484" name="テキスト ボックス 483">
          <a:extLst>
            <a:ext uri="{FF2B5EF4-FFF2-40B4-BE49-F238E27FC236}">
              <a16:creationId xmlns:a16="http://schemas.microsoft.com/office/drawing/2014/main" id="{D6F4A11F-9600-4965-921D-7B9296FAE1E4}"/>
            </a:ext>
          </a:extLst>
        </xdr:cNvPr>
        <xdr:cNvSpPr txBox="1"/>
      </xdr:nvSpPr>
      <xdr:spPr>
        <a:xfrm>
          <a:off x="8450795" y="16928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43879</xdr:rowOff>
    </xdr:from>
    <xdr:to>
      <xdr:col>41</xdr:col>
      <xdr:colOff>101600</xdr:colOff>
      <xdr:row>98</xdr:row>
      <xdr:rowOff>145479</xdr:rowOff>
    </xdr:to>
    <xdr:sp macro="" textlink="">
      <xdr:nvSpPr>
        <xdr:cNvPr id="485" name="楕円 484">
          <a:extLst>
            <a:ext uri="{FF2B5EF4-FFF2-40B4-BE49-F238E27FC236}">
              <a16:creationId xmlns:a16="http://schemas.microsoft.com/office/drawing/2014/main" id="{BEE2E4EA-A48E-4C0B-8D61-42681D3783D7}"/>
            </a:ext>
          </a:extLst>
        </xdr:cNvPr>
        <xdr:cNvSpPr/>
      </xdr:nvSpPr>
      <xdr:spPr>
        <a:xfrm>
          <a:off x="7810500" y="1684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136606</xdr:rowOff>
    </xdr:from>
    <xdr:ext cx="534377" cy="259045"/>
    <xdr:sp macro="" textlink="">
      <xdr:nvSpPr>
        <xdr:cNvPr id="486" name="テキスト ボックス 485">
          <a:extLst>
            <a:ext uri="{FF2B5EF4-FFF2-40B4-BE49-F238E27FC236}">
              <a16:creationId xmlns:a16="http://schemas.microsoft.com/office/drawing/2014/main" id="{EA7023CB-3192-4067-8639-AF5C4A0268B1}"/>
            </a:ext>
          </a:extLst>
        </xdr:cNvPr>
        <xdr:cNvSpPr txBox="1"/>
      </xdr:nvSpPr>
      <xdr:spPr>
        <a:xfrm>
          <a:off x="7594111" y="1693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60261</xdr:rowOff>
    </xdr:from>
    <xdr:to>
      <xdr:col>36</xdr:col>
      <xdr:colOff>165100</xdr:colOff>
      <xdr:row>98</xdr:row>
      <xdr:rowOff>161861</xdr:rowOff>
    </xdr:to>
    <xdr:sp macro="" textlink="">
      <xdr:nvSpPr>
        <xdr:cNvPr id="487" name="楕円 486">
          <a:extLst>
            <a:ext uri="{FF2B5EF4-FFF2-40B4-BE49-F238E27FC236}">
              <a16:creationId xmlns:a16="http://schemas.microsoft.com/office/drawing/2014/main" id="{80B06F31-890A-479C-BAD1-7203A46B4923}"/>
            </a:ext>
          </a:extLst>
        </xdr:cNvPr>
        <xdr:cNvSpPr/>
      </xdr:nvSpPr>
      <xdr:spPr>
        <a:xfrm>
          <a:off x="6921500" y="1686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152988</xdr:rowOff>
    </xdr:from>
    <xdr:ext cx="534377" cy="259045"/>
    <xdr:sp macro="" textlink="">
      <xdr:nvSpPr>
        <xdr:cNvPr id="488" name="テキスト ボックス 487">
          <a:extLst>
            <a:ext uri="{FF2B5EF4-FFF2-40B4-BE49-F238E27FC236}">
              <a16:creationId xmlns:a16="http://schemas.microsoft.com/office/drawing/2014/main" id="{BAB2BAC7-1A97-4442-B659-A3C910C0A031}"/>
            </a:ext>
          </a:extLst>
        </xdr:cNvPr>
        <xdr:cNvSpPr txBox="1"/>
      </xdr:nvSpPr>
      <xdr:spPr>
        <a:xfrm>
          <a:off x="6705111" y="1695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DC7DA481-9E18-42FB-96FD-B21549EB115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7B159E09-7E42-4505-98D5-574DCA8DD04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FA9910C0-5E4E-4A5F-8646-D295E90A831D}"/>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2348D098-B974-49B5-92F2-EBEA5ABD8311}"/>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75D94306-2DB1-46F7-8BBF-FA59B386B475}"/>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94A908ED-5875-4A65-BD2E-ED586A5B9B2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BB2E1D66-2147-4F5C-95DD-E54D84857D04}"/>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465F802-5826-48D0-B680-584DD6F6BCDF}"/>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2F870305-443C-412B-8088-58B6CCF40BB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B624DDE8-E435-490E-AF0E-C73C5B1ADA3D}"/>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B8DD3562-0293-4414-8F79-9B0A6DF0B3A4}"/>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5105B303-B134-4CFD-85AC-D02906B7EDE4}"/>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CCD6A8D8-631B-481C-9C09-A80EBAE686AC}"/>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34DE1B3F-7DF8-4904-8907-73D31881E42F}"/>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E9568A52-5B3F-4ECB-943D-24F1D08B20C6}"/>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4E17DB0E-06C5-40FA-A410-964C1B19C42A}"/>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1D2830CA-8AA6-4FD0-877D-E8FA0EA72402}"/>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24677366-1D36-4DBD-BB3B-523FDD477BCC}"/>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37E90D52-E41D-4044-85CB-B0C289FE6DFD}"/>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5E4735FA-057D-4730-BD54-9AD6AAF7EE21}"/>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862E7E2A-E30E-459C-82F1-61A1A654EB22}"/>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E1412E6E-3E19-4961-8CBA-B80B3E551727}"/>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7C4BDDB4-C8CC-4591-9E81-5B93C0600B84}"/>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B12CFA7B-269A-4F51-8866-5A1EE081C269}"/>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462B56CA-F6D0-49CF-B97F-252739373FBD}"/>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5DDEF4ED-4F5B-443D-A785-5E233D37F2C6}"/>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FAD6C643-2ACA-4933-ABB4-BA9340253D42}"/>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9E6B57DD-67BE-4097-A989-6DFC246F7FB4}"/>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1188</xdr:rowOff>
    </xdr:from>
    <xdr:to>
      <xdr:col>85</xdr:col>
      <xdr:colOff>127000</xdr:colOff>
      <xdr:row>38</xdr:row>
      <xdr:rowOff>11715</xdr:rowOff>
    </xdr:to>
    <xdr:cxnSp macro="">
      <xdr:nvCxnSpPr>
        <xdr:cNvPr id="517" name="直線コネクタ 516">
          <a:extLst>
            <a:ext uri="{FF2B5EF4-FFF2-40B4-BE49-F238E27FC236}">
              <a16:creationId xmlns:a16="http://schemas.microsoft.com/office/drawing/2014/main" id="{DD324435-A1F5-4D5E-9176-8EE1823BEBE4}"/>
            </a:ext>
          </a:extLst>
        </xdr:cNvPr>
        <xdr:cNvCxnSpPr/>
      </xdr:nvCxnSpPr>
      <xdr:spPr>
        <a:xfrm flipV="1">
          <a:off x="15481300" y="6516288"/>
          <a:ext cx="838200" cy="1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72C58BF4-1D21-4B2A-A7A3-EAE4B4D24A24}"/>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7299F18B-58A4-4F3C-9D58-39D1E5051C42}"/>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11715</xdr:rowOff>
    </xdr:from>
    <xdr:to>
      <xdr:col>81</xdr:col>
      <xdr:colOff>50800</xdr:colOff>
      <xdr:row>38</xdr:row>
      <xdr:rowOff>32395</xdr:rowOff>
    </xdr:to>
    <xdr:cxnSp macro="">
      <xdr:nvCxnSpPr>
        <xdr:cNvPr id="520" name="直線コネクタ 519">
          <a:extLst>
            <a:ext uri="{FF2B5EF4-FFF2-40B4-BE49-F238E27FC236}">
              <a16:creationId xmlns:a16="http://schemas.microsoft.com/office/drawing/2014/main" id="{EBF032AB-C849-4E6B-A9F0-D136CF58B0D9}"/>
            </a:ext>
          </a:extLst>
        </xdr:cNvPr>
        <xdr:cNvCxnSpPr/>
      </xdr:nvCxnSpPr>
      <xdr:spPr>
        <a:xfrm flipV="1">
          <a:off x="14592300" y="6526815"/>
          <a:ext cx="889000" cy="2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7DAA96C0-1A35-4B76-BDAA-6AB563329771}"/>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F72E81C4-11B6-46B1-A6C5-C86DFC124C1A}"/>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21937</xdr:rowOff>
    </xdr:from>
    <xdr:to>
      <xdr:col>76</xdr:col>
      <xdr:colOff>114300</xdr:colOff>
      <xdr:row>38</xdr:row>
      <xdr:rowOff>32395</xdr:rowOff>
    </xdr:to>
    <xdr:cxnSp macro="">
      <xdr:nvCxnSpPr>
        <xdr:cNvPr id="523" name="直線コネクタ 522">
          <a:extLst>
            <a:ext uri="{FF2B5EF4-FFF2-40B4-BE49-F238E27FC236}">
              <a16:creationId xmlns:a16="http://schemas.microsoft.com/office/drawing/2014/main" id="{287EFE61-3C59-4328-B58C-D7970A6CA97E}"/>
            </a:ext>
          </a:extLst>
        </xdr:cNvPr>
        <xdr:cNvCxnSpPr/>
      </xdr:nvCxnSpPr>
      <xdr:spPr>
        <a:xfrm>
          <a:off x="13703300" y="6537037"/>
          <a:ext cx="889000" cy="1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2AA5D27-5271-42F1-A479-57A494D5C796}"/>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4484C373-84A7-4424-8ABA-9310D3F607FF}"/>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21937</xdr:rowOff>
    </xdr:from>
    <xdr:to>
      <xdr:col>71</xdr:col>
      <xdr:colOff>177800</xdr:colOff>
      <xdr:row>38</xdr:row>
      <xdr:rowOff>58037</xdr:rowOff>
    </xdr:to>
    <xdr:cxnSp macro="">
      <xdr:nvCxnSpPr>
        <xdr:cNvPr id="526" name="直線コネクタ 525">
          <a:extLst>
            <a:ext uri="{FF2B5EF4-FFF2-40B4-BE49-F238E27FC236}">
              <a16:creationId xmlns:a16="http://schemas.microsoft.com/office/drawing/2014/main" id="{AE9BACD5-E279-4745-9538-A25581B8E99D}"/>
            </a:ext>
          </a:extLst>
        </xdr:cNvPr>
        <xdr:cNvCxnSpPr/>
      </xdr:nvCxnSpPr>
      <xdr:spPr>
        <a:xfrm flipV="1">
          <a:off x="12814300" y="6537037"/>
          <a:ext cx="889000" cy="3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5AE86692-161A-4870-96D4-837F1324A428}"/>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552E4AA5-8497-4314-9675-36607B1F8078}"/>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29" name="フローチャート: 判断 528">
          <a:extLst>
            <a:ext uri="{FF2B5EF4-FFF2-40B4-BE49-F238E27FC236}">
              <a16:creationId xmlns:a16="http://schemas.microsoft.com/office/drawing/2014/main" id="{D9BFA2CD-D031-4657-9355-D970A7910634}"/>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0" name="テキスト ボックス 529">
          <a:extLst>
            <a:ext uri="{FF2B5EF4-FFF2-40B4-BE49-F238E27FC236}">
              <a16:creationId xmlns:a16="http://schemas.microsoft.com/office/drawing/2014/main" id="{FA46B052-B4AD-4708-B0BB-62F1EF65C60B}"/>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2CFA6263-4E09-44F9-B3BE-5BB84119AD9F}"/>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585589DB-E6DA-4F59-95A6-2635D26F9BA9}"/>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9C0DFFF3-6F60-45DB-AE04-15E098A80BCE}"/>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B4D8A7C6-E18C-48DB-B28A-853D18B074D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8897230B-98D2-47F4-8863-4776FEA23C56}"/>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121838</xdr:rowOff>
    </xdr:from>
    <xdr:to>
      <xdr:col>85</xdr:col>
      <xdr:colOff>177800</xdr:colOff>
      <xdr:row>38</xdr:row>
      <xdr:rowOff>51988</xdr:rowOff>
    </xdr:to>
    <xdr:sp macro="" textlink="">
      <xdr:nvSpPr>
        <xdr:cNvPr id="536" name="楕円 535">
          <a:extLst>
            <a:ext uri="{FF2B5EF4-FFF2-40B4-BE49-F238E27FC236}">
              <a16:creationId xmlns:a16="http://schemas.microsoft.com/office/drawing/2014/main" id="{59782052-23F7-4461-85D5-BE0CBD25EAE3}"/>
            </a:ext>
          </a:extLst>
        </xdr:cNvPr>
        <xdr:cNvSpPr/>
      </xdr:nvSpPr>
      <xdr:spPr>
        <a:xfrm>
          <a:off x="16268700" y="646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100265</xdr:rowOff>
    </xdr:from>
    <xdr:ext cx="534377" cy="259045"/>
    <xdr:sp macro="" textlink="">
      <xdr:nvSpPr>
        <xdr:cNvPr id="537" name="消防費該当値テキスト">
          <a:extLst>
            <a:ext uri="{FF2B5EF4-FFF2-40B4-BE49-F238E27FC236}">
              <a16:creationId xmlns:a16="http://schemas.microsoft.com/office/drawing/2014/main" id="{B6C792C9-FA33-45BE-83D9-FB6EB389CA45}"/>
            </a:ext>
          </a:extLst>
        </xdr:cNvPr>
        <xdr:cNvSpPr txBox="1"/>
      </xdr:nvSpPr>
      <xdr:spPr>
        <a:xfrm>
          <a:off x="16370300" y="644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132364</xdr:rowOff>
    </xdr:from>
    <xdr:to>
      <xdr:col>81</xdr:col>
      <xdr:colOff>101600</xdr:colOff>
      <xdr:row>38</xdr:row>
      <xdr:rowOff>62514</xdr:rowOff>
    </xdr:to>
    <xdr:sp macro="" textlink="">
      <xdr:nvSpPr>
        <xdr:cNvPr id="538" name="楕円 537">
          <a:extLst>
            <a:ext uri="{FF2B5EF4-FFF2-40B4-BE49-F238E27FC236}">
              <a16:creationId xmlns:a16="http://schemas.microsoft.com/office/drawing/2014/main" id="{2717A086-CC48-41D9-A571-6BA69607A2A6}"/>
            </a:ext>
          </a:extLst>
        </xdr:cNvPr>
        <xdr:cNvSpPr/>
      </xdr:nvSpPr>
      <xdr:spPr>
        <a:xfrm>
          <a:off x="15430500" y="647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53642</xdr:rowOff>
    </xdr:from>
    <xdr:ext cx="534377" cy="259045"/>
    <xdr:sp macro="" textlink="">
      <xdr:nvSpPr>
        <xdr:cNvPr id="539" name="テキスト ボックス 538">
          <a:extLst>
            <a:ext uri="{FF2B5EF4-FFF2-40B4-BE49-F238E27FC236}">
              <a16:creationId xmlns:a16="http://schemas.microsoft.com/office/drawing/2014/main" id="{60408064-617F-4EFA-9D10-E27BB9182B6F}"/>
            </a:ext>
          </a:extLst>
        </xdr:cNvPr>
        <xdr:cNvSpPr txBox="1"/>
      </xdr:nvSpPr>
      <xdr:spPr>
        <a:xfrm>
          <a:off x="15214111" y="656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153045</xdr:rowOff>
    </xdr:from>
    <xdr:to>
      <xdr:col>76</xdr:col>
      <xdr:colOff>165100</xdr:colOff>
      <xdr:row>38</xdr:row>
      <xdr:rowOff>83195</xdr:rowOff>
    </xdr:to>
    <xdr:sp macro="" textlink="">
      <xdr:nvSpPr>
        <xdr:cNvPr id="540" name="楕円 539">
          <a:extLst>
            <a:ext uri="{FF2B5EF4-FFF2-40B4-BE49-F238E27FC236}">
              <a16:creationId xmlns:a16="http://schemas.microsoft.com/office/drawing/2014/main" id="{E1D8C1A6-125B-40D9-9289-9154692DDEF1}"/>
            </a:ext>
          </a:extLst>
        </xdr:cNvPr>
        <xdr:cNvSpPr/>
      </xdr:nvSpPr>
      <xdr:spPr>
        <a:xfrm>
          <a:off x="14541500" y="64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74322</xdr:rowOff>
    </xdr:from>
    <xdr:ext cx="534377" cy="259045"/>
    <xdr:sp macro="" textlink="">
      <xdr:nvSpPr>
        <xdr:cNvPr id="541" name="テキスト ボックス 540">
          <a:extLst>
            <a:ext uri="{FF2B5EF4-FFF2-40B4-BE49-F238E27FC236}">
              <a16:creationId xmlns:a16="http://schemas.microsoft.com/office/drawing/2014/main" id="{C556B398-E998-4377-9618-3937D2BED684}"/>
            </a:ext>
          </a:extLst>
        </xdr:cNvPr>
        <xdr:cNvSpPr txBox="1"/>
      </xdr:nvSpPr>
      <xdr:spPr>
        <a:xfrm>
          <a:off x="14325111" y="658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142587</xdr:rowOff>
    </xdr:from>
    <xdr:to>
      <xdr:col>72</xdr:col>
      <xdr:colOff>38100</xdr:colOff>
      <xdr:row>38</xdr:row>
      <xdr:rowOff>72737</xdr:rowOff>
    </xdr:to>
    <xdr:sp macro="" textlink="">
      <xdr:nvSpPr>
        <xdr:cNvPr id="542" name="楕円 541">
          <a:extLst>
            <a:ext uri="{FF2B5EF4-FFF2-40B4-BE49-F238E27FC236}">
              <a16:creationId xmlns:a16="http://schemas.microsoft.com/office/drawing/2014/main" id="{BD67591D-0A95-4402-91C1-2B1C8DDB51D0}"/>
            </a:ext>
          </a:extLst>
        </xdr:cNvPr>
        <xdr:cNvSpPr/>
      </xdr:nvSpPr>
      <xdr:spPr>
        <a:xfrm>
          <a:off x="13652500" y="648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63864</xdr:rowOff>
    </xdr:from>
    <xdr:ext cx="534377" cy="259045"/>
    <xdr:sp macro="" textlink="">
      <xdr:nvSpPr>
        <xdr:cNvPr id="543" name="テキスト ボックス 542">
          <a:extLst>
            <a:ext uri="{FF2B5EF4-FFF2-40B4-BE49-F238E27FC236}">
              <a16:creationId xmlns:a16="http://schemas.microsoft.com/office/drawing/2014/main" id="{F9FFEBCB-C8E3-4E00-B6D2-9DEBA1E71803}"/>
            </a:ext>
          </a:extLst>
        </xdr:cNvPr>
        <xdr:cNvSpPr txBox="1"/>
      </xdr:nvSpPr>
      <xdr:spPr>
        <a:xfrm>
          <a:off x="13436111" y="657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7237</xdr:rowOff>
    </xdr:from>
    <xdr:to>
      <xdr:col>67</xdr:col>
      <xdr:colOff>101600</xdr:colOff>
      <xdr:row>38</xdr:row>
      <xdr:rowOff>108837</xdr:rowOff>
    </xdr:to>
    <xdr:sp macro="" textlink="">
      <xdr:nvSpPr>
        <xdr:cNvPr id="544" name="楕円 543">
          <a:extLst>
            <a:ext uri="{FF2B5EF4-FFF2-40B4-BE49-F238E27FC236}">
              <a16:creationId xmlns:a16="http://schemas.microsoft.com/office/drawing/2014/main" id="{5AD834FB-46BF-474A-87B1-217622ECE2FA}"/>
            </a:ext>
          </a:extLst>
        </xdr:cNvPr>
        <xdr:cNvSpPr/>
      </xdr:nvSpPr>
      <xdr:spPr>
        <a:xfrm>
          <a:off x="12763500" y="652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99964</xdr:rowOff>
    </xdr:from>
    <xdr:ext cx="534377" cy="259045"/>
    <xdr:sp macro="" textlink="">
      <xdr:nvSpPr>
        <xdr:cNvPr id="545" name="テキスト ボックス 544">
          <a:extLst>
            <a:ext uri="{FF2B5EF4-FFF2-40B4-BE49-F238E27FC236}">
              <a16:creationId xmlns:a16="http://schemas.microsoft.com/office/drawing/2014/main" id="{D78F6BB5-48AB-404C-A1C1-78DFF69607CA}"/>
            </a:ext>
          </a:extLst>
        </xdr:cNvPr>
        <xdr:cNvSpPr txBox="1"/>
      </xdr:nvSpPr>
      <xdr:spPr>
        <a:xfrm>
          <a:off x="12547111" y="661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D9F67E22-9A56-419B-BB22-5A03E5EB4BDB}"/>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7BBCFB8B-FE25-4E53-88BF-9E6434D9BB0E}"/>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211F46F8-8B4F-498E-B7E1-F0BC2E0FEB94}"/>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C6DCAC7D-D647-48BC-807C-3F5444285DA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DA935CB2-64F7-472E-87EF-835B41345A9A}"/>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ADEE5B9C-9216-4E30-ACD2-FC583EFB416A}"/>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FD23248E-CCC3-4506-B9B0-A57904F05BC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C0491523-1DBA-4029-8FE7-3ED3716C9C79}"/>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617C5468-90A5-4311-9815-2744FAC60B5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ADE04C6D-A18F-46AD-BB33-8962BFD150D5}"/>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B915030B-D807-4C7D-A616-D5BBBDDBD42F}"/>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D221A5A6-D0AF-486D-8FE0-599FB3F5264D}"/>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CD22FBB5-011C-430A-88FB-B99D020D6729}"/>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2EA072E9-4459-422B-80AF-CEE91B08793C}"/>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85B77191-89B8-4B17-8DFB-7A5AE3888CB1}"/>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2A5C6265-D381-4A29-BA41-A9447B4E23E8}"/>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191EFBC1-3E4D-4EC8-BAFE-22CFA3BB2736}"/>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C40BF4EA-C04C-4294-A0D8-A8B35C7107A9}"/>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B5957418-62FD-460F-A8CA-16126543285E}"/>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32652B89-F516-4BD8-A399-A4746DF9405B}"/>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58B6C6BB-1E45-4A05-83A6-BF19E3F9672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D71E5366-7AF6-4E00-9672-345BF7BF22E6}"/>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89DA1ED0-F11A-411A-952C-B20F4A4A3A26}"/>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11AA00E5-93C8-41A9-B0C0-417ACDA224CD}"/>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7DEE0BD4-12DD-4791-BC87-697BFA8C6CE7}"/>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B0FFEE9F-8541-4D71-9D67-8763B7C9C0AB}"/>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BC8EC5-5E9E-4B65-96C1-6547BD41A962}"/>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8A474321-DAFA-409E-BFA0-C9779BEAD46C}"/>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60008</xdr:rowOff>
    </xdr:from>
    <xdr:to>
      <xdr:col>85</xdr:col>
      <xdr:colOff>127000</xdr:colOff>
      <xdr:row>58</xdr:row>
      <xdr:rowOff>88126</xdr:rowOff>
    </xdr:to>
    <xdr:cxnSp macro="">
      <xdr:nvCxnSpPr>
        <xdr:cNvPr id="574" name="直線コネクタ 573">
          <a:extLst>
            <a:ext uri="{FF2B5EF4-FFF2-40B4-BE49-F238E27FC236}">
              <a16:creationId xmlns:a16="http://schemas.microsoft.com/office/drawing/2014/main" id="{6F58D9E2-845B-4DBF-9D7D-76D3FDACEBBB}"/>
            </a:ext>
          </a:extLst>
        </xdr:cNvPr>
        <xdr:cNvCxnSpPr/>
      </xdr:nvCxnSpPr>
      <xdr:spPr>
        <a:xfrm flipV="1">
          <a:off x="15481300" y="10004108"/>
          <a:ext cx="8382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9AB6C447-1D7F-46E8-8171-8CEC06FCD64F}"/>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E39D14E1-04EE-44BB-B439-129959B97019}"/>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75227</xdr:rowOff>
    </xdr:from>
    <xdr:to>
      <xdr:col>81</xdr:col>
      <xdr:colOff>50800</xdr:colOff>
      <xdr:row>58</xdr:row>
      <xdr:rowOff>88126</xdr:rowOff>
    </xdr:to>
    <xdr:cxnSp macro="">
      <xdr:nvCxnSpPr>
        <xdr:cNvPr id="577" name="直線コネクタ 576">
          <a:extLst>
            <a:ext uri="{FF2B5EF4-FFF2-40B4-BE49-F238E27FC236}">
              <a16:creationId xmlns:a16="http://schemas.microsoft.com/office/drawing/2014/main" id="{29B1DB16-2B1E-420E-BC75-5F86DFF2D7B2}"/>
            </a:ext>
          </a:extLst>
        </xdr:cNvPr>
        <xdr:cNvCxnSpPr/>
      </xdr:nvCxnSpPr>
      <xdr:spPr>
        <a:xfrm>
          <a:off x="14592300" y="10019327"/>
          <a:ext cx="889000" cy="1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B07629B1-7A0B-4F1B-B0DE-17522E15B177}"/>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D418F78C-D755-4FA9-AE52-B47E18541C18}"/>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75227</xdr:rowOff>
    </xdr:from>
    <xdr:to>
      <xdr:col>76</xdr:col>
      <xdr:colOff>114300</xdr:colOff>
      <xdr:row>58</xdr:row>
      <xdr:rowOff>76805</xdr:rowOff>
    </xdr:to>
    <xdr:cxnSp macro="">
      <xdr:nvCxnSpPr>
        <xdr:cNvPr id="580" name="直線コネクタ 579">
          <a:extLst>
            <a:ext uri="{FF2B5EF4-FFF2-40B4-BE49-F238E27FC236}">
              <a16:creationId xmlns:a16="http://schemas.microsoft.com/office/drawing/2014/main" id="{CFCCC581-A780-4029-8C29-3A05F249B3E3}"/>
            </a:ext>
          </a:extLst>
        </xdr:cNvPr>
        <xdr:cNvCxnSpPr/>
      </xdr:nvCxnSpPr>
      <xdr:spPr>
        <a:xfrm flipV="1">
          <a:off x="13703300" y="10019327"/>
          <a:ext cx="889000" cy="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3F76B477-56B4-4619-9399-324EAA9F7A08}"/>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F34CF730-8038-4F60-AF02-090654D5DE37}"/>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71621</xdr:rowOff>
    </xdr:from>
    <xdr:to>
      <xdr:col>71</xdr:col>
      <xdr:colOff>177800</xdr:colOff>
      <xdr:row>58</xdr:row>
      <xdr:rowOff>76805</xdr:rowOff>
    </xdr:to>
    <xdr:cxnSp macro="">
      <xdr:nvCxnSpPr>
        <xdr:cNvPr id="583" name="直線コネクタ 582">
          <a:extLst>
            <a:ext uri="{FF2B5EF4-FFF2-40B4-BE49-F238E27FC236}">
              <a16:creationId xmlns:a16="http://schemas.microsoft.com/office/drawing/2014/main" id="{48F741A8-B52D-407A-B414-392B23B9D28E}"/>
            </a:ext>
          </a:extLst>
        </xdr:cNvPr>
        <xdr:cNvCxnSpPr/>
      </xdr:nvCxnSpPr>
      <xdr:spPr>
        <a:xfrm>
          <a:off x="12814300" y="10015721"/>
          <a:ext cx="889000" cy="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A654583-C0FF-4E2C-926E-04AC4C411538}"/>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4774D88F-76FA-4DB3-8B8E-50AB1BB3C23E}"/>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69658</xdr:rowOff>
    </xdr:from>
    <xdr:to>
      <xdr:col>67</xdr:col>
      <xdr:colOff>101600</xdr:colOff>
      <xdr:row>57</xdr:row>
      <xdr:rowOff>171258</xdr:rowOff>
    </xdr:to>
    <xdr:sp macro="" textlink="">
      <xdr:nvSpPr>
        <xdr:cNvPr id="586" name="フローチャート: 判断 585">
          <a:extLst>
            <a:ext uri="{FF2B5EF4-FFF2-40B4-BE49-F238E27FC236}">
              <a16:creationId xmlns:a16="http://schemas.microsoft.com/office/drawing/2014/main" id="{6053B543-D971-495E-BC36-81EC03CF9337}"/>
            </a:ext>
          </a:extLst>
        </xdr:cNvPr>
        <xdr:cNvSpPr/>
      </xdr:nvSpPr>
      <xdr:spPr>
        <a:xfrm>
          <a:off x="12763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16335</xdr:rowOff>
    </xdr:from>
    <xdr:ext cx="599010" cy="259045"/>
    <xdr:sp macro="" textlink="">
      <xdr:nvSpPr>
        <xdr:cNvPr id="587" name="テキスト ボックス 586">
          <a:extLst>
            <a:ext uri="{FF2B5EF4-FFF2-40B4-BE49-F238E27FC236}">
              <a16:creationId xmlns:a16="http://schemas.microsoft.com/office/drawing/2014/main" id="{252BD65F-C804-4247-83ED-5B67720765F1}"/>
            </a:ext>
          </a:extLst>
        </xdr:cNvPr>
        <xdr:cNvSpPr txBox="1"/>
      </xdr:nvSpPr>
      <xdr:spPr>
        <a:xfrm>
          <a:off x="12514795" y="961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105CA65F-7A83-404D-AAF4-1B10CE3DF87E}"/>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292853C-D08C-4717-A97F-BFB55B864022}"/>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13DD6C9-09BA-4B82-BA13-7C666E5216C3}"/>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DF35C18A-39E2-4C16-9BD1-6931B519A51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29281031-01AC-4683-B1C8-A528EA36DE4D}"/>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9208</xdr:rowOff>
    </xdr:from>
    <xdr:to>
      <xdr:col>85</xdr:col>
      <xdr:colOff>177800</xdr:colOff>
      <xdr:row>58</xdr:row>
      <xdr:rowOff>110808</xdr:rowOff>
    </xdr:to>
    <xdr:sp macro="" textlink="">
      <xdr:nvSpPr>
        <xdr:cNvPr id="593" name="楕円 592">
          <a:extLst>
            <a:ext uri="{FF2B5EF4-FFF2-40B4-BE49-F238E27FC236}">
              <a16:creationId xmlns:a16="http://schemas.microsoft.com/office/drawing/2014/main" id="{C3E9D948-030B-402D-BA28-369737DB8074}"/>
            </a:ext>
          </a:extLst>
        </xdr:cNvPr>
        <xdr:cNvSpPr/>
      </xdr:nvSpPr>
      <xdr:spPr>
        <a:xfrm>
          <a:off x="16268700" y="995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95585</xdr:rowOff>
    </xdr:from>
    <xdr:ext cx="534377" cy="259045"/>
    <xdr:sp macro="" textlink="">
      <xdr:nvSpPr>
        <xdr:cNvPr id="594" name="教育費該当値テキスト">
          <a:extLst>
            <a:ext uri="{FF2B5EF4-FFF2-40B4-BE49-F238E27FC236}">
              <a16:creationId xmlns:a16="http://schemas.microsoft.com/office/drawing/2014/main" id="{582F8C5B-558B-4D2D-87F7-9E844FCADA54}"/>
            </a:ext>
          </a:extLst>
        </xdr:cNvPr>
        <xdr:cNvSpPr txBox="1"/>
      </xdr:nvSpPr>
      <xdr:spPr>
        <a:xfrm>
          <a:off x="16370300" y="986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37326</xdr:rowOff>
    </xdr:from>
    <xdr:to>
      <xdr:col>81</xdr:col>
      <xdr:colOff>101600</xdr:colOff>
      <xdr:row>58</xdr:row>
      <xdr:rowOff>138926</xdr:rowOff>
    </xdr:to>
    <xdr:sp macro="" textlink="">
      <xdr:nvSpPr>
        <xdr:cNvPr id="595" name="楕円 594">
          <a:extLst>
            <a:ext uri="{FF2B5EF4-FFF2-40B4-BE49-F238E27FC236}">
              <a16:creationId xmlns:a16="http://schemas.microsoft.com/office/drawing/2014/main" id="{77479A42-E957-4AE4-8CCA-96A10963F187}"/>
            </a:ext>
          </a:extLst>
        </xdr:cNvPr>
        <xdr:cNvSpPr/>
      </xdr:nvSpPr>
      <xdr:spPr>
        <a:xfrm>
          <a:off x="15430500" y="998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130053</xdr:rowOff>
    </xdr:from>
    <xdr:ext cx="534377" cy="259045"/>
    <xdr:sp macro="" textlink="">
      <xdr:nvSpPr>
        <xdr:cNvPr id="596" name="テキスト ボックス 595">
          <a:extLst>
            <a:ext uri="{FF2B5EF4-FFF2-40B4-BE49-F238E27FC236}">
              <a16:creationId xmlns:a16="http://schemas.microsoft.com/office/drawing/2014/main" id="{3CC1124B-9621-4AAF-9AB5-156B6EC8E93C}"/>
            </a:ext>
          </a:extLst>
        </xdr:cNvPr>
        <xdr:cNvSpPr txBox="1"/>
      </xdr:nvSpPr>
      <xdr:spPr>
        <a:xfrm>
          <a:off x="15214111" y="1007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24427</xdr:rowOff>
    </xdr:from>
    <xdr:to>
      <xdr:col>76</xdr:col>
      <xdr:colOff>165100</xdr:colOff>
      <xdr:row>58</xdr:row>
      <xdr:rowOff>126027</xdr:rowOff>
    </xdr:to>
    <xdr:sp macro="" textlink="">
      <xdr:nvSpPr>
        <xdr:cNvPr id="597" name="楕円 596">
          <a:extLst>
            <a:ext uri="{FF2B5EF4-FFF2-40B4-BE49-F238E27FC236}">
              <a16:creationId xmlns:a16="http://schemas.microsoft.com/office/drawing/2014/main" id="{15BED3F8-48FA-4C2F-ACEB-53A27F2AC53A}"/>
            </a:ext>
          </a:extLst>
        </xdr:cNvPr>
        <xdr:cNvSpPr/>
      </xdr:nvSpPr>
      <xdr:spPr>
        <a:xfrm>
          <a:off x="14541500" y="996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117154</xdr:rowOff>
    </xdr:from>
    <xdr:ext cx="534377" cy="259045"/>
    <xdr:sp macro="" textlink="">
      <xdr:nvSpPr>
        <xdr:cNvPr id="598" name="テキスト ボックス 597">
          <a:extLst>
            <a:ext uri="{FF2B5EF4-FFF2-40B4-BE49-F238E27FC236}">
              <a16:creationId xmlns:a16="http://schemas.microsoft.com/office/drawing/2014/main" id="{0399EF59-3B2D-4A47-8BF5-C5FDB8D97303}"/>
            </a:ext>
          </a:extLst>
        </xdr:cNvPr>
        <xdr:cNvSpPr txBox="1"/>
      </xdr:nvSpPr>
      <xdr:spPr>
        <a:xfrm>
          <a:off x="14325111" y="1006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26005</xdr:rowOff>
    </xdr:from>
    <xdr:to>
      <xdr:col>72</xdr:col>
      <xdr:colOff>38100</xdr:colOff>
      <xdr:row>58</xdr:row>
      <xdr:rowOff>127605</xdr:rowOff>
    </xdr:to>
    <xdr:sp macro="" textlink="">
      <xdr:nvSpPr>
        <xdr:cNvPr id="599" name="楕円 598">
          <a:extLst>
            <a:ext uri="{FF2B5EF4-FFF2-40B4-BE49-F238E27FC236}">
              <a16:creationId xmlns:a16="http://schemas.microsoft.com/office/drawing/2014/main" id="{F3880025-0015-4E09-A610-7D12D7F7A08A}"/>
            </a:ext>
          </a:extLst>
        </xdr:cNvPr>
        <xdr:cNvSpPr/>
      </xdr:nvSpPr>
      <xdr:spPr>
        <a:xfrm>
          <a:off x="13652500" y="99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118732</xdr:rowOff>
    </xdr:from>
    <xdr:ext cx="534377" cy="259045"/>
    <xdr:sp macro="" textlink="">
      <xdr:nvSpPr>
        <xdr:cNvPr id="600" name="テキスト ボックス 599">
          <a:extLst>
            <a:ext uri="{FF2B5EF4-FFF2-40B4-BE49-F238E27FC236}">
              <a16:creationId xmlns:a16="http://schemas.microsoft.com/office/drawing/2014/main" id="{879C9449-B9E6-4EBD-BA90-C76CCC072437}"/>
            </a:ext>
          </a:extLst>
        </xdr:cNvPr>
        <xdr:cNvSpPr txBox="1"/>
      </xdr:nvSpPr>
      <xdr:spPr>
        <a:xfrm>
          <a:off x="13436111" y="1006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20821</xdr:rowOff>
    </xdr:from>
    <xdr:to>
      <xdr:col>67</xdr:col>
      <xdr:colOff>101600</xdr:colOff>
      <xdr:row>58</xdr:row>
      <xdr:rowOff>122421</xdr:rowOff>
    </xdr:to>
    <xdr:sp macro="" textlink="">
      <xdr:nvSpPr>
        <xdr:cNvPr id="601" name="楕円 600">
          <a:extLst>
            <a:ext uri="{FF2B5EF4-FFF2-40B4-BE49-F238E27FC236}">
              <a16:creationId xmlns:a16="http://schemas.microsoft.com/office/drawing/2014/main" id="{B85E5664-7957-42E6-807E-41A23053CC5D}"/>
            </a:ext>
          </a:extLst>
        </xdr:cNvPr>
        <xdr:cNvSpPr/>
      </xdr:nvSpPr>
      <xdr:spPr>
        <a:xfrm>
          <a:off x="12763500" y="996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113548</xdr:rowOff>
    </xdr:from>
    <xdr:ext cx="534377" cy="259045"/>
    <xdr:sp macro="" textlink="">
      <xdr:nvSpPr>
        <xdr:cNvPr id="602" name="テキスト ボックス 601">
          <a:extLst>
            <a:ext uri="{FF2B5EF4-FFF2-40B4-BE49-F238E27FC236}">
              <a16:creationId xmlns:a16="http://schemas.microsoft.com/office/drawing/2014/main" id="{148F809A-A1A9-45C8-BB0B-4DFD6636E458}"/>
            </a:ext>
          </a:extLst>
        </xdr:cNvPr>
        <xdr:cNvSpPr txBox="1"/>
      </xdr:nvSpPr>
      <xdr:spPr>
        <a:xfrm>
          <a:off x="12547111" y="1005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29AB9F81-55AE-4BC5-95D0-54324ED178E7}"/>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F719B68A-CCD2-4A1B-AE15-9353AFCA5E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F9F2B09A-89F2-41B1-9228-89D99110BC4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A2FD6D1B-39F0-4FA2-938B-77E425E5FBA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6A7CE0C1-93E8-488D-A941-BB283EF84599}"/>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CD35E2B-35ED-4A79-85F5-F6C275F9DA7C}"/>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91C9DC0F-04FE-42B3-9216-D929786C330B}"/>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74B255AB-596B-4C54-993F-1A1561F5E3CD}"/>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C0FBB8CE-C611-4833-BD52-D98FB9FBF62B}"/>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7A4E1635-C7F2-4727-A82A-E8BEA024920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7DFE0CFC-4DCA-4D9B-BD43-43EFAEC3A92C}"/>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7E29D7DE-AD00-41C0-9EEF-929DB45FBD67}"/>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AF9DDC5F-B4C8-47CC-B8BF-43F453C3CE1C}"/>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2459F15E-BC5B-402D-BB87-10206CC90F24}"/>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E3B60D53-A48C-468A-A4D8-54595D527745}"/>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AB813C6A-C5F9-4F72-B1E8-5F9A8592CBB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B737B4C1-9211-4744-A3B5-4EFC4D7FA465}"/>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72606792-9D2E-4D66-85B1-67E9E709395A}"/>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C9815C50-8693-452A-898B-6520F51968A7}"/>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EDFEF7F3-6C4B-435D-9CE6-25B5AC4B7F2E}"/>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3A2AD96A-D1AE-4EEA-B17D-434F5A52049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1C9E66A4-4C4A-4E81-BBCB-DC113D22CDA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AEDC9158-6A66-4DCD-B96B-35DA0602572C}"/>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EAE34973-73ED-4D83-ADFD-2EB19AFFC6BE}"/>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BE4F4259-30EE-46EC-ADB0-41EDC35D03A6}"/>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492BFBDC-2400-458F-BB38-3DF1DA9D791B}"/>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DF89B64C-9FC6-4B64-AEC9-3AD77771F76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F70984B-05DB-44B2-9E79-791F2CC5E283}"/>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161421</xdr:rowOff>
    </xdr:from>
    <xdr:to>
      <xdr:col>85</xdr:col>
      <xdr:colOff>127000</xdr:colOff>
      <xdr:row>78</xdr:row>
      <xdr:rowOff>167870</xdr:rowOff>
    </xdr:to>
    <xdr:cxnSp macro="">
      <xdr:nvCxnSpPr>
        <xdr:cNvPr id="631" name="直線コネクタ 630">
          <a:extLst>
            <a:ext uri="{FF2B5EF4-FFF2-40B4-BE49-F238E27FC236}">
              <a16:creationId xmlns:a16="http://schemas.microsoft.com/office/drawing/2014/main" id="{F4293C6D-F827-4C15-81D4-8ECE76E0122F}"/>
            </a:ext>
          </a:extLst>
        </xdr:cNvPr>
        <xdr:cNvCxnSpPr/>
      </xdr:nvCxnSpPr>
      <xdr:spPr>
        <a:xfrm flipV="1">
          <a:off x="15481300" y="13534521"/>
          <a:ext cx="838200" cy="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48043B58-8762-4702-ACA9-62845331A005}"/>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4B23D5D7-3F8B-44F0-B990-2E4C49687CCF}"/>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167870</xdr:rowOff>
    </xdr:from>
    <xdr:to>
      <xdr:col>81</xdr:col>
      <xdr:colOff>50800</xdr:colOff>
      <xdr:row>79</xdr:row>
      <xdr:rowOff>25761</xdr:rowOff>
    </xdr:to>
    <xdr:cxnSp macro="">
      <xdr:nvCxnSpPr>
        <xdr:cNvPr id="634" name="直線コネクタ 633">
          <a:extLst>
            <a:ext uri="{FF2B5EF4-FFF2-40B4-BE49-F238E27FC236}">
              <a16:creationId xmlns:a16="http://schemas.microsoft.com/office/drawing/2014/main" id="{C67F13FD-02F0-4097-AD85-5507163170C3}"/>
            </a:ext>
          </a:extLst>
        </xdr:cNvPr>
        <xdr:cNvCxnSpPr/>
      </xdr:nvCxnSpPr>
      <xdr:spPr>
        <a:xfrm flipV="1">
          <a:off x="14592300" y="13540970"/>
          <a:ext cx="889000" cy="29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D7D23281-4692-4D0B-9F04-D59DD366C46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5B55B639-CBB2-4EF1-BA1D-944C9635B0C6}"/>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135882</xdr:rowOff>
    </xdr:from>
    <xdr:to>
      <xdr:col>76</xdr:col>
      <xdr:colOff>114300</xdr:colOff>
      <xdr:row>79</xdr:row>
      <xdr:rowOff>25761</xdr:rowOff>
    </xdr:to>
    <xdr:cxnSp macro="">
      <xdr:nvCxnSpPr>
        <xdr:cNvPr id="637" name="直線コネクタ 636">
          <a:extLst>
            <a:ext uri="{FF2B5EF4-FFF2-40B4-BE49-F238E27FC236}">
              <a16:creationId xmlns:a16="http://schemas.microsoft.com/office/drawing/2014/main" id="{4A4471B1-AE22-4519-AE66-1AE087FEAEC4}"/>
            </a:ext>
          </a:extLst>
        </xdr:cNvPr>
        <xdr:cNvCxnSpPr/>
      </xdr:nvCxnSpPr>
      <xdr:spPr>
        <a:xfrm>
          <a:off x="13703300" y="13508982"/>
          <a:ext cx="889000" cy="61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A4B17DD3-310E-495B-A887-51B433F9C3DE}"/>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A6504E94-BF53-4C84-8CBC-515C1A2ECE56}"/>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135882</xdr:rowOff>
    </xdr:from>
    <xdr:to>
      <xdr:col>71</xdr:col>
      <xdr:colOff>177800</xdr:colOff>
      <xdr:row>78</xdr:row>
      <xdr:rowOff>157059</xdr:rowOff>
    </xdr:to>
    <xdr:cxnSp macro="">
      <xdr:nvCxnSpPr>
        <xdr:cNvPr id="640" name="直線コネクタ 639">
          <a:extLst>
            <a:ext uri="{FF2B5EF4-FFF2-40B4-BE49-F238E27FC236}">
              <a16:creationId xmlns:a16="http://schemas.microsoft.com/office/drawing/2014/main" id="{653FC479-D400-45DB-97F3-0437BD4034C6}"/>
            </a:ext>
          </a:extLst>
        </xdr:cNvPr>
        <xdr:cNvCxnSpPr/>
      </xdr:nvCxnSpPr>
      <xdr:spPr>
        <a:xfrm flipV="1">
          <a:off x="12814300" y="13508982"/>
          <a:ext cx="889000" cy="21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7239721-DB6D-4AEB-B58C-794EBEE48C2D}"/>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DDA31EBC-5344-43E9-9B85-A288FEA4825A}"/>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75237</xdr:rowOff>
    </xdr:from>
    <xdr:to>
      <xdr:col>67</xdr:col>
      <xdr:colOff>101600</xdr:colOff>
      <xdr:row>79</xdr:row>
      <xdr:rowOff>5387</xdr:rowOff>
    </xdr:to>
    <xdr:sp macro="" textlink="">
      <xdr:nvSpPr>
        <xdr:cNvPr id="643" name="フローチャート: 判断 642">
          <a:extLst>
            <a:ext uri="{FF2B5EF4-FFF2-40B4-BE49-F238E27FC236}">
              <a16:creationId xmlns:a16="http://schemas.microsoft.com/office/drawing/2014/main" id="{4DD81A2A-B80E-400B-9143-C397448ADF20}"/>
            </a:ext>
          </a:extLst>
        </xdr:cNvPr>
        <xdr:cNvSpPr/>
      </xdr:nvSpPr>
      <xdr:spPr>
        <a:xfrm>
          <a:off x="12763500" y="1344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21914</xdr:rowOff>
    </xdr:from>
    <xdr:ext cx="534377" cy="259045"/>
    <xdr:sp macro="" textlink="">
      <xdr:nvSpPr>
        <xdr:cNvPr id="644" name="テキスト ボックス 643">
          <a:extLst>
            <a:ext uri="{FF2B5EF4-FFF2-40B4-BE49-F238E27FC236}">
              <a16:creationId xmlns:a16="http://schemas.microsoft.com/office/drawing/2014/main" id="{207F461B-635E-446B-851D-9201E70EAA56}"/>
            </a:ext>
          </a:extLst>
        </xdr:cNvPr>
        <xdr:cNvSpPr txBox="1"/>
      </xdr:nvSpPr>
      <xdr:spPr>
        <a:xfrm>
          <a:off x="12547111" y="1322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453BA231-0D41-42B5-904E-8652D8A7676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EB7C71BF-66EA-439E-AEB8-0E3429AA142B}"/>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C01144BC-309C-410E-A1BB-A0C4CB18B44A}"/>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8F5648BA-B109-4FA0-8C34-22B5C1723D2B}"/>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6DF13779-616C-4D5E-B9E0-D07D06DD4A0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110621</xdr:rowOff>
    </xdr:from>
    <xdr:to>
      <xdr:col>85</xdr:col>
      <xdr:colOff>177800</xdr:colOff>
      <xdr:row>79</xdr:row>
      <xdr:rowOff>40771</xdr:rowOff>
    </xdr:to>
    <xdr:sp macro="" textlink="">
      <xdr:nvSpPr>
        <xdr:cNvPr id="650" name="楕円 649">
          <a:extLst>
            <a:ext uri="{FF2B5EF4-FFF2-40B4-BE49-F238E27FC236}">
              <a16:creationId xmlns:a16="http://schemas.microsoft.com/office/drawing/2014/main" id="{22FBEA85-4FF9-4FC2-96AF-1387E07E6BF9}"/>
            </a:ext>
          </a:extLst>
        </xdr:cNvPr>
        <xdr:cNvSpPr/>
      </xdr:nvSpPr>
      <xdr:spPr>
        <a:xfrm>
          <a:off x="16268700" y="1348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534377" cy="259045"/>
    <xdr:sp macro="" textlink="">
      <xdr:nvSpPr>
        <xdr:cNvPr id="651" name="災害復旧費該当値テキスト">
          <a:extLst>
            <a:ext uri="{FF2B5EF4-FFF2-40B4-BE49-F238E27FC236}">
              <a16:creationId xmlns:a16="http://schemas.microsoft.com/office/drawing/2014/main" id="{9C276207-FBD3-4988-84B5-882CE3E420D0}"/>
            </a:ext>
          </a:extLst>
        </xdr:cNvPr>
        <xdr:cNvSpPr txBox="1"/>
      </xdr:nvSpPr>
      <xdr:spPr>
        <a:xfrm>
          <a:off x="16370300" y="1345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117070</xdr:rowOff>
    </xdr:from>
    <xdr:to>
      <xdr:col>81</xdr:col>
      <xdr:colOff>101600</xdr:colOff>
      <xdr:row>79</xdr:row>
      <xdr:rowOff>47220</xdr:rowOff>
    </xdr:to>
    <xdr:sp macro="" textlink="">
      <xdr:nvSpPr>
        <xdr:cNvPr id="652" name="楕円 651">
          <a:extLst>
            <a:ext uri="{FF2B5EF4-FFF2-40B4-BE49-F238E27FC236}">
              <a16:creationId xmlns:a16="http://schemas.microsoft.com/office/drawing/2014/main" id="{9B3FB3BA-4732-4ECD-930E-B0835E3CCDC6}"/>
            </a:ext>
          </a:extLst>
        </xdr:cNvPr>
        <xdr:cNvSpPr/>
      </xdr:nvSpPr>
      <xdr:spPr>
        <a:xfrm>
          <a:off x="15430500" y="134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38347</xdr:rowOff>
    </xdr:from>
    <xdr:ext cx="534377" cy="259045"/>
    <xdr:sp macro="" textlink="">
      <xdr:nvSpPr>
        <xdr:cNvPr id="653" name="テキスト ボックス 652">
          <a:extLst>
            <a:ext uri="{FF2B5EF4-FFF2-40B4-BE49-F238E27FC236}">
              <a16:creationId xmlns:a16="http://schemas.microsoft.com/office/drawing/2014/main" id="{FA48DEA4-2792-4B69-92CA-05EDA67321E3}"/>
            </a:ext>
          </a:extLst>
        </xdr:cNvPr>
        <xdr:cNvSpPr txBox="1"/>
      </xdr:nvSpPr>
      <xdr:spPr>
        <a:xfrm>
          <a:off x="15214111" y="1358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146411</xdr:rowOff>
    </xdr:from>
    <xdr:to>
      <xdr:col>76</xdr:col>
      <xdr:colOff>165100</xdr:colOff>
      <xdr:row>79</xdr:row>
      <xdr:rowOff>76561</xdr:rowOff>
    </xdr:to>
    <xdr:sp macro="" textlink="">
      <xdr:nvSpPr>
        <xdr:cNvPr id="654" name="楕円 653">
          <a:extLst>
            <a:ext uri="{FF2B5EF4-FFF2-40B4-BE49-F238E27FC236}">
              <a16:creationId xmlns:a16="http://schemas.microsoft.com/office/drawing/2014/main" id="{197B8BDF-4D4D-4D92-90EA-091CA553F9DE}"/>
            </a:ext>
          </a:extLst>
        </xdr:cNvPr>
        <xdr:cNvSpPr/>
      </xdr:nvSpPr>
      <xdr:spPr>
        <a:xfrm>
          <a:off x="14541500" y="1351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67688</xdr:rowOff>
    </xdr:from>
    <xdr:ext cx="469744" cy="259045"/>
    <xdr:sp macro="" textlink="">
      <xdr:nvSpPr>
        <xdr:cNvPr id="655" name="テキスト ボックス 654">
          <a:extLst>
            <a:ext uri="{FF2B5EF4-FFF2-40B4-BE49-F238E27FC236}">
              <a16:creationId xmlns:a16="http://schemas.microsoft.com/office/drawing/2014/main" id="{4FA681C6-8F92-4E27-815D-F325CB727EAB}"/>
            </a:ext>
          </a:extLst>
        </xdr:cNvPr>
        <xdr:cNvSpPr txBox="1"/>
      </xdr:nvSpPr>
      <xdr:spPr>
        <a:xfrm>
          <a:off x="14357428" y="1361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85082</xdr:rowOff>
    </xdr:from>
    <xdr:to>
      <xdr:col>72</xdr:col>
      <xdr:colOff>38100</xdr:colOff>
      <xdr:row>79</xdr:row>
      <xdr:rowOff>15232</xdr:rowOff>
    </xdr:to>
    <xdr:sp macro="" textlink="">
      <xdr:nvSpPr>
        <xdr:cNvPr id="656" name="楕円 655">
          <a:extLst>
            <a:ext uri="{FF2B5EF4-FFF2-40B4-BE49-F238E27FC236}">
              <a16:creationId xmlns:a16="http://schemas.microsoft.com/office/drawing/2014/main" id="{FBB81146-5A18-4446-A1F8-5526002E6E41}"/>
            </a:ext>
          </a:extLst>
        </xdr:cNvPr>
        <xdr:cNvSpPr/>
      </xdr:nvSpPr>
      <xdr:spPr>
        <a:xfrm>
          <a:off x="13652500" y="1345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6359</xdr:rowOff>
    </xdr:from>
    <xdr:ext cx="534377" cy="259045"/>
    <xdr:sp macro="" textlink="">
      <xdr:nvSpPr>
        <xdr:cNvPr id="657" name="テキスト ボックス 656">
          <a:extLst>
            <a:ext uri="{FF2B5EF4-FFF2-40B4-BE49-F238E27FC236}">
              <a16:creationId xmlns:a16="http://schemas.microsoft.com/office/drawing/2014/main" id="{621072B6-F031-48CE-8A82-C0FA09995A07}"/>
            </a:ext>
          </a:extLst>
        </xdr:cNvPr>
        <xdr:cNvSpPr txBox="1"/>
      </xdr:nvSpPr>
      <xdr:spPr>
        <a:xfrm>
          <a:off x="13436111" y="135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106259</xdr:rowOff>
    </xdr:from>
    <xdr:to>
      <xdr:col>67</xdr:col>
      <xdr:colOff>101600</xdr:colOff>
      <xdr:row>79</xdr:row>
      <xdr:rowOff>36409</xdr:rowOff>
    </xdr:to>
    <xdr:sp macro="" textlink="">
      <xdr:nvSpPr>
        <xdr:cNvPr id="658" name="楕円 657">
          <a:extLst>
            <a:ext uri="{FF2B5EF4-FFF2-40B4-BE49-F238E27FC236}">
              <a16:creationId xmlns:a16="http://schemas.microsoft.com/office/drawing/2014/main" id="{8610012A-16FD-4546-8D68-B746A627EB87}"/>
            </a:ext>
          </a:extLst>
        </xdr:cNvPr>
        <xdr:cNvSpPr/>
      </xdr:nvSpPr>
      <xdr:spPr>
        <a:xfrm>
          <a:off x="12763500" y="1347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27536</xdr:rowOff>
    </xdr:from>
    <xdr:ext cx="534377" cy="259045"/>
    <xdr:sp macro="" textlink="">
      <xdr:nvSpPr>
        <xdr:cNvPr id="659" name="テキスト ボックス 658">
          <a:extLst>
            <a:ext uri="{FF2B5EF4-FFF2-40B4-BE49-F238E27FC236}">
              <a16:creationId xmlns:a16="http://schemas.microsoft.com/office/drawing/2014/main" id="{D52B4C72-79AA-4D8D-A7A5-661AD0A2BBFF}"/>
            </a:ext>
          </a:extLst>
        </xdr:cNvPr>
        <xdr:cNvSpPr txBox="1"/>
      </xdr:nvSpPr>
      <xdr:spPr>
        <a:xfrm>
          <a:off x="12547111" y="13572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D2C59DDD-8F8C-4819-89B6-8982FB920998}"/>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BB733D4C-6EA3-4146-8B1F-E9A0E55D9E8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379EC9B0-0DAD-4815-B8B8-26A13434BC6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B44B4A9E-9ED1-491A-B81B-99D7DC69B86E}"/>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4EC9B55E-CE61-45D6-9C33-E7E3FAD9C45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6F722978-1FF1-4866-A60D-0889611E417D}"/>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87AAAA91-8CB8-4784-B3B4-98FDC7B8A151}"/>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EABA2624-03C2-4602-B106-A8AAB980A0B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712C8070-A081-4DEF-AD09-31A63B248EE6}"/>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15CECB33-D3DE-4C61-A74D-9DB41D0DA983}"/>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7640E3CF-B0F7-4D58-8AFE-1D006AC1B384}"/>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47D2131C-1BC0-40A8-B958-190C52DDF4AA}"/>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56D21F48-60D0-4D3D-8A9B-0C3D5C52725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CA80154D-FD91-4702-825B-5D36E47F4184}"/>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DE9CF2E8-EFCD-4A41-9D85-45EB4B5E15FC}"/>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EB19948-211B-4F27-88C6-B17F961C74E7}"/>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5281B269-706F-465F-87E1-75C3E20E7645}"/>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FBBD123A-4884-4BF7-ADA8-0D858A042CA7}"/>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120F4EE3-8C1D-4D40-9042-C9BB33903694}"/>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6C9C4CBD-5210-4191-A3E0-D6CDF2F4C03B}"/>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FCDD7B66-0DF7-436C-818D-CCC06A97D3EE}"/>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4F6E47F3-8DE1-464B-8BE8-A5AB3EC7A8A4}"/>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3369A610-406C-438D-9A91-3B071463CB11}"/>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9CD096E2-56EE-4042-BF7B-8605E1420E66}"/>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A8A38B15-7F27-4D46-A5E5-5CA2CF7A531E}"/>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3AE65562-14EA-4153-8084-453A2CDFC13E}"/>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13A54D63-B34A-47F3-98A3-1A247B1FE424}"/>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D9F6C27-84F8-405B-970B-FBDD7F27414D}"/>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84460</xdr:rowOff>
    </xdr:from>
    <xdr:to>
      <xdr:col>85</xdr:col>
      <xdr:colOff>127000</xdr:colOff>
      <xdr:row>97</xdr:row>
      <xdr:rowOff>123416</xdr:rowOff>
    </xdr:to>
    <xdr:cxnSp macro="">
      <xdr:nvCxnSpPr>
        <xdr:cNvPr id="688" name="直線コネクタ 687">
          <a:extLst>
            <a:ext uri="{FF2B5EF4-FFF2-40B4-BE49-F238E27FC236}">
              <a16:creationId xmlns:a16="http://schemas.microsoft.com/office/drawing/2014/main" id="{61E19FCA-ABFE-42F0-9A0A-C4A1D0BE863E}"/>
            </a:ext>
          </a:extLst>
        </xdr:cNvPr>
        <xdr:cNvCxnSpPr/>
      </xdr:nvCxnSpPr>
      <xdr:spPr>
        <a:xfrm flipV="1">
          <a:off x="15481300" y="16715110"/>
          <a:ext cx="838200" cy="3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3383AFC2-59C3-4BA8-B08E-FCFD16126E08}"/>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6E2B5CC6-6FCC-4D87-B4C3-372143496B81}"/>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123416</xdr:rowOff>
    </xdr:from>
    <xdr:to>
      <xdr:col>81</xdr:col>
      <xdr:colOff>50800</xdr:colOff>
      <xdr:row>97</xdr:row>
      <xdr:rowOff>132770</xdr:rowOff>
    </xdr:to>
    <xdr:cxnSp macro="">
      <xdr:nvCxnSpPr>
        <xdr:cNvPr id="691" name="直線コネクタ 690">
          <a:extLst>
            <a:ext uri="{FF2B5EF4-FFF2-40B4-BE49-F238E27FC236}">
              <a16:creationId xmlns:a16="http://schemas.microsoft.com/office/drawing/2014/main" id="{90B77432-CF3C-4E47-99B3-85802C949D8E}"/>
            </a:ext>
          </a:extLst>
        </xdr:cNvPr>
        <xdr:cNvCxnSpPr/>
      </xdr:nvCxnSpPr>
      <xdr:spPr>
        <a:xfrm flipV="1">
          <a:off x="14592300" y="16754066"/>
          <a:ext cx="889000" cy="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5A3CA332-8E01-43C3-9E75-759AAF04F872}"/>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6C333E67-1A17-4A64-9DD8-D332A49A4A2B}"/>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132770</xdr:rowOff>
    </xdr:from>
    <xdr:to>
      <xdr:col>76</xdr:col>
      <xdr:colOff>114300</xdr:colOff>
      <xdr:row>97</xdr:row>
      <xdr:rowOff>157620</xdr:rowOff>
    </xdr:to>
    <xdr:cxnSp macro="">
      <xdr:nvCxnSpPr>
        <xdr:cNvPr id="694" name="直線コネクタ 693">
          <a:extLst>
            <a:ext uri="{FF2B5EF4-FFF2-40B4-BE49-F238E27FC236}">
              <a16:creationId xmlns:a16="http://schemas.microsoft.com/office/drawing/2014/main" id="{1F0BEB48-F18D-4A93-AE32-B05FD2562FD7}"/>
            </a:ext>
          </a:extLst>
        </xdr:cNvPr>
        <xdr:cNvCxnSpPr/>
      </xdr:nvCxnSpPr>
      <xdr:spPr>
        <a:xfrm flipV="1">
          <a:off x="13703300" y="16763420"/>
          <a:ext cx="889000" cy="2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6C516782-387E-4D52-9658-2BB8BEE588C7}"/>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8B7DA077-AB53-4A49-8BA2-E76E62A67FA2}"/>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157620</xdr:rowOff>
    </xdr:from>
    <xdr:to>
      <xdr:col>71</xdr:col>
      <xdr:colOff>177800</xdr:colOff>
      <xdr:row>98</xdr:row>
      <xdr:rowOff>6531</xdr:rowOff>
    </xdr:to>
    <xdr:cxnSp macro="">
      <xdr:nvCxnSpPr>
        <xdr:cNvPr id="697" name="直線コネクタ 696">
          <a:extLst>
            <a:ext uri="{FF2B5EF4-FFF2-40B4-BE49-F238E27FC236}">
              <a16:creationId xmlns:a16="http://schemas.microsoft.com/office/drawing/2014/main" id="{2A6D0103-135F-4003-A6AE-8946DD05E1E5}"/>
            </a:ext>
          </a:extLst>
        </xdr:cNvPr>
        <xdr:cNvCxnSpPr/>
      </xdr:nvCxnSpPr>
      <xdr:spPr>
        <a:xfrm flipV="1">
          <a:off x="12814300" y="16788270"/>
          <a:ext cx="889000" cy="2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FDE1F319-E2A4-4CFC-BC3D-E55EAE02FA7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16044E27-177E-43C9-8C90-A264E70F92BE}"/>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0" name="フローチャート: 判断 699">
          <a:extLst>
            <a:ext uri="{FF2B5EF4-FFF2-40B4-BE49-F238E27FC236}">
              <a16:creationId xmlns:a16="http://schemas.microsoft.com/office/drawing/2014/main" id="{C6DD2320-6450-4D1C-92F2-F363C463567A}"/>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1" name="テキスト ボックス 700">
          <a:extLst>
            <a:ext uri="{FF2B5EF4-FFF2-40B4-BE49-F238E27FC236}">
              <a16:creationId xmlns:a16="http://schemas.microsoft.com/office/drawing/2014/main" id="{A7093A44-506E-471F-8DB6-1C59C0D0D6AB}"/>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17043E5F-7186-4520-B260-868E28AF5C9C}"/>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E3797164-D78B-4D4C-98BE-8BE6622F77FC}"/>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BC84C541-724A-4C54-9B72-2DA889F6AF3C}"/>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5A320993-7680-4103-8645-CF98D9295705}"/>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F7A3A1D2-9E92-4884-A186-97D52E3099AF}"/>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33660</xdr:rowOff>
    </xdr:from>
    <xdr:to>
      <xdr:col>85</xdr:col>
      <xdr:colOff>177800</xdr:colOff>
      <xdr:row>97</xdr:row>
      <xdr:rowOff>135260</xdr:rowOff>
    </xdr:to>
    <xdr:sp macro="" textlink="">
      <xdr:nvSpPr>
        <xdr:cNvPr id="707" name="楕円 706">
          <a:extLst>
            <a:ext uri="{FF2B5EF4-FFF2-40B4-BE49-F238E27FC236}">
              <a16:creationId xmlns:a16="http://schemas.microsoft.com/office/drawing/2014/main" id="{551656BA-87C1-484E-8DD2-E5273A1C150F}"/>
            </a:ext>
          </a:extLst>
        </xdr:cNvPr>
        <xdr:cNvSpPr/>
      </xdr:nvSpPr>
      <xdr:spPr>
        <a:xfrm>
          <a:off x="16268700" y="1666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12087</xdr:rowOff>
    </xdr:from>
    <xdr:ext cx="599010" cy="259045"/>
    <xdr:sp macro="" textlink="">
      <xdr:nvSpPr>
        <xdr:cNvPr id="708" name="公債費該当値テキスト">
          <a:extLst>
            <a:ext uri="{FF2B5EF4-FFF2-40B4-BE49-F238E27FC236}">
              <a16:creationId xmlns:a16="http://schemas.microsoft.com/office/drawing/2014/main" id="{6E7ED363-8D10-4F74-BB62-F12ABA6710F8}"/>
            </a:ext>
          </a:extLst>
        </xdr:cNvPr>
        <xdr:cNvSpPr txBox="1"/>
      </xdr:nvSpPr>
      <xdr:spPr>
        <a:xfrm>
          <a:off x="16370300" y="16642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72616</xdr:rowOff>
    </xdr:from>
    <xdr:to>
      <xdr:col>81</xdr:col>
      <xdr:colOff>101600</xdr:colOff>
      <xdr:row>98</xdr:row>
      <xdr:rowOff>2766</xdr:rowOff>
    </xdr:to>
    <xdr:sp macro="" textlink="">
      <xdr:nvSpPr>
        <xdr:cNvPr id="709" name="楕円 708">
          <a:extLst>
            <a:ext uri="{FF2B5EF4-FFF2-40B4-BE49-F238E27FC236}">
              <a16:creationId xmlns:a16="http://schemas.microsoft.com/office/drawing/2014/main" id="{C3F298EF-A2F1-4B66-94ED-0111031B5AC7}"/>
            </a:ext>
          </a:extLst>
        </xdr:cNvPr>
        <xdr:cNvSpPr/>
      </xdr:nvSpPr>
      <xdr:spPr>
        <a:xfrm>
          <a:off x="15430500" y="1670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165343</xdr:rowOff>
    </xdr:from>
    <xdr:ext cx="599010" cy="259045"/>
    <xdr:sp macro="" textlink="">
      <xdr:nvSpPr>
        <xdr:cNvPr id="710" name="テキスト ボックス 709">
          <a:extLst>
            <a:ext uri="{FF2B5EF4-FFF2-40B4-BE49-F238E27FC236}">
              <a16:creationId xmlns:a16="http://schemas.microsoft.com/office/drawing/2014/main" id="{E70F2407-2BCF-40BE-922B-A5E0583E49BB}"/>
            </a:ext>
          </a:extLst>
        </xdr:cNvPr>
        <xdr:cNvSpPr txBox="1"/>
      </xdr:nvSpPr>
      <xdr:spPr>
        <a:xfrm>
          <a:off x="15181795" y="16795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81970</xdr:rowOff>
    </xdr:from>
    <xdr:to>
      <xdr:col>76</xdr:col>
      <xdr:colOff>165100</xdr:colOff>
      <xdr:row>98</xdr:row>
      <xdr:rowOff>12120</xdr:rowOff>
    </xdr:to>
    <xdr:sp macro="" textlink="">
      <xdr:nvSpPr>
        <xdr:cNvPr id="711" name="楕円 710">
          <a:extLst>
            <a:ext uri="{FF2B5EF4-FFF2-40B4-BE49-F238E27FC236}">
              <a16:creationId xmlns:a16="http://schemas.microsoft.com/office/drawing/2014/main" id="{B13D187C-F558-4477-A3FA-B5228780E01C}"/>
            </a:ext>
          </a:extLst>
        </xdr:cNvPr>
        <xdr:cNvSpPr/>
      </xdr:nvSpPr>
      <xdr:spPr>
        <a:xfrm>
          <a:off x="14541500" y="1671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3247</xdr:rowOff>
    </xdr:from>
    <xdr:ext cx="599010" cy="259045"/>
    <xdr:sp macro="" textlink="">
      <xdr:nvSpPr>
        <xdr:cNvPr id="712" name="テキスト ボックス 711">
          <a:extLst>
            <a:ext uri="{FF2B5EF4-FFF2-40B4-BE49-F238E27FC236}">
              <a16:creationId xmlns:a16="http://schemas.microsoft.com/office/drawing/2014/main" id="{C031C5CA-FBD6-48F5-B1D8-79DF52E2B102}"/>
            </a:ext>
          </a:extLst>
        </xdr:cNvPr>
        <xdr:cNvSpPr txBox="1"/>
      </xdr:nvSpPr>
      <xdr:spPr>
        <a:xfrm>
          <a:off x="14292795" y="16805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106820</xdr:rowOff>
    </xdr:from>
    <xdr:to>
      <xdr:col>72</xdr:col>
      <xdr:colOff>38100</xdr:colOff>
      <xdr:row>98</xdr:row>
      <xdr:rowOff>36970</xdr:rowOff>
    </xdr:to>
    <xdr:sp macro="" textlink="">
      <xdr:nvSpPr>
        <xdr:cNvPr id="713" name="楕円 712">
          <a:extLst>
            <a:ext uri="{FF2B5EF4-FFF2-40B4-BE49-F238E27FC236}">
              <a16:creationId xmlns:a16="http://schemas.microsoft.com/office/drawing/2014/main" id="{E80E527A-EF34-45D7-B1C3-4796C361F18C}"/>
            </a:ext>
          </a:extLst>
        </xdr:cNvPr>
        <xdr:cNvSpPr/>
      </xdr:nvSpPr>
      <xdr:spPr>
        <a:xfrm>
          <a:off x="13652500" y="167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28097</xdr:rowOff>
    </xdr:from>
    <xdr:ext cx="599010" cy="259045"/>
    <xdr:sp macro="" textlink="">
      <xdr:nvSpPr>
        <xdr:cNvPr id="714" name="テキスト ボックス 713">
          <a:extLst>
            <a:ext uri="{FF2B5EF4-FFF2-40B4-BE49-F238E27FC236}">
              <a16:creationId xmlns:a16="http://schemas.microsoft.com/office/drawing/2014/main" id="{3985E670-1F0F-42B8-B977-871C2D555C0C}"/>
            </a:ext>
          </a:extLst>
        </xdr:cNvPr>
        <xdr:cNvSpPr txBox="1"/>
      </xdr:nvSpPr>
      <xdr:spPr>
        <a:xfrm>
          <a:off x="13403795" y="16830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127181</xdr:rowOff>
    </xdr:from>
    <xdr:to>
      <xdr:col>67</xdr:col>
      <xdr:colOff>101600</xdr:colOff>
      <xdr:row>98</xdr:row>
      <xdr:rowOff>57331</xdr:rowOff>
    </xdr:to>
    <xdr:sp macro="" textlink="">
      <xdr:nvSpPr>
        <xdr:cNvPr id="715" name="楕円 714">
          <a:extLst>
            <a:ext uri="{FF2B5EF4-FFF2-40B4-BE49-F238E27FC236}">
              <a16:creationId xmlns:a16="http://schemas.microsoft.com/office/drawing/2014/main" id="{8A9499E7-0154-45C8-80DB-AAA291AF1772}"/>
            </a:ext>
          </a:extLst>
        </xdr:cNvPr>
        <xdr:cNvSpPr/>
      </xdr:nvSpPr>
      <xdr:spPr>
        <a:xfrm>
          <a:off x="12763500" y="1675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48458</xdr:rowOff>
    </xdr:from>
    <xdr:ext cx="599010" cy="259045"/>
    <xdr:sp macro="" textlink="">
      <xdr:nvSpPr>
        <xdr:cNvPr id="716" name="テキスト ボックス 715">
          <a:extLst>
            <a:ext uri="{FF2B5EF4-FFF2-40B4-BE49-F238E27FC236}">
              <a16:creationId xmlns:a16="http://schemas.microsoft.com/office/drawing/2014/main" id="{9A6D9362-13AA-4CFF-AABA-00BA13AD77C8}"/>
            </a:ext>
          </a:extLst>
        </xdr:cNvPr>
        <xdr:cNvSpPr txBox="1"/>
      </xdr:nvSpPr>
      <xdr:spPr>
        <a:xfrm>
          <a:off x="12514795" y="16850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62C41687-FA8C-4EF1-9613-90E340E00C5B}"/>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F04E5ABB-363E-4E89-80B0-3FD76B01BB3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724413BF-D857-4C53-9E81-A7C950F556C9}"/>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22DB535A-CE2B-4C5A-8FE2-D5AEBD6EB82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589EDB4A-2636-412B-B4CB-7D8C2BEEF0CE}"/>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11BF038E-E7D3-4D03-B656-A6682C095D7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411FEA22-4B6C-4070-80EF-836EFCBC60E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E4D36419-8B5E-4EEE-8B5B-9FDE78982B1C}"/>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60047326-132F-4BA0-8212-E0D7A2FBA8A1}"/>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4948C64D-DA70-4904-BFE5-D3BDBF92E78F}"/>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D0C710C5-518E-4DCD-A5C7-91D3D00CF1C2}"/>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A87D68E0-4D10-4302-8083-624FC3694862}"/>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5D735239-AC6F-4CD9-B10C-187337E72873}"/>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15509E35-E242-4289-9565-3CF1C5953F27}"/>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6BA83887-073B-49EF-9091-DFC094EF9A3C}"/>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5B3FF698-A384-410B-8658-EA6E68B9D86B}"/>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F05009F8-0D0B-4B63-88E9-58D8D78E847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A089F163-5918-45AD-9894-03F853F56A3B}"/>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70A9D194-842F-4ADA-8271-7CA8EEB502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9E1291E3-F9CE-4748-A734-69A5497EF6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643A005A-FC7A-4E7F-801F-ADC13E0FA199}"/>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AA52A664-95EB-4310-8E39-99A6DC54BBEE}"/>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1094893C-AD68-4FE1-AB46-9DA2307E1BFD}"/>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667FBFCA-70F6-4DD0-974D-77F0AFA4605C}"/>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E629B3C6-64A6-487F-8B0D-92913C2F0BBD}"/>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A8D4D870-8B72-44FA-8F63-E3C700AC67F9}"/>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D2D3C5DC-04FC-4BBA-8763-5136AF37EC22}"/>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C023A686-00F8-496D-A3B9-8972C2BD7BAE}"/>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BE2A83-11E2-46AB-ADDB-FB3682F6EB32}"/>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3D8665A5-5632-4CB2-8520-E1C5FD688E8A}"/>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26B725AE-A982-4861-ACCC-BA1CBC71E82C}"/>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AC3F4D8-9FB9-4771-B213-9078AF3F14AF}"/>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C9FC9D8-6BAD-4599-A14D-519EA32DD8C7}"/>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75283D9B-9FC3-465B-82FA-FE2A228D9443}"/>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182B7945-15FA-4BC8-933E-D24B089D3A38}"/>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619C2C2A-F5B6-419C-9894-8BCA800B4559}"/>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143130</xdr:rowOff>
    </xdr:from>
    <xdr:to>
      <xdr:col>98</xdr:col>
      <xdr:colOff>38100</xdr:colOff>
      <xdr:row>38</xdr:row>
      <xdr:rowOff>73279</xdr:rowOff>
    </xdr:to>
    <xdr:sp macro="" textlink="">
      <xdr:nvSpPr>
        <xdr:cNvPr id="753" name="フローチャート: 判断 752">
          <a:extLst>
            <a:ext uri="{FF2B5EF4-FFF2-40B4-BE49-F238E27FC236}">
              <a16:creationId xmlns:a16="http://schemas.microsoft.com/office/drawing/2014/main" id="{145B7A1B-E45F-42FE-B0D2-324E25205ECA}"/>
            </a:ext>
          </a:extLst>
        </xdr:cNvPr>
        <xdr:cNvSpPr/>
      </xdr:nvSpPr>
      <xdr:spPr>
        <a:xfrm>
          <a:off x="18605500" y="648678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89807</xdr:rowOff>
    </xdr:from>
    <xdr:ext cx="378565" cy="259045"/>
    <xdr:sp macro="" textlink="">
      <xdr:nvSpPr>
        <xdr:cNvPr id="754" name="テキスト ボックス 753">
          <a:extLst>
            <a:ext uri="{FF2B5EF4-FFF2-40B4-BE49-F238E27FC236}">
              <a16:creationId xmlns:a16="http://schemas.microsoft.com/office/drawing/2014/main" id="{97053BB8-186B-4B41-9D47-9F0F73E82B1B}"/>
            </a:ext>
          </a:extLst>
        </xdr:cNvPr>
        <xdr:cNvSpPr txBox="1"/>
      </xdr:nvSpPr>
      <xdr:spPr>
        <a:xfrm>
          <a:off x="18467017" y="6262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52F0C21C-9EC2-4A99-AAA3-D1F66B33082E}"/>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D6CEF010-D659-401A-A022-6AA47AEDC853}"/>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12B9C4FC-E921-4DCF-8EE9-F6E4640F83D5}"/>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6B253D15-1F11-4C31-A449-0E5997C35494}"/>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E89D06D9-7D76-4CDA-901F-DB1EC3D71A7A}"/>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F7F0EA53-6404-421E-A76C-1E10EC630096}"/>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C470CF60-8B3E-4F38-A9AE-0E577FD9A0C2}"/>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3E253B7C-0239-439D-ABEB-F75B109CB266}"/>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9A90AC37-0808-422D-92FD-5159604B0D75}"/>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A0228020-BBEB-4E6C-9162-90210B2C58EE}"/>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A83DB17-B320-4762-AB25-52B137019BCF}"/>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D585898A-FDA2-491A-8DE1-C7B61559B8D5}"/>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38BDABA0-CEAF-445D-BDCF-0867C6FCEC27}"/>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8E399F98-8639-4EB0-92EB-B6134FB373A7}"/>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C8EE055E-6F36-49F1-94E2-A11ADFDCA1C6}"/>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D964A563-9EF9-400A-8397-52D19976BEFD}"/>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731755C5-A3BD-48AC-976B-8F74F5A61E6D}"/>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7E2EE3BC-9DA1-4F00-B1C6-D06910A04479}"/>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84095CF0-9748-418B-A629-DDE109C15E1A}"/>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2428A31C-61F2-4751-BCF2-48AAAF311738}"/>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F3D5CE1A-85B9-401A-AD93-12067DC451A4}"/>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5063F8EC-1BFE-4D6D-8B68-D2BA84D451AF}"/>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5D7A51E7-A006-43BA-9996-FDD50A1C321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368A171E-4BC3-43EE-AEA3-CD81A9472BBC}"/>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3F4E3E5E-32D2-4921-A309-681D5882835A}"/>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C2AF26E8-D216-4626-8147-5648220DE4A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1CDABCC1-47EB-4A43-BE1A-434211FD26E6}"/>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4E1859C4-C6A2-4371-BDEE-7B9388725008}"/>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F51D9BA2-1381-4FF0-B29D-B691597F3798}"/>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EA696886-A4F4-484D-A42F-E13DEA757DD9}"/>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977F7828-FA6D-4D87-AD9A-876515915793}"/>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EADB56B5-1A33-42A1-B7FC-EDDC3F6BE56B}"/>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7B069AA8-D2B0-41FB-B446-A7F5E2D262F6}"/>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E6721B91-A438-47BB-B786-6E60C10D9286}"/>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821125C4-63CC-4DBA-9C3A-CAB76890A8E5}"/>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83C4A700-0FBF-4AB9-A51B-5DB27C17878B}"/>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AAEC1EE1-CF26-4AB1-82B4-C85491A53ACA}"/>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868D8ECB-C0A0-4506-9C04-77FA3AC3725D}"/>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86F11432-26AE-482F-B4DA-AB7C08A2EE57}"/>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455F3BC5-0C06-4130-AD79-E2F250EA337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4E7F15EF-A59E-489E-896D-059F1853B842}"/>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C9DEC3B6-8D1A-4A6C-A994-77189A49D7FB}"/>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2C68AB81-58B4-43EB-A2B2-3852DD9BFEC7}"/>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412F4219-735A-491A-8099-A71D64FA80E6}"/>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9F6FD969-561C-46A1-85E9-34A8B55D8E89}"/>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AC1AE1F5-6F6A-4DE0-8A37-70717AF92C5E}"/>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10A1207C-D289-41F6-8191-C497CA36B416}"/>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4FB5D9AC-71F7-4AA6-8937-6F08A403FF5B}"/>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D2F8CDCE-A365-4F79-A14F-D4DF9A2E1C2E}"/>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3CF6C0D2-2C75-4A1D-A75B-ADECF3DE162E}"/>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BF1903BF-70F1-4AD1-BB13-39F7B20B811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A69389E9-4E2D-4454-9478-673C6344CCA4}"/>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29065BF1-F2DA-426C-8E43-31E79B8CC76F}"/>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D2508907-CD60-4891-A83B-6F39BCFF9CA4}"/>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79756E7A-01BB-46FF-9C2B-D53089AFA9BC}"/>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9BD4BB47-9A6C-445F-8A9F-F215A21C3CEE}"/>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B5AC4703-C7CA-477F-B189-B10BA6B17AF9}"/>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783193BB-598A-41DF-AEAC-D51D50F6482F}"/>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5B971C5F-42C7-452F-9AB9-7F8BF4B5CC3E}"/>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EB606A39-F504-4D4C-834C-61355922686B}"/>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50AED199-7623-4B01-AC6B-3DC8568EEEA9}"/>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337B9A5A-BDF5-494B-9A48-960673892EFE}"/>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ADB18E5A-7B16-47E7-91CA-2E0D31955AE6}"/>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F45787D6-28F5-41DB-B9D9-A4876C49A083}"/>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DB7C52CB-D78C-4992-ADB9-44E7416C2234}"/>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7BFE63C3-CBA2-45A6-8440-49530EA09A4B}"/>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645E28-5C55-4E03-8CAC-B46B16DC75EE}"/>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年度から市町村類型が変更（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Ⅰ-0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Ⅰ-2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）したが、前年度に引き続き類似団体より低コストとなっているのが見受けられる。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総務費については電算管理事業の大幅な増、民生費については、主に</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障害者自立支援法の給付事業費や医療費の助成及び児童手当の給付費等法律により制度化された事業で</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あり市町村に裁量の余地がない事業が多いが、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定額減税補足給付金支給事業や物価高騰対策支援事業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関係において増となった。</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衛生費については、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塵芥処理経費の増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額、商工費について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物価高騰対策支援事業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関係において商品券配布事業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増となった。消防費が少ないのは、相楽中部消防組合を設立しているが、人口規模等から主となる木津川市の支出が大きいことも考えられる。　公債費は、他団体に比べて低いものの、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人当たりの積立金等は少ないため、今後も新規事業を含めて十分精査の上で、必要最小限の起債発行に留める必要がある。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物価高騰対策支援事業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関係の影響による増がみられる年となった。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D268F502-59CE-4172-9521-8D2D8332FC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35A0FAF1-3369-4FA0-AE4C-403C8D1FB834}"/>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5E3F0267-A6BD-454C-9DF5-EA08F9FE515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E66F059B-FB3D-43FA-BAE3-3CA1960A99BC}"/>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E3062F20-9856-485D-A931-9784079E0822}"/>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D72098A7-A4EC-4CC2-9EE1-50EE993F74C7}"/>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BC52832D-418F-4C6A-A15C-C23CA65FF45A}"/>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DD05E74D-70D2-419F-9C3E-D3ECBDD377A6}"/>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448491A9-B435-411A-BCB5-A756C08573A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9AB355BC-26A6-4979-87F9-9F38708357CB}"/>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6D41355D-B7A9-4D79-A755-FDD7DCC10D9A}"/>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京都府南山城村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611DDAD3-584B-4D77-A42B-8BC5B03AFECF}"/>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297FC452-41FA-4BC6-ADDA-FF557D9CBBCA}"/>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標準財政規模については、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R5 1,867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R6 1,941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と増加となった。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大きな理由は、地方交付税の経費の人口減少等特別対策事業費</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R5 132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R6 144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百万円、臨時財政対策債償還基金費</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R5  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R6  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百万円の増や</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給与改定費</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0</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百万円の増とな</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り基準財政需要額が増加した。財政調整基金については、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R5 641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R6 522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119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百万円減）となり、財政調整基金残高の比率が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下がっている。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実質収支額は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R5 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R6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百万円となり、実質単年度収支においても比率が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下が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っている。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F9A40531-5AC5-46F1-81B3-5200CB4F0E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FEE0906A-8DEB-4AFE-BBD1-CC07A8E2929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FD2ECD2F-4E0C-40A1-B252-AB04CEDD70FF}"/>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2E52DA0-FEAD-4226-B29D-FF78CECC2849}"/>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1911A0F5-4EC6-4786-A7E0-83F82D6B149B}"/>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62E726BC-5E40-49FE-979A-2B558497053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FA02728-52E8-43FA-8519-9E6B95EA7AB6}"/>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京都府南山城村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79211043-3DC3-4F36-9130-D08748A2044E}"/>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ADD32A96-B780-4336-A6F0-117C465F9C02}"/>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標準財政規模については、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R5 1,867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R6 1,941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国民健康保険特別会計や介護保険特別会計等については、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年度により保険給付の増減が大きいため年度によって波がある。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高額な保険給付などが発生すれば、黒字額は急減することもあるため、引き続き動向を注視していく。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また、簡易水道特別会計では、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公営企業への移行に伴う打ち切り決算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は簡易水道事業会計へ</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移行による比率となった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一般会計について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高齢者福祉施設等整備事業用地を取得するための費用が多額であったため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実質収支額が前年度から減少することとなった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2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34EF0DF4-D49E-4B88-BE9C-41B51DCF97BE}"/>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1C787226-352E-4C6B-B0E7-57EB0DD9624E}"/>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AB6BB12C-A6E1-405E-B7F8-28A8638F441B}"/>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2344E0BA-C88E-47DA-B61E-536ACA4C8495}"/>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A658A5D7-6C2B-4407-B2C3-48FF3F5DFDA1}"/>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BC0866C6-03F4-457D-B8B5-0AD4822202FD}"/>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13A544D-075C-4E69-AB64-EC083C708F32}"/>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A7E79CB5-8807-4939-A98F-AA185640C402}"/>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3FD4D675-921D-45F6-8E15-2A45D05FDEAB}"/>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A3C59E77-4C94-42D8-8BDF-D9FB485AD20E}"/>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6FCB88-69CA-43EC-8D91-90E16877F9FC}"/>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A22D43FB-B039-4AAF-B80D-C33D38AC59B1}"/>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京都府南山城村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8CE816B-9A6A-4075-8557-A38DFD0A425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6A06FD33-6BC9-4544-B3B0-7A19A911F4C1}"/>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04EAC32-E06B-4CAB-BE76-8D1EB59D36CA}"/>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CC6CE3A0-98F0-44F4-BBE8-86AC00BA084F}"/>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9729DA5-F72A-40B4-9EA3-6B6D11826F69}"/>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FA925890-01E5-4D53-B0C1-EC7DE305A9B6}"/>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208D7B8-F553-4C2B-9A0B-9604A6594F49}"/>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5C0716CB-866E-45E8-9DE8-9ECA18B06C1E}"/>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990EE782-DD20-4478-BE84-AE7B22250DFD}"/>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253E2E00-BCE8-4679-A558-2725F6DDBD3C}"/>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2DCCE7B0-7020-42B8-BB98-88EA2FF910E8}"/>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DC67F522-BB9E-4B17-82B5-590794B8A66B}"/>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AE9A8DAB-AB9E-4D7E-B92A-23C152A09BEC}"/>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E23BF590-0279-4647-A45F-74724C5F33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9D7C0E6-8986-4500-81E0-1C08F17252E9}"/>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4D5835B0-97D1-47DC-BDA8-9AF6D5FACF2E}"/>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地方債の元利償還金については、事業の抑制等により、平成</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年度より減少に転じていたが、近年の大型事業実施（道の駅、高度情報ネットワーク民間移行等）に伴う新規地方債の発行が重なっているため、令和元年度から増加傾向にある。</a:t>
          </a:r>
          <a:endParaRPr lang="ja-JP" altLang="ja-JP" sz="1050">
            <a:effectLst/>
            <a:latin typeface="ＭＳ ゴシック" panose="020B0609070205080204" pitchFamily="49" charset="-128"/>
            <a:ea typeface="ＭＳ ゴシック" panose="020B0609070205080204" pitchFamily="49" charset="-128"/>
          </a:endParaRPr>
        </a:p>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特に、高度情報ネットワーク民間移行に係る起債の元金償還が令和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年度から開始されたこともあり、大きく増加することとなった。しかしながら、平成</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年度～平成</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年度に実施した中央簡易水道統合事業による起債償還額は減少傾向にある。</a:t>
          </a:r>
          <a:endParaRPr lang="ja-JP" altLang="ja-JP" sz="1050">
            <a:effectLst/>
            <a:latin typeface="ＭＳ ゴシック" panose="020B0609070205080204" pitchFamily="49" charset="-128"/>
            <a:ea typeface="ＭＳ ゴシック" panose="020B0609070205080204" pitchFamily="49" charset="-128"/>
          </a:endParaRPr>
        </a:p>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また、当村は辺地債、過疎債等の算入率の高い起債を発行することが多いため、算入公債費等の額も比較的大きく増額となっている。財政規模が小さく、各数値の少しの変動で大きく数値が変わる自治体で既存施設の老朽化対策等も迫ってきている中、後年度の負担を限りなく少なくするためにも、新発債の発行の抑制も視野に入れながら財政運営をしていく必要がある。</a:t>
          </a:r>
          <a:endParaRPr lang="ja-JP" altLang="ja-JP" sz="105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F6B6AF45-A9EC-4EDC-BE4B-B33CF1B93905}"/>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3DD4C9C8-0F71-4F5D-BBD1-FAC983465203}"/>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3E2F813E-77B2-4949-80EF-1BA6F7539FEC}"/>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7996074F-BAC0-495C-9FF5-7E98605CC4CF}"/>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82EC2E00-44B0-4220-9371-A46D7DF86D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B687B733-0E1F-4C8D-943C-7BF0CC184C13}"/>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80B1613E-5719-4A34-8033-8F4FF1F2E857}"/>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31565B3F-2B7A-46EC-B5DB-C0881AA16A2E}"/>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5ED53D20-2309-4F7D-A907-2F8E0954CB47}"/>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6A6CB0BC-2280-4FD5-AC4C-6A7F62009D86}"/>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A3849CBC-DBFD-40E5-92D8-16C7C5AD4807}"/>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A449C27D-FDEE-4748-8AF2-15E339C30C0C}"/>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B81E4FFE-0FCE-4D48-A949-FD294CB6F371}"/>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A26EEBCD-2730-4AE6-8104-36C12A59D0D8}"/>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B03EE422-DD03-405B-AD14-39984ECBA2C3}"/>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C8C97B8-B995-4BA1-B390-BD87A13B89C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8D6FE06F-1BBD-4ED7-8EE0-591866C34684}"/>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67365942-4A99-4E39-8895-F5645A9EB5E8}"/>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4DC2A143-C7D0-4925-A478-4DD307D03919}"/>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4F504961-91D7-4485-853D-D60774994FA1}"/>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209AAFBA-B7F6-4A0F-9679-D2329A3E39F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811B4317-CCA7-43C2-B7BC-570A87ADBC16}"/>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A9C254-94B1-4FE6-A832-7A5D3D6942F1}"/>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京都府南山城村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64699B2B-AA18-440C-9C17-8C770A73179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A281B421-CFCD-4341-BB13-8B3B5ABD6787}"/>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9BC786F9-E095-46D7-868E-9E1AAC98F8F5}"/>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一般会計に係る地方債残高については、令和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年度より減少に転じている。これは</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高度情報ネットワーク民間移行事業が終了したこともあり、新発債が抑制できたため減額となっている。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また、簡易水道における地方債残高も減少してきており、将来負担の減少につながる結果となった。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当村は比較的交付税算入率の高い地方債を発行しているため、地方債の残高が減少すれば、基準財政需要額算入見込額も減少するものの、令和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基金を積み立てることが出来たため、充当可能財源等が増加する結果とな</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ったことや令和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年度においても地方債残高が減少したことによ</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将来負担比率の分子が令和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年度に引き続きマイナスとなった。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公共施設の</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老朽化対策等に多額の地方債の発行が余儀なくされると想定されるため、可能な限り有利な財源を確保するとともに、事業の精査に努める。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EB5B57A2-9950-4902-9C02-998BF09E79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1D7561CD-83E1-4920-A0B1-9B100F9B580E}"/>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D75BE323-463B-411E-8672-E0FA7258F582}"/>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C64714AE-79BD-455A-88F6-36E1D2DF4A2D}"/>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C0500754-5CD9-4FE1-9F1E-E3AEAD9BA5BA}"/>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F0BC8E91-B15B-448D-98E0-124955621CDD}"/>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BDD6889-E38A-4F85-9B0A-CD217179ECDD}"/>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京都府南山城村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EFBE9FE-424F-4C6D-8231-A6C4B2DDD425}"/>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1CDBF00C-0588-43D8-AAA4-57B348C9A5D9}"/>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7840EF2-0A13-4779-9591-1917DC62A2C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FD91BBA5-DFBB-4CCD-94BD-6918B4204ACC}"/>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財政調整基金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及び減債基金を取り崩したため</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ふるさと南山城村みらい応援基金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は積み立てたものの</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、基金全体で</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144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額となった。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主に積み立てた基金としてはふるさと納税について、令和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年度中に寄付をいただいた分の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百万円をふるさと南山城村みらい応援基金に積立をした。</a:t>
          </a:r>
          <a:b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br>
          <a:b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br>
          <a:b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は、ふるさと南山城村みらい応援基金については保育所の運営や交通推進事業、未給水地における個別浄水器設置における補助等、子育て支援や交通手段の確保、飲み水の安全性の確保等地域の活性化に役立てる予定。庁舎の建て替えのための基金の積み増しに努め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1E87E23E-EA30-40F0-9D8E-CFE94BDD632A}"/>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860A8602-5CF6-4D4E-A840-FD4FB3BB58FA}"/>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FE23E4EA-03E4-4AF9-880A-56B6654E7E0F}"/>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南山城村庁舎等整備基金：</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庁舎等の整備に要する経費の財源に充てるため。</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ふるさと南山城村応援基金：豊かな自然と魅力ある伝統・文化・歴史を有する南山城村をこよなく愛し、南山城村を応援しようと</a:t>
          </a:r>
          <a:b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する人の理解と協力のもと、かけがえのないふるさと南山城村での暮らしを守り続けること及びみら</a:t>
          </a:r>
          <a:b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いに向けての発展を目的とする。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電源立地地域対策交付金基金：地方自治法第</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241</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条第</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項の規定に基づき設置する。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文化振興基金：本村の文化の振興と発展を図り、円滑かつ効率的な実施運用を図ることを目的とする。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中山間ふるさと・水と土保全基金：中山間地域における土地改良施設の機能を適正に発展させるための集落共同活動の強化に対す</a:t>
          </a:r>
          <a:b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る支援事業を行うため。</a:t>
          </a:r>
          <a:endParaRPr lang="ja-JP" altLang="ja-JP" sz="1400">
            <a:effectLst/>
            <a:latin typeface="ＭＳ ゴシック" panose="020B0609070205080204" pitchFamily="49" charset="-128"/>
            <a:ea typeface="ＭＳ ゴシック" panose="020B0609070205080204" pitchFamily="49" charset="-128"/>
          </a:endParaRPr>
        </a:p>
        <a:p>
          <a:b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年度はふるさと南山城村みらい応援基金については保育所の運営や交通推進事業、未給水地における個別浄水器設置における補助について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百万円の活用を行った</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ため、</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ふるさと納税制度による寄附金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百万円との差額の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積み立て</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を行った。</a:t>
          </a:r>
          <a:endParaRPr lang="ja-JP" altLang="ja-JP" sz="1400">
            <a:effectLst/>
            <a:latin typeface="ＭＳ ゴシック" panose="020B0609070205080204" pitchFamily="49" charset="-128"/>
            <a:ea typeface="ＭＳ ゴシック" panose="020B0609070205080204" pitchFamily="49" charset="-128"/>
          </a:endParaRPr>
        </a:p>
        <a:p>
          <a:b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引き続き、ふるさと納税</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応援基金</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への積み立てを行っていく予定である。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C61B0855-C1FD-423F-9EEA-B2E721473D0A}"/>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81522B85-7457-45F6-A1A5-994464365BD6}"/>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94F4F126-ED0D-4DF2-A2BD-64969A2A3B6A}"/>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年度に比べ全体的に歳出が増えたことにより、財政調整基金で歳入歳出の不足を調整したため減となった。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特に歳出の増としては高齢者福祉施設等整備事業用地を取得するための費用</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151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百万円を要したこと及び一部事務組合への負担金の増や公債費の増、人件費が</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前年と比べ</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百万円の増となり</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減額となった。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b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br>
          <a:b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来年度からは地域手当も</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％に段階的に支給されるため人件費については増額となる見通しとなっている</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ため</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積み増し</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は厳しいと考えるが</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庁舎の建て替えのための基金の積み増しに努める。</a:t>
          </a:r>
          <a:endParaRPr lang="ja-JP" altLang="ja-JP" sz="1400">
            <a:effectLst/>
            <a:latin typeface="ＭＳ ゴシック" panose="020B0609070205080204" pitchFamily="49" charset="-128"/>
            <a:ea typeface="ＭＳ ゴシック" panose="020B0609070205080204" pitchFamily="49" charset="-128"/>
          </a:endParaRPr>
        </a:p>
        <a:p>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5E71149F-8F9F-427A-B9B7-8367DE92063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6F55E89F-0D07-4270-AFC4-BE7D3DC9C29A}"/>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775A5679-4106-4824-8681-615931C83C36}"/>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地方交付税の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臨時財政対策債償還基金費の対応による積立を行っているが公債費の償還額の増により取り崩しを行ったため全体としては減となった。　　　　　　　</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b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br>
          <a:b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道路のインフラや施設の老朽化等の改修が引き続き発生するため、今後も必要な起債発行が続くと考えて</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いるが</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、公債費の償還額の増により暫くは積み増しは厳しいと考えている。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5828BD2A-065E-4AF3-B59E-3226C21A3EA6}"/>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京都府南山城村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2,379
2,346
64.11
3,669,390
3,617,418
24,610
1,941,133
2,491,283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0000000-0008-0000-0000-00001A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0000000-0008-0000-0000-00001F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0000000-0008-0000-0000-000020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0000000-0008-0000-0000-000036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当村では、平成</a:t>
          </a:r>
          <a:r>
            <a:rPr kumimoji="1" lang="en-US" altLang="ja-JP" sz="900">
              <a:solidFill>
                <a:schemeClr val="dk1"/>
              </a:solidFill>
              <a:effectLst/>
              <a:latin typeface="+mn-lt"/>
              <a:ea typeface="+mn-ea"/>
              <a:cs typeface="+mn-cs"/>
            </a:rPr>
            <a:t>28</a:t>
          </a:r>
          <a:r>
            <a:rPr kumimoji="1" lang="ja-JP" altLang="ja-JP" sz="900">
              <a:solidFill>
                <a:schemeClr val="dk1"/>
              </a:solidFill>
              <a:effectLst/>
              <a:latin typeface="+mn-lt"/>
              <a:ea typeface="+mn-ea"/>
              <a:cs typeface="+mn-cs"/>
            </a:rPr>
            <a:t>年度に策定</a:t>
          </a:r>
          <a:r>
            <a:rPr kumimoji="1" lang="en-US"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4</a:t>
          </a:r>
          <a:r>
            <a:rPr kumimoji="1" lang="ja-JP" altLang="en-US"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3</a:t>
          </a:r>
          <a:r>
            <a:rPr kumimoji="1" lang="ja-JP" altLang="en-US" sz="900">
              <a:solidFill>
                <a:schemeClr val="dk1"/>
              </a:solidFill>
              <a:effectLst/>
              <a:latin typeface="+mn-lt"/>
              <a:ea typeface="+mn-ea"/>
              <a:cs typeface="+mn-cs"/>
            </a:rPr>
            <a:t>月改訂</a:t>
          </a:r>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した公共施設等総合管理計画において、公共施設等の総合的且つ計画的な管理に関する基本的な方針を定めている。</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しかしながら、限りある財源等の問題より計画的な改修等が行えていないこと</a:t>
          </a:r>
          <a:r>
            <a:rPr kumimoji="1" lang="ja-JP" altLang="en-US" sz="900">
              <a:solidFill>
                <a:schemeClr val="dk1"/>
              </a:solidFill>
              <a:effectLst/>
              <a:latin typeface="+mn-lt"/>
              <a:ea typeface="+mn-ea"/>
              <a:cs typeface="+mn-cs"/>
            </a:rPr>
            <a:t>及び</a:t>
          </a:r>
          <a:r>
            <a:rPr kumimoji="1" lang="ja-JP" altLang="ja-JP" sz="900">
              <a:solidFill>
                <a:schemeClr val="dk1"/>
              </a:solidFill>
              <a:effectLst/>
              <a:latin typeface="+mn-lt"/>
              <a:ea typeface="+mn-ea"/>
              <a:cs typeface="+mn-cs"/>
            </a:rPr>
            <a:t>集落が点在しているため、施設の統廃合に容易に取り組めないものの、利用する見込みのない施設については、できる限り早期に取り壊すことも含めての検討や長寿命化等の対策を取っていく必要がある。</a:t>
          </a:r>
          <a:endParaRPr lang="ja-JP" altLang="ja-JP" sz="9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0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000-00004A000000}"/>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000-00004C000000}"/>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000-00004E000000}"/>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13698</xdr:rowOff>
    </xdr:from>
    <xdr:to>
      <xdr:col>23</xdr:col>
      <xdr:colOff>136525</xdr:colOff>
      <xdr:row>32</xdr:row>
      <xdr:rowOff>115298</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711700" y="627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163575</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000-00005A000000}"/>
            </a:ext>
          </a:extLst>
        </xdr:cNvPr>
        <xdr:cNvSpPr txBox="1"/>
      </xdr:nvSpPr>
      <xdr:spPr>
        <a:xfrm>
          <a:off x="4813300" y="6250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163558</xdr:rowOff>
    </xdr:from>
    <xdr:to>
      <xdr:col>19</xdr:col>
      <xdr:colOff>187325</xdr:colOff>
      <xdr:row>32</xdr:row>
      <xdr:rowOff>93708</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000500" y="625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42908</xdr:rowOff>
    </xdr:from>
    <xdr:to>
      <xdr:col>23</xdr:col>
      <xdr:colOff>85725</xdr:colOff>
      <xdr:row>32</xdr:row>
      <xdr:rowOff>64498</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4051300" y="6300833"/>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157389</xdr:rowOff>
    </xdr:from>
    <xdr:to>
      <xdr:col>15</xdr:col>
      <xdr:colOff>187325</xdr:colOff>
      <xdr:row>32</xdr:row>
      <xdr:rowOff>87539</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3238500" y="624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36739</xdr:rowOff>
    </xdr:from>
    <xdr:to>
      <xdr:col>19</xdr:col>
      <xdr:colOff>136525</xdr:colOff>
      <xdr:row>32</xdr:row>
      <xdr:rowOff>42908</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3289300" y="6294664"/>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114209</xdr:rowOff>
    </xdr:from>
    <xdr:to>
      <xdr:col>11</xdr:col>
      <xdr:colOff>187325</xdr:colOff>
      <xdr:row>32</xdr:row>
      <xdr:rowOff>44359</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476500" y="620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165009</xdr:rowOff>
    </xdr:from>
    <xdr:to>
      <xdr:col>15</xdr:col>
      <xdr:colOff>136525</xdr:colOff>
      <xdr:row>32</xdr:row>
      <xdr:rowOff>36739</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2527300" y="6251484"/>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86451</xdr:rowOff>
    </xdr:from>
    <xdr:to>
      <xdr:col>7</xdr:col>
      <xdr:colOff>187325</xdr:colOff>
      <xdr:row>32</xdr:row>
      <xdr:rowOff>16601</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1714500" y="617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137251</xdr:rowOff>
    </xdr:from>
    <xdr:to>
      <xdr:col>11</xdr:col>
      <xdr:colOff>136525</xdr:colOff>
      <xdr:row>31</xdr:row>
      <xdr:rowOff>165009</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1765300" y="6223726"/>
          <a:ext cx="762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99" name="n_1aveValue有形固定資産減価償却率">
          <a:extLst>
            <a:ext uri="{FF2B5EF4-FFF2-40B4-BE49-F238E27FC236}">
              <a16:creationId xmlns:a16="http://schemas.microsoft.com/office/drawing/2014/main" id="{00000000-0008-0000-0000-000063000000}"/>
            </a:ext>
          </a:extLst>
        </xdr:cNvPr>
        <xdr:cNvSpPr txBox="1"/>
      </xdr:nvSpPr>
      <xdr:spPr>
        <a:xfrm>
          <a:off x="38360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0" name="n_2aveValue有形固定資産減価償却率">
          <a:extLst>
            <a:ext uri="{FF2B5EF4-FFF2-40B4-BE49-F238E27FC236}">
              <a16:creationId xmlns:a16="http://schemas.microsoft.com/office/drawing/2014/main" id="{00000000-0008-0000-0000-000064000000}"/>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1" name="n_3aveValue有形固定資産減価償却率">
          <a:extLst>
            <a:ext uri="{FF2B5EF4-FFF2-40B4-BE49-F238E27FC236}">
              <a16:creationId xmlns:a16="http://schemas.microsoft.com/office/drawing/2014/main" id="{00000000-0008-0000-0000-000065000000}"/>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2" name="n_4aveValue有形固定資産減価償却率">
          <a:extLst>
            <a:ext uri="{FF2B5EF4-FFF2-40B4-BE49-F238E27FC236}">
              <a16:creationId xmlns:a16="http://schemas.microsoft.com/office/drawing/2014/main" id="{00000000-0008-0000-0000-000066000000}"/>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84835</xdr:rowOff>
    </xdr:from>
    <xdr:ext cx="405111" cy="259045"/>
    <xdr:sp macro="" textlink="">
      <xdr:nvSpPr>
        <xdr:cNvPr id="103" name="n_1mainValue有形固定資産減価償却率">
          <a:extLst>
            <a:ext uri="{FF2B5EF4-FFF2-40B4-BE49-F238E27FC236}">
              <a16:creationId xmlns:a16="http://schemas.microsoft.com/office/drawing/2014/main" id="{00000000-0008-0000-0000-000067000000}"/>
            </a:ext>
          </a:extLst>
        </xdr:cNvPr>
        <xdr:cNvSpPr txBox="1"/>
      </xdr:nvSpPr>
      <xdr:spPr>
        <a:xfrm>
          <a:off x="3836044" y="6342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78666</xdr:rowOff>
    </xdr:from>
    <xdr:ext cx="405111" cy="259045"/>
    <xdr:sp macro="" textlink="">
      <xdr:nvSpPr>
        <xdr:cNvPr id="104" name="n_2mainValue有形固定資産減価償却率">
          <a:extLst>
            <a:ext uri="{FF2B5EF4-FFF2-40B4-BE49-F238E27FC236}">
              <a16:creationId xmlns:a16="http://schemas.microsoft.com/office/drawing/2014/main" id="{00000000-0008-0000-0000-000068000000}"/>
            </a:ext>
          </a:extLst>
        </xdr:cNvPr>
        <xdr:cNvSpPr txBox="1"/>
      </xdr:nvSpPr>
      <xdr:spPr>
        <a:xfrm>
          <a:off x="3086744" y="633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35486</xdr:rowOff>
    </xdr:from>
    <xdr:ext cx="405111" cy="259045"/>
    <xdr:sp macro="" textlink="">
      <xdr:nvSpPr>
        <xdr:cNvPr id="105" name="n_3mainValue有形固定資産減価償却率">
          <a:extLst>
            <a:ext uri="{FF2B5EF4-FFF2-40B4-BE49-F238E27FC236}">
              <a16:creationId xmlns:a16="http://schemas.microsoft.com/office/drawing/2014/main" id="{00000000-0008-0000-0000-000069000000}"/>
            </a:ext>
          </a:extLst>
        </xdr:cNvPr>
        <xdr:cNvSpPr txBox="1"/>
      </xdr:nvSpPr>
      <xdr:spPr>
        <a:xfrm>
          <a:off x="2324744" y="629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mainValue有形固定資産減価償却率">
          <a:extLst>
            <a:ext uri="{FF2B5EF4-FFF2-40B4-BE49-F238E27FC236}">
              <a16:creationId xmlns:a16="http://schemas.microsoft.com/office/drawing/2014/main" id="{00000000-0008-0000-0000-00006A000000}"/>
            </a:ext>
          </a:extLst>
        </xdr:cNvPr>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債務償還比率は令和元年度から減少傾向にあり、京都府平均を下回っている状況であるが類似団体の平均を上回っており、既存施設の更新や道路整備等に伴い債務が増え、債務償還比率は高止まりになると見込まれる。　　　　　　　　　　　　　　　</a:t>
          </a:r>
          <a:endParaRPr lang="ja-JP" altLang="ja-JP" sz="1050">
            <a:effectLst/>
          </a:endParaRPr>
        </a:p>
        <a:p>
          <a:r>
            <a:rPr kumimoji="1" lang="ja-JP" altLang="ja-JP" sz="1050">
              <a:solidFill>
                <a:schemeClr val="dk1"/>
              </a:solidFill>
              <a:effectLst/>
              <a:latin typeface="+mn-lt"/>
              <a:ea typeface="+mn-ea"/>
              <a:cs typeface="+mn-cs"/>
            </a:rPr>
            <a:t>今後も引き続き経費の節減に努めるとともに、事業の見直しによる起債発行額の減少等により様々な面から数値の逓減に努める。</a:t>
          </a:r>
          <a:endParaRPr lang="ja-JP" altLang="ja-JP" sz="1050">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37747</xdr:rowOff>
    </xdr:from>
    <xdr:to>
      <xdr:col>60</xdr:col>
      <xdr:colOff>123825</xdr:colOff>
      <xdr:row>28</xdr:row>
      <xdr:rowOff>139347</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56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21025</xdr:rowOff>
    </xdr:from>
    <xdr:to>
      <xdr:col>76</xdr:col>
      <xdr:colOff>73025</xdr:colOff>
      <xdr:row>29</xdr:row>
      <xdr:rowOff>122625</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744700" y="576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170902</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4846300" y="574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151455</xdr:rowOff>
    </xdr:from>
    <xdr:to>
      <xdr:col>72</xdr:col>
      <xdr:colOff>123825</xdr:colOff>
      <xdr:row>29</xdr:row>
      <xdr:rowOff>81605</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033500" y="572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30805</xdr:rowOff>
    </xdr:from>
    <xdr:to>
      <xdr:col>76</xdr:col>
      <xdr:colOff>22225</xdr:colOff>
      <xdr:row>29</xdr:row>
      <xdr:rowOff>71825</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4084300" y="5774380"/>
          <a:ext cx="711200" cy="4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35</xdr:rowOff>
    </xdr:from>
    <xdr:to>
      <xdr:col>68</xdr:col>
      <xdr:colOff>123825</xdr:colOff>
      <xdr:row>29</xdr:row>
      <xdr:rowOff>101635</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71500" y="574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30805</xdr:rowOff>
    </xdr:from>
    <xdr:to>
      <xdr:col>72</xdr:col>
      <xdr:colOff>73025</xdr:colOff>
      <xdr:row>29</xdr:row>
      <xdr:rowOff>50835</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3322300" y="5774380"/>
          <a:ext cx="762000" cy="2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47053</xdr:rowOff>
    </xdr:from>
    <xdr:to>
      <xdr:col>64</xdr:col>
      <xdr:colOff>123825</xdr:colOff>
      <xdr:row>29</xdr:row>
      <xdr:rowOff>148653</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579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50835</xdr:rowOff>
    </xdr:from>
    <xdr:to>
      <xdr:col>68</xdr:col>
      <xdr:colOff>73025</xdr:colOff>
      <xdr:row>29</xdr:row>
      <xdr:rowOff>97853</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2560300" y="5794410"/>
          <a:ext cx="762000" cy="4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64946</xdr:rowOff>
    </xdr:from>
    <xdr:to>
      <xdr:col>60</xdr:col>
      <xdr:colOff>123825</xdr:colOff>
      <xdr:row>31</xdr:row>
      <xdr:rowOff>166546</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747500" y="615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97853</xdr:rowOff>
    </xdr:from>
    <xdr:to>
      <xdr:col>64</xdr:col>
      <xdr:colOff>73025</xdr:colOff>
      <xdr:row>31</xdr:row>
      <xdr:rowOff>115746</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98300" y="5841428"/>
          <a:ext cx="762000" cy="36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155874</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1563427" y="538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72732</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3836727" y="581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92762</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3087427" y="583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139780</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2325427" y="5883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157673</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1563427" y="6244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京都府南山城村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2,379
2,346
64.11
3,669,390
3,617,418
24,610
1,941,133
2,491,283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60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139700</xdr:rowOff>
    </xdr:from>
    <xdr:to>
      <xdr:col>6</xdr:col>
      <xdr:colOff>38100</xdr:colOff>
      <xdr:row>38</xdr:row>
      <xdr:rowOff>69850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17780</xdr:rowOff>
    </xdr:from>
    <xdr:to>
      <xdr:col>24</xdr:col>
      <xdr:colOff>114300</xdr:colOff>
      <xdr:row>38</xdr:row>
      <xdr:rowOff>119380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40657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8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27305</xdr:rowOff>
    </xdr:from>
    <xdr:to>
      <xdr:col>20</xdr:col>
      <xdr:colOff>38100</xdr:colOff>
      <xdr:row>38</xdr:row>
      <xdr:rowOff>128905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68580</xdr:rowOff>
    </xdr:from>
    <xdr:to>
      <xdr:col>24</xdr:col>
      <xdr:colOff>63500</xdr:colOff>
      <xdr:row>38</xdr:row>
      <xdr:rowOff>78105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3797300" y="658368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36830</xdr:rowOff>
    </xdr:from>
    <xdr:to>
      <xdr:col>15</xdr:col>
      <xdr:colOff>101600</xdr:colOff>
      <xdr:row>38</xdr:row>
      <xdr:rowOff>138430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78105</xdr:rowOff>
    </xdr:from>
    <xdr:to>
      <xdr:col>19</xdr:col>
      <xdr:colOff>177800</xdr:colOff>
      <xdr:row>38</xdr:row>
      <xdr:rowOff>87630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908300" y="65932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124460</xdr:rowOff>
    </xdr:from>
    <xdr:to>
      <xdr:col>10</xdr:col>
      <xdr:colOff>165100</xdr:colOff>
      <xdr:row>39</xdr:row>
      <xdr:rowOff>54610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87630</xdr:rowOff>
    </xdr:from>
    <xdr:to>
      <xdr:col>15</xdr:col>
      <xdr:colOff>50800</xdr:colOff>
      <xdr:row>39</xdr:row>
      <xdr:rowOff>3810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flipV="1">
          <a:off x="2019300" y="660273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132080</xdr:rowOff>
    </xdr:from>
    <xdr:to>
      <xdr:col>6</xdr:col>
      <xdr:colOff>38100</xdr:colOff>
      <xdr:row>39</xdr:row>
      <xdr:rowOff>62230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3810</xdr:rowOff>
    </xdr:from>
    <xdr:to>
      <xdr:col>10</xdr:col>
      <xdr:colOff>114300</xdr:colOff>
      <xdr:row>39</xdr:row>
      <xdr:rowOff>11430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flipV="1">
          <a:off x="1130300" y="66903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86377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145432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45737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53357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93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68322</xdr:rowOff>
    </xdr:from>
    <xdr:to>
      <xdr:col>55</xdr:col>
      <xdr:colOff>50800</xdr:colOff>
      <xdr:row>40</xdr:row>
      <xdr:rowOff>169922</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92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91199</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77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74124</xdr:rowOff>
    </xdr:from>
    <xdr:to>
      <xdr:col>50</xdr:col>
      <xdr:colOff>165100</xdr:colOff>
      <xdr:row>41</xdr:row>
      <xdr:rowOff>4274</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93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119122</xdr:rowOff>
    </xdr:from>
    <xdr:to>
      <xdr:col>55</xdr:col>
      <xdr:colOff>0</xdr:colOff>
      <xdr:row>40</xdr:row>
      <xdr:rowOff>124924</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977122"/>
          <a:ext cx="838200" cy="5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78289</xdr:rowOff>
    </xdr:from>
    <xdr:to>
      <xdr:col>46</xdr:col>
      <xdr:colOff>38100</xdr:colOff>
      <xdr:row>41</xdr:row>
      <xdr:rowOff>8439</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93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124924</xdr:rowOff>
    </xdr:from>
    <xdr:to>
      <xdr:col>50</xdr:col>
      <xdr:colOff>114300</xdr:colOff>
      <xdr:row>40</xdr:row>
      <xdr:rowOff>129089</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982924"/>
          <a:ext cx="889000" cy="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86534</xdr:rowOff>
    </xdr:from>
    <xdr:to>
      <xdr:col>41</xdr:col>
      <xdr:colOff>101600</xdr:colOff>
      <xdr:row>41</xdr:row>
      <xdr:rowOff>16684</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94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129089</xdr:rowOff>
    </xdr:from>
    <xdr:to>
      <xdr:col>45</xdr:col>
      <xdr:colOff>177800</xdr:colOff>
      <xdr:row>40</xdr:row>
      <xdr:rowOff>137334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987089"/>
          <a:ext cx="889000" cy="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89236</xdr:rowOff>
    </xdr:from>
    <xdr:to>
      <xdr:col>36</xdr:col>
      <xdr:colOff>165100</xdr:colOff>
      <xdr:row>41</xdr:row>
      <xdr:rowOff>19386</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94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137334</xdr:rowOff>
    </xdr:from>
    <xdr:to>
      <xdr:col>41</xdr:col>
      <xdr:colOff>50800</xdr:colOff>
      <xdr:row>40</xdr:row>
      <xdr:rowOff>140036</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995334"/>
          <a:ext cx="889000" cy="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704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705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70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20801</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6707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24966</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671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33211</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671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10513</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703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1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00000000-0008-0000-0100-0000AA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100-0000AC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100-0000AE000000}"/>
            </a:ext>
          </a:extLst>
        </xdr:cNvPr>
        <xdr:cNvSpPr txBox="1"/>
      </xdr:nvSpPr>
      <xdr:spPr>
        <a:xfrm>
          <a:off x="4673600" y="1016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119380</xdr:rowOff>
    </xdr:from>
    <xdr:to>
      <xdr:col>6</xdr:col>
      <xdr:colOff>38100</xdr:colOff>
      <xdr:row>60</xdr:row>
      <xdr:rowOff>49530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1079500" y="1023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170180</xdr:rowOff>
    </xdr:from>
    <xdr:to>
      <xdr:col>24</xdr:col>
      <xdr:colOff>114300</xdr:colOff>
      <xdr:row>61</xdr:row>
      <xdr:rowOff>100330</xdr:rowOff>
    </xdr:to>
    <xdr:sp macro="" textlink="">
      <xdr:nvSpPr>
        <xdr:cNvPr id="185" name="楕円 184">
          <a:extLst>
            <a:ext uri="{FF2B5EF4-FFF2-40B4-BE49-F238E27FC236}">
              <a16:creationId xmlns:a16="http://schemas.microsoft.com/office/drawing/2014/main" id="{00000000-0008-0000-0100-0000B9000000}"/>
            </a:ext>
          </a:extLst>
        </xdr:cNvPr>
        <xdr:cNvSpPr/>
      </xdr:nvSpPr>
      <xdr:spPr>
        <a:xfrm>
          <a:off x="45847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148607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100-0000BA000000}"/>
            </a:ext>
          </a:extLst>
        </xdr:cNvPr>
        <xdr:cNvSpPr txBox="1"/>
      </xdr:nvSpPr>
      <xdr:spPr>
        <a:xfrm>
          <a:off x="4673600"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157480</xdr:rowOff>
    </xdr:from>
    <xdr:to>
      <xdr:col>20</xdr:col>
      <xdr:colOff>38100</xdr:colOff>
      <xdr:row>61</xdr:row>
      <xdr:rowOff>87630</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3746500" y="1044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36830</xdr:rowOff>
    </xdr:from>
    <xdr:to>
      <xdr:col>24</xdr:col>
      <xdr:colOff>63500</xdr:colOff>
      <xdr:row>61</xdr:row>
      <xdr:rowOff>49530</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a:off x="3797300" y="1049528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146050</xdr:rowOff>
    </xdr:from>
    <xdr:to>
      <xdr:col>15</xdr:col>
      <xdr:colOff>101600</xdr:colOff>
      <xdr:row>61</xdr:row>
      <xdr:rowOff>76200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2857500" y="1043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25400</xdr:rowOff>
    </xdr:from>
    <xdr:to>
      <xdr:col>19</xdr:col>
      <xdr:colOff>177800</xdr:colOff>
      <xdr:row>61</xdr:row>
      <xdr:rowOff>36830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2908300" y="104838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153670</xdr:rowOff>
    </xdr:from>
    <xdr:to>
      <xdr:col>10</xdr:col>
      <xdr:colOff>165100</xdr:colOff>
      <xdr:row>61</xdr:row>
      <xdr:rowOff>83820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1968500" y="1044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25400</xdr:rowOff>
    </xdr:from>
    <xdr:to>
      <xdr:col>15</xdr:col>
      <xdr:colOff>50800</xdr:colOff>
      <xdr:row>61</xdr:row>
      <xdr:rowOff>33020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flipV="1">
          <a:off x="2019300" y="104838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135890</xdr:rowOff>
    </xdr:from>
    <xdr:to>
      <xdr:col>6</xdr:col>
      <xdr:colOff>38100</xdr:colOff>
      <xdr:row>61</xdr:row>
      <xdr:rowOff>66040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079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15240</xdr:rowOff>
    </xdr:from>
    <xdr:to>
      <xdr:col>10</xdr:col>
      <xdr:colOff>114300</xdr:colOff>
      <xdr:row>61</xdr:row>
      <xdr:rowOff>33020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1130300" y="1047369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66057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927744" y="1001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78757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53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67327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2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74947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533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57167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1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100-0000E3000000}"/>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100-0000E5000000}"/>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100-0000E7000000}"/>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55824</xdr:rowOff>
    </xdr:from>
    <xdr:to>
      <xdr:col>36</xdr:col>
      <xdr:colOff>165100</xdr:colOff>
      <xdr:row>63</xdr:row>
      <xdr:rowOff>157424</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6921500" y="1085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97605</xdr:rowOff>
    </xdr:from>
    <xdr:to>
      <xdr:col>55</xdr:col>
      <xdr:colOff>50800</xdr:colOff>
      <xdr:row>64</xdr:row>
      <xdr:rowOff>27755</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10426700" y="1089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12532</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100-0000F3000000}"/>
            </a:ext>
          </a:extLst>
        </xdr:cNvPr>
        <xdr:cNvSpPr txBox="1"/>
      </xdr:nvSpPr>
      <xdr:spPr>
        <a:xfrm>
          <a:off x="10515600" y="10813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100874</xdr:rowOff>
    </xdr:from>
    <xdr:to>
      <xdr:col>50</xdr:col>
      <xdr:colOff>165100</xdr:colOff>
      <xdr:row>64</xdr:row>
      <xdr:rowOff>31024</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9588500" y="1090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148405</xdr:rowOff>
    </xdr:from>
    <xdr:to>
      <xdr:col>55</xdr:col>
      <xdr:colOff>0</xdr:colOff>
      <xdr:row>63</xdr:row>
      <xdr:rowOff>151674</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9639300" y="10949755"/>
          <a:ext cx="838200" cy="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103858</xdr:rowOff>
    </xdr:from>
    <xdr:to>
      <xdr:col>46</xdr:col>
      <xdr:colOff>38100</xdr:colOff>
      <xdr:row>64</xdr:row>
      <xdr:rowOff>34008</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8699500" y="1090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151674</xdr:rowOff>
    </xdr:from>
    <xdr:to>
      <xdr:col>50</xdr:col>
      <xdr:colOff>114300</xdr:colOff>
      <xdr:row>63</xdr:row>
      <xdr:rowOff>154658</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8750300" y="10953024"/>
          <a:ext cx="889000" cy="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108694</xdr:rowOff>
    </xdr:from>
    <xdr:to>
      <xdr:col>41</xdr:col>
      <xdr:colOff>101600</xdr:colOff>
      <xdr:row>64</xdr:row>
      <xdr:rowOff>38844</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7810500" y="1091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154658</xdr:rowOff>
    </xdr:from>
    <xdr:to>
      <xdr:col>45</xdr:col>
      <xdr:colOff>177800</xdr:colOff>
      <xdr:row>63</xdr:row>
      <xdr:rowOff>159494</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7861300" y="10956008"/>
          <a:ext cx="889000" cy="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110116</xdr:rowOff>
    </xdr:from>
    <xdr:to>
      <xdr:col>36</xdr:col>
      <xdr:colOff>165100</xdr:colOff>
      <xdr:row>64</xdr:row>
      <xdr:rowOff>40266</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6921500" y="1091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159494</xdr:rowOff>
    </xdr:from>
    <xdr:to>
      <xdr:col>41</xdr:col>
      <xdr:colOff>50800</xdr:colOff>
      <xdr:row>63</xdr:row>
      <xdr:rowOff>160916</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6972300" y="10960844"/>
          <a:ext cx="889000" cy="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2501</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6627205" y="10632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22151</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994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25135</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997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29971</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1002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31393</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1004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00000000-0008-0000-0100-000012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00000000-0008-0000-0100-000013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00000000-0008-0000-0100-000014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00000000-0008-0000-0100-000015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00000000-0008-0000-0100-000016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00000000-0008-0000-0100-000017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00000000-0008-0000-0100-000018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100-000019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100-00001A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00000000-0008-0000-0100-00001B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00000000-0008-0000-0100-00001C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00000000-0008-0000-0100-00001D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00000000-0008-0000-0100-00001E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00000000-0008-0000-0100-00001F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00000000-0008-0000-0100-000020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00000000-0008-0000-0100-000021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00000000-0008-0000-0100-000022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00000000-0008-0000-0100-000023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00000000-0008-0000-0100-00002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00000000-0008-0000-0100-000025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00000000-0008-0000-0100-000026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00000000-0008-0000-0100-000027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00000000-0008-0000-0100-000028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00000000-0008-0000-0100-000029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00000000-0008-0000-0100-00002A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00000000-0008-0000-0100-00002B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00000000-0008-0000-0100-00002D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8" name="テキスト ボックス 307">
          <a:extLst>
            <a:ext uri="{FF2B5EF4-FFF2-40B4-BE49-F238E27FC236}">
              <a16:creationId xmlns:a16="http://schemas.microsoft.com/office/drawing/2014/main" id="{00000000-0008-0000-0100-000034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0" name="テキスト ボックス 309">
          <a:extLst>
            <a:ext uri="{FF2B5EF4-FFF2-40B4-BE49-F238E27FC236}">
              <a16:creationId xmlns:a16="http://schemas.microsoft.com/office/drawing/2014/main" id="{00000000-0008-0000-0100-000036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2" name="テキスト ボックス 311">
          <a:extLst>
            <a:ext uri="{FF2B5EF4-FFF2-40B4-BE49-F238E27FC236}">
              <a16:creationId xmlns:a16="http://schemas.microsoft.com/office/drawing/2014/main" id="{00000000-0008-0000-0100-000038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4" name="テキスト ボックス 313">
          <a:extLst>
            <a:ext uri="{FF2B5EF4-FFF2-40B4-BE49-F238E27FC236}">
              <a16:creationId xmlns:a16="http://schemas.microsoft.com/office/drawing/2014/main" id="{00000000-0008-0000-0100-00003A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00000000-0008-0000-0100-00003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317" name="直線コネクタ 316">
          <a:extLst>
            <a:ext uri="{FF2B5EF4-FFF2-40B4-BE49-F238E27FC236}">
              <a16:creationId xmlns:a16="http://schemas.microsoft.com/office/drawing/2014/main" id="{00000000-0008-0000-0100-00003D010000}"/>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00000000-0008-0000-0100-00003E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19" name="直線コネクタ 318">
          <a:extLst>
            <a:ext uri="{FF2B5EF4-FFF2-40B4-BE49-F238E27FC236}">
              <a16:creationId xmlns:a16="http://schemas.microsoft.com/office/drawing/2014/main" id="{00000000-0008-0000-0100-00003F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320" name="【認定こども園・幼稚園・保育所】&#10;有形固定資産減価償却率最大値テキスト">
          <a:extLst>
            <a:ext uri="{FF2B5EF4-FFF2-40B4-BE49-F238E27FC236}">
              <a16:creationId xmlns:a16="http://schemas.microsoft.com/office/drawing/2014/main" id="{00000000-0008-0000-0100-000040010000}"/>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321" name="直線コネクタ 320">
          <a:extLst>
            <a:ext uri="{FF2B5EF4-FFF2-40B4-BE49-F238E27FC236}">
              <a16:creationId xmlns:a16="http://schemas.microsoft.com/office/drawing/2014/main" id="{00000000-0008-0000-0100-000041010000}"/>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00000000-0008-0000-0100-000042010000}"/>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323" name="フローチャート: 判断 322">
          <a:extLst>
            <a:ext uri="{FF2B5EF4-FFF2-40B4-BE49-F238E27FC236}">
              <a16:creationId xmlns:a16="http://schemas.microsoft.com/office/drawing/2014/main" id="{00000000-0008-0000-0100-000043010000}"/>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324" name="フローチャート: 判断 323">
          <a:extLst>
            <a:ext uri="{FF2B5EF4-FFF2-40B4-BE49-F238E27FC236}">
              <a16:creationId xmlns:a16="http://schemas.microsoft.com/office/drawing/2014/main" id="{00000000-0008-0000-0100-000044010000}"/>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325" name="フローチャート: 判断 324">
          <a:extLst>
            <a:ext uri="{FF2B5EF4-FFF2-40B4-BE49-F238E27FC236}">
              <a16:creationId xmlns:a16="http://schemas.microsoft.com/office/drawing/2014/main" id="{00000000-0008-0000-0100-000045010000}"/>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326" name="フローチャート: 判断 325">
          <a:extLst>
            <a:ext uri="{FF2B5EF4-FFF2-40B4-BE49-F238E27FC236}">
              <a16:creationId xmlns:a16="http://schemas.microsoft.com/office/drawing/2014/main" id="{00000000-0008-0000-0100-000046010000}"/>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327" name="フローチャート: 判断 326">
          <a:extLst>
            <a:ext uri="{FF2B5EF4-FFF2-40B4-BE49-F238E27FC236}">
              <a16:creationId xmlns:a16="http://schemas.microsoft.com/office/drawing/2014/main" id="{00000000-0008-0000-0100-000047010000}"/>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92347</xdr:rowOff>
    </xdr:from>
    <xdr:to>
      <xdr:col>85</xdr:col>
      <xdr:colOff>177800</xdr:colOff>
      <xdr:row>41</xdr:row>
      <xdr:rowOff>22497</xdr:rowOff>
    </xdr:to>
    <xdr:sp macro="" textlink="">
      <xdr:nvSpPr>
        <xdr:cNvPr id="333" name="楕円 332">
          <a:extLst>
            <a:ext uri="{FF2B5EF4-FFF2-40B4-BE49-F238E27FC236}">
              <a16:creationId xmlns:a16="http://schemas.microsoft.com/office/drawing/2014/main" id="{00000000-0008-0000-0100-00004D010000}"/>
            </a:ext>
          </a:extLst>
        </xdr:cNvPr>
        <xdr:cNvSpPr/>
      </xdr:nvSpPr>
      <xdr:spPr>
        <a:xfrm>
          <a:off x="16268700" y="695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70774</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00000000-0008-0000-0100-00004E010000}"/>
            </a:ext>
          </a:extLst>
        </xdr:cNvPr>
        <xdr:cNvSpPr txBox="1"/>
      </xdr:nvSpPr>
      <xdr:spPr>
        <a:xfrm>
          <a:off x="16357600" y="692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105410</xdr:rowOff>
    </xdr:from>
    <xdr:to>
      <xdr:col>81</xdr:col>
      <xdr:colOff>101600</xdr:colOff>
      <xdr:row>41</xdr:row>
      <xdr:rowOff>35560</xdr:rowOff>
    </xdr:to>
    <xdr:sp macro="" textlink="">
      <xdr:nvSpPr>
        <xdr:cNvPr id="335" name="楕円 334">
          <a:extLst>
            <a:ext uri="{FF2B5EF4-FFF2-40B4-BE49-F238E27FC236}">
              <a16:creationId xmlns:a16="http://schemas.microsoft.com/office/drawing/2014/main" id="{00000000-0008-0000-0100-00004F010000}"/>
            </a:ext>
          </a:extLst>
        </xdr:cNvPr>
        <xdr:cNvSpPr/>
      </xdr:nvSpPr>
      <xdr:spPr>
        <a:xfrm>
          <a:off x="15430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143147</xdr:rowOff>
    </xdr:from>
    <xdr:to>
      <xdr:col>85</xdr:col>
      <xdr:colOff>127000</xdr:colOff>
      <xdr:row>40</xdr:row>
      <xdr:rowOff>156210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flipV="1">
          <a:off x="15481300" y="700114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97246</xdr:rowOff>
    </xdr:from>
    <xdr:to>
      <xdr:col>76</xdr:col>
      <xdr:colOff>165100</xdr:colOff>
      <xdr:row>41</xdr:row>
      <xdr:rowOff>27396</xdr:rowOff>
    </xdr:to>
    <xdr:sp macro="" textlink="">
      <xdr:nvSpPr>
        <xdr:cNvPr id="337" name="楕円 336">
          <a:extLst>
            <a:ext uri="{FF2B5EF4-FFF2-40B4-BE49-F238E27FC236}">
              <a16:creationId xmlns:a16="http://schemas.microsoft.com/office/drawing/2014/main" id="{00000000-0008-0000-0100-000051010000}"/>
            </a:ext>
          </a:extLst>
        </xdr:cNvPr>
        <xdr:cNvSpPr/>
      </xdr:nvSpPr>
      <xdr:spPr>
        <a:xfrm>
          <a:off x="14541500" y="695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148046</xdr:rowOff>
    </xdr:from>
    <xdr:to>
      <xdr:col>81</xdr:col>
      <xdr:colOff>50800</xdr:colOff>
      <xdr:row>40</xdr:row>
      <xdr:rowOff>156210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14592300" y="700604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82550</xdr:rowOff>
    </xdr:from>
    <xdr:to>
      <xdr:col>72</xdr:col>
      <xdr:colOff>38100</xdr:colOff>
      <xdr:row>41</xdr:row>
      <xdr:rowOff>12700</xdr:rowOff>
    </xdr:to>
    <xdr:sp macro="" textlink="">
      <xdr:nvSpPr>
        <xdr:cNvPr id="339" name="楕円 338">
          <a:extLst>
            <a:ext uri="{FF2B5EF4-FFF2-40B4-BE49-F238E27FC236}">
              <a16:creationId xmlns:a16="http://schemas.microsoft.com/office/drawing/2014/main" id="{00000000-0008-0000-0100-000053010000}"/>
            </a:ext>
          </a:extLst>
        </xdr:cNvPr>
        <xdr:cNvSpPr/>
      </xdr:nvSpPr>
      <xdr:spPr>
        <a:xfrm>
          <a:off x="13652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133350</xdr:rowOff>
    </xdr:from>
    <xdr:to>
      <xdr:col>76</xdr:col>
      <xdr:colOff>114300</xdr:colOff>
      <xdr:row>40</xdr:row>
      <xdr:rowOff>148046</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13703300" y="699135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66222</xdr:rowOff>
    </xdr:from>
    <xdr:to>
      <xdr:col>67</xdr:col>
      <xdr:colOff>101600</xdr:colOff>
      <xdr:row>40</xdr:row>
      <xdr:rowOff>167822</xdr:rowOff>
    </xdr:to>
    <xdr:sp macro="" textlink="">
      <xdr:nvSpPr>
        <xdr:cNvPr id="341" name="楕円 340">
          <a:extLst>
            <a:ext uri="{FF2B5EF4-FFF2-40B4-BE49-F238E27FC236}">
              <a16:creationId xmlns:a16="http://schemas.microsoft.com/office/drawing/2014/main" id="{00000000-0008-0000-0100-000055010000}"/>
            </a:ext>
          </a:extLst>
        </xdr:cNvPr>
        <xdr:cNvSpPr/>
      </xdr:nvSpPr>
      <xdr:spPr>
        <a:xfrm>
          <a:off x="12763500" y="692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117022</xdr:rowOff>
    </xdr:from>
    <xdr:to>
      <xdr:col>71</xdr:col>
      <xdr:colOff>177800</xdr:colOff>
      <xdr:row>40</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12814300" y="697502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00000000-0008-0000-0100-000057010000}"/>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00000000-0008-0000-0100-000058010000}"/>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00000000-0008-0000-0100-000059010000}"/>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00000000-0008-0000-0100-00005A010000}"/>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26687</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00000000-0008-0000-0100-00005B010000}"/>
            </a:ext>
          </a:extLst>
        </xdr:cNvPr>
        <xdr:cNvSpPr txBox="1"/>
      </xdr:nvSpPr>
      <xdr:spPr>
        <a:xfrm>
          <a:off x="152660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18523</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00000000-0008-0000-0100-00005C010000}"/>
            </a:ext>
          </a:extLst>
        </xdr:cNvPr>
        <xdr:cNvSpPr txBox="1"/>
      </xdr:nvSpPr>
      <xdr:spPr>
        <a:xfrm>
          <a:off x="14389744" y="704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3827</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00000000-0008-0000-0100-00005D010000}"/>
            </a:ext>
          </a:extLst>
        </xdr:cNvPr>
        <xdr:cNvSpPr txBox="1"/>
      </xdr:nvSpPr>
      <xdr:spPr>
        <a:xfrm>
          <a:off x="13500744" y="703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158949</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00000000-0008-0000-0100-00005E010000}"/>
            </a:ext>
          </a:extLst>
        </xdr:cNvPr>
        <xdr:cNvSpPr txBox="1"/>
      </xdr:nvSpPr>
      <xdr:spPr>
        <a:xfrm>
          <a:off x="12611744" y="701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00000000-0008-0000-0100-00005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00000000-0008-0000-0100-00006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00000000-0008-0000-0100-00006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00000000-0008-0000-0100-00006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00000000-0008-0000-0100-00006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00000000-0008-0000-0100-00006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00000000-0008-0000-0100-00006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00000000-0008-0000-0100-00006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366" name="テキスト ボックス 365">
          <a:extLst>
            <a:ext uri="{FF2B5EF4-FFF2-40B4-BE49-F238E27FC236}">
              <a16:creationId xmlns:a16="http://schemas.microsoft.com/office/drawing/2014/main" id="{00000000-0008-0000-0100-00006E010000}"/>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8" name="テキスト ボックス 367">
          <a:extLst>
            <a:ext uri="{FF2B5EF4-FFF2-40B4-BE49-F238E27FC236}">
              <a16:creationId xmlns:a16="http://schemas.microsoft.com/office/drawing/2014/main" id="{00000000-0008-0000-0100-000070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認定こども園・幼稚園・保育所】&#10;一人当たり面積グラフ枠">
          <a:extLst>
            <a:ext uri="{FF2B5EF4-FFF2-40B4-BE49-F238E27FC236}">
              <a16:creationId xmlns:a16="http://schemas.microsoft.com/office/drawing/2014/main" id="{00000000-0008-0000-0100-000071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371" name="【認定こども園・幼稚園・保育所】&#10;一人当たり面積最小値テキスト">
          <a:extLst>
            <a:ext uri="{FF2B5EF4-FFF2-40B4-BE49-F238E27FC236}">
              <a16:creationId xmlns:a16="http://schemas.microsoft.com/office/drawing/2014/main" id="{00000000-0008-0000-0100-000073010000}"/>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373" name="【認定こども園・幼稚園・保育所】&#10;一人当たり面積最大値テキスト">
          <a:extLst>
            <a:ext uri="{FF2B5EF4-FFF2-40B4-BE49-F238E27FC236}">
              <a16:creationId xmlns:a16="http://schemas.microsoft.com/office/drawing/2014/main" id="{00000000-0008-0000-0100-000075010000}"/>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375" name="【認定こども園・幼稚園・保育所】&#10;一人当たり面積平均値テキスト">
          <a:extLst>
            <a:ext uri="{FF2B5EF4-FFF2-40B4-BE49-F238E27FC236}">
              <a16:creationId xmlns:a16="http://schemas.microsoft.com/office/drawing/2014/main" id="{00000000-0008-0000-0100-000077010000}"/>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376" name="フローチャート: 判断 375">
          <a:extLst>
            <a:ext uri="{FF2B5EF4-FFF2-40B4-BE49-F238E27FC236}">
              <a16:creationId xmlns:a16="http://schemas.microsoft.com/office/drawing/2014/main" id="{00000000-0008-0000-0100-00007801000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377" name="フローチャート: 判断 376">
          <a:extLst>
            <a:ext uri="{FF2B5EF4-FFF2-40B4-BE49-F238E27FC236}">
              <a16:creationId xmlns:a16="http://schemas.microsoft.com/office/drawing/2014/main" id="{00000000-0008-0000-0100-000079010000}"/>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378" name="フローチャート: 判断 377">
          <a:extLst>
            <a:ext uri="{FF2B5EF4-FFF2-40B4-BE49-F238E27FC236}">
              <a16:creationId xmlns:a16="http://schemas.microsoft.com/office/drawing/2014/main" id="{00000000-0008-0000-0100-00007A010000}"/>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379" name="フローチャート: 判断 378">
          <a:extLst>
            <a:ext uri="{FF2B5EF4-FFF2-40B4-BE49-F238E27FC236}">
              <a16:creationId xmlns:a16="http://schemas.microsoft.com/office/drawing/2014/main" id="{00000000-0008-0000-0100-00007B010000}"/>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71120</xdr:rowOff>
    </xdr:from>
    <xdr:to>
      <xdr:col>98</xdr:col>
      <xdr:colOff>38100</xdr:colOff>
      <xdr:row>40</xdr:row>
      <xdr:rowOff>1270</xdr:rowOff>
    </xdr:to>
    <xdr:sp macro="" textlink="">
      <xdr:nvSpPr>
        <xdr:cNvPr id="380" name="フローチャート: 判断 379">
          <a:extLst>
            <a:ext uri="{FF2B5EF4-FFF2-40B4-BE49-F238E27FC236}">
              <a16:creationId xmlns:a16="http://schemas.microsoft.com/office/drawing/2014/main" id="{00000000-0008-0000-0100-00007C010000}"/>
            </a:ext>
          </a:extLst>
        </xdr:cNvPr>
        <xdr:cNvSpPr/>
      </xdr:nvSpPr>
      <xdr:spPr>
        <a:xfrm>
          <a:off x="18605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00000000-0008-0000-0100-00007D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00000000-0008-0000-0100-00007E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00000000-0008-0000-0100-00007F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00000000-0008-0000-0100-000080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0000000-0008-0000-0100-000081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138557</xdr:rowOff>
    </xdr:from>
    <xdr:to>
      <xdr:col>116</xdr:col>
      <xdr:colOff>114300</xdr:colOff>
      <xdr:row>38</xdr:row>
      <xdr:rowOff>68707</xdr:rowOff>
    </xdr:to>
    <xdr:sp macro="" textlink="">
      <xdr:nvSpPr>
        <xdr:cNvPr id="386" name="楕円 385">
          <a:extLst>
            <a:ext uri="{FF2B5EF4-FFF2-40B4-BE49-F238E27FC236}">
              <a16:creationId xmlns:a16="http://schemas.microsoft.com/office/drawing/2014/main" id="{00000000-0008-0000-0100-000082010000}"/>
            </a:ext>
          </a:extLst>
        </xdr:cNvPr>
        <xdr:cNvSpPr/>
      </xdr:nvSpPr>
      <xdr:spPr>
        <a:xfrm>
          <a:off x="22110700" y="648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161434</xdr:rowOff>
    </xdr:from>
    <xdr:ext cx="469744" cy="259045"/>
    <xdr:sp macro="" textlink="">
      <xdr:nvSpPr>
        <xdr:cNvPr id="387" name="【認定こども園・幼稚園・保育所】&#10;一人当たり面積該当値テキスト">
          <a:extLst>
            <a:ext uri="{FF2B5EF4-FFF2-40B4-BE49-F238E27FC236}">
              <a16:creationId xmlns:a16="http://schemas.microsoft.com/office/drawing/2014/main" id="{00000000-0008-0000-0100-000083010000}"/>
            </a:ext>
          </a:extLst>
        </xdr:cNvPr>
        <xdr:cNvSpPr txBox="1"/>
      </xdr:nvSpPr>
      <xdr:spPr>
        <a:xfrm>
          <a:off x="22199600" y="6333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152845</xdr:rowOff>
    </xdr:from>
    <xdr:to>
      <xdr:col>112</xdr:col>
      <xdr:colOff>38100</xdr:colOff>
      <xdr:row>38</xdr:row>
      <xdr:rowOff>82995</xdr:rowOff>
    </xdr:to>
    <xdr:sp macro="" textlink="">
      <xdr:nvSpPr>
        <xdr:cNvPr id="388" name="楕円 387">
          <a:extLst>
            <a:ext uri="{FF2B5EF4-FFF2-40B4-BE49-F238E27FC236}">
              <a16:creationId xmlns:a16="http://schemas.microsoft.com/office/drawing/2014/main" id="{00000000-0008-0000-0100-000084010000}"/>
            </a:ext>
          </a:extLst>
        </xdr:cNvPr>
        <xdr:cNvSpPr/>
      </xdr:nvSpPr>
      <xdr:spPr>
        <a:xfrm>
          <a:off x="21272500" y="649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17907</xdr:rowOff>
    </xdr:from>
    <xdr:to>
      <xdr:col>116</xdr:col>
      <xdr:colOff>63500</xdr:colOff>
      <xdr:row>38</xdr:row>
      <xdr:rowOff>32194</xdr:rowOff>
    </xdr:to>
    <xdr:cxnSp macro="">
      <xdr:nvCxnSpPr>
        <xdr:cNvPr id="389" name="直線コネクタ 388">
          <a:extLst>
            <a:ext uri="{FF2B5EF4-FFF2-40B4-BE49-F238E27FC236}">
              <a16:creationId xmlns:a16="http://schemas.microsoft.com/office/drawing/2014/main" id="{00000000-0008-0000-0100-000085010000}"/>
            </a:ext>
          </a:extLst>
        </xdr:cNvPr>
        <xdr:cNvCxnSpPr/>
      </xdr:nvCxnSpPr>
      <xdr:spPr>
        <a:xfrm flipV="1">
          <a:off x="21323300" y="6533007"/>
          <a:ext cx="8382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164274</xdr:rowOff>
    </xdr:from>
    <xdr:to>
      <xdr:col>107</xdr:col>
      <xdr:colOff>101600</xdr:colOff>
      <xdr:row>38</xdr:row>
      <xdr:rowOff>94424</xdr:rowOff>
    </xdr:to>
    <xdr:sp macro="" textlink="">
      <xdr:nvSpPr>
        <xdr:cNvPr id="390" name="楕円 389">
          <a:extLst>
            <a:ext uri="{FF2B5EF4-FFF2-40B4-BE49-F238E27FC236}">
              <a16:creationId xmlns:a16="http://schemas.microsoft.com/office/drawing/2014/main" id="{00000000-0008-0000-0100-000086010000}"/>
            </a:ext>
          </a:extLst>
        </xdr:cNvPr>
        <xdr:cNvSpPr/>
      </xdr:nvSpPr>
      <xdr:spPr>
        <a:xfrm>
          <a:off x="20383500" y="650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32194</xdr:rowOff>
    </xdr:from>
    <xdr:to>
      <xdr:col>111</xdr:col>
      <xdr:colOff>177800</xdr:colOff>
      <xdr:row>38</xdr:row>
      <xdr:rowOff>43624</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flipV="1">
          <a:off x="20434300" y="654729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3683</xdr:rowOff>
    </xdr:from>
    <xdr:to>
      <xdr:col>102</xdr:col>
      <xdr:colOff>165100</xdr:colOff>
      <xdr:row>38</xdr:row>
      <xdr:rowOff>105283</xdr:rowOff>
    </xdr:to>
    <xdr:sp macro="" textlink="">
      <xdr:nvSpPr>
        <xdr:cNvPr id="392" name="楕円 391">
          <a:extLst>
            <a:ext uri="{FF2B5EF4-FFF2-40B4-BE49-F238E27FC236}">
              <a16:creationId xmlns:a16="http://schemas.microsoft.com/office/drawing/2014/main" id="{00000000-0008-0000-0100-000088010000}"/>
            </a:ext>
          </a:extLst>
        </xdr:cNvPr>
        <xdr:cNvSpPr/>
      </xdr:nvSpPr>
      <xdr:spPr>
        <a:xfrm>
          <a:off x="19494500" y="651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43624</xdr:rowOff>
    </xdr:from>
    <xdr:to>
      <xdr:col>107</xdr:col>
      <xdr:colOff>50800</xdr:colOff>
      <xdr:row>38</xdr:row>
      <xdr:rowOff>54483</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flipV="1">
          <a:off x="19545300" y="6558724"/>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11684</xdr:rowOff>
    </xdr:from>
    <xdr:to>
      <xdr:col>98</xdr:col>
      <xdr:colOff>38100</xdr:colOff>
      <xdr:row>38</xdr:row>
      <xdr:rowOff>113284</xdr:rowOff>
    </xdr:to>
    <xdr:sp macro="" textlink="">
      <xdr:nvSpPr>
        <xdr:cNvPr id="394" name="楕円 393">
          <a:extLst>
            <a:ext uri="{FF2B5EF4-FFF2-40B4-BE49-F238E27FC236}">
              <a16:creationId xmlns:a16="http://schemas.microsoft.com/office/drawing/2014/main" id="{00000000-0008-0000-0100-00008A010000}"/>
            </a:ext>
          </a:extLst>
        </xdr:cNvPr>
        <xdr:cNvSpPr/>
      </xdr:nvSpPr>
      <xdr:spPr>
        <a:xfrm>
          <a:off x="186055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54483</xdr:rowOff>
    </xdr:from>
    <xdr:to>
      <xdr:col>102</xdr:col>
      <xdr:colOff>114300</xdr:colOff>
      <xdr:row>38</xdr:row>
      <xdr:rowOff>62484</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flipV="1">
          <a:off x="18656300" y="6569583"/>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396" name="n_1aveValue【認定こども園・幼稚園・保育所】&#10;一人当たり面積">
          <a:extLst>
            <a:ext uri="{FF2B5EF4-FFF2-40B4-BE49-F238E27FC236}">
              <a16:creationId xmlns:a16="http://schemas.microsoft.com/office/drawing/2014/main" id="{00000000-0008-0000-0100-00008C010000}"/>
            </a:ext>
          </a:extLst>
        </xdr:cNvPr>
        <xdr:cNvSpPr txBox="1"/>
      </xdr:nvSpPr>
      <xdr:spPr>
        <a:xfrm>
          <a:off x="21075727" y="68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397" name="n_2aveValue【認定こども園・幼稚園・保育所】&#10;一人当たり面積">
          <a:extLst>
            <a:ext uri="{FF2B5EF4-FFF2-40B4-BE49-F238E27FC236}">
              <a16:creationId xmlns:a16="http://schemas.microsoft.com/office/drawing/2014/main" id="{00000000-0008-0000-0100-00008D010000}"/>
            </a:ext>
          </a:extLst>
        </xdr:cNvPr>
        <xdr:cNvSpPr txBox="1"/>
      </xdr:nvSpPr>
      <xdr:spPr>
        <a:xfrm>
          <a:off x="20199427" y="684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398" name="n_3aveValue【認定こども園・幼稚園・保育所】&#10;一人当たり面積">
          <a:extLst>
            <a:ext uri="{FF2B5EF4-FFF2-40B4-BE49-F238E27FC236}">
              <a16:creationId xmlns:a16="http://schemas.microsoft.com/office/drawing/2014/main" id="{00000000-0008-0000-0100-00008E010000}"/>
            </a:ext>
          </a:extLst>
        </xdr:cNvPr>
        <xdr:cNvSpPr txBox="1"/>
      </xdr:nvSpPr>
      <xdr:spPr>
        <a:xfrm>
          <a:off x="19310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163847</xdr:rowOff>
    </xdr:from>
    <xdr:ext cx="469744" cy="259045"/>
    <xdr:sp macro="" textlink="">
      <xdr:nvSpPr>
        <xdr:cNvPr id="399" name="n_4aveValue【認定こども園・幼稚園・保育所】&#10;一人当たり面積">
          <a:extLst>
            <a:ext uri="{FF2B5EF4-FFF2-40B4-BE49-F238E27FC236}">
              <a16:creationId xmlns:a16="http://schemas.microsoft.com/office/drawing/2014/main" id="{00000000-0008-0000-0100-00008F010000}"/>
            </a:ext>
          </a:extLst>
        </xdr:cNvPr>
        <xdr:cNvSpPr txBox="1"/>
      </xdr:nvSpPr>
      <xdr:spPr>
        <a:xfrm>
          <a:off x="18421427" y="685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99522</xdr:rowOff>
    </xdr:from>
    <xdr:ext cx="469744" cy="259045"/>
    <xdr:sp macro="" textlink="">
      <xdr:nvSpPr>
        <xdr:cNvPr id="400" name="n_1mainValue【認定こども園・幼稚園・保育所】&#10;一人当たり面積">
          <a:extLst>
            <a:ext uri="{FF2B5EF4-FFF2-40B4-BE49-F238E27FC236}">
              <a16:creationId xmlns:a16="http://schemas.microsoft.com/office/drawing/2014/main" id="{00000000-0008-0000-0100-000090010000}"/>
            </a:ext>
          </a:extLst>
        </xdr:cNvPr>
        <xdr:cNvSpPr txBox="1"/>
      </xdr:nvSpPr>
      <xdr:spPr>
        <a:xfrm>
          <a:off x="21075727" y="6271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110951</xdr:rowOff>
    </xdr:from>
    <xdr:ext cx="469744" cy="259045"/>
    <xdr:sp macro="" textlink="">
      <xdr:nvSpPr>
        <xdr:cNvPr id="401" name="n_2mainValue【認定こども園・幼稚園・保育所】&#10;一人当たり面積">
          <a:extLst>
            <a:ext uri="{FF2B5EF4-FFF2-40B4-BE49-F238E27FC236}">
              <a16:creationId xmlns:a16="http://schemas.microsoft.com/office/drawing/2014/main" id="{00000000-0008-0000-0100-000091010000}"/>
            </a:ext>
          </a:extLst>
        </xdr:cNvPr>
        <xdr:cNvSpPr txBox="1"/>
      </xdr:nvSpPr>
      <xdr:spPr>
        <a:xfrm>
          <a:off x="20199427" y="628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121810</xdr:rowOff>
    </xdr:from>
    <xdr:ext cx="469744" cy="259045"/>
    <xdr:sp macro="" textlink="">
      <xdr:nvSpPr>
        <xdr:cNvPr id="402" name="n_3mainValue【認定こども園・幼稚園・保育所】&#10;一人当たり面積">
          <a:extLst>
            <a:ext uri="{FF2B5EF4-FFF2-40B4-BE49-F238E27FC236}">
              <a16:creationId xmlns:a16="http://schemas.microsoft.com/office/drawing/2014/main" id="{00000000-0008-0000-0100-000092010000}"/>
            </a:ext>
          </a:extLst>
        </xdr:cNvPr>
        <xdr:cNvSpPr txBox="1"/>
      </xdr:nvSpPr>
      <xdr:spPr>
        <a:xfrm>
          <a:off x="19310427" y="629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129811</xdr:rowOff>
    </xdr:from>
    <xdr:ext cx="469744" cy="259045"/>
    <xdr:sp macro="" textlink="">
      <xdr:nvSpPr>
        <xdr:cNvPr id="403" name="n_4mainValue【認定こども園・幼稚園・保育所】&#10;一人当たり面積">
          <a:extLst>
            <a:ext uri="{FF2B5EF4-FFF2-40B4-BE49-F238E27FC236}">
              <a16:creationId xmlns:a16="http://schemas.microsoft.com/office/drawing/2014/main" id="{00000000-0008-0000-0100-000093010000}"/>
            </a:ext>
          </a:extLst>
        </xdr:cNvPr>
        <xdr:cNvSpPr txBox="1"/>
      </xdr:nvSpPr>
      <xdr:spPr>
        <a:xfrm>
          <a:off x="18421427" y="630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00000000-0008-0000-0100-000097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00000000-0008-0000-0100-000098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00000000-0008-0000-0100-000099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00000000-0008-0000-0100-00009A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00000000-0008-0000-0100-00009B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2" name="正方形/長方形 411">
          <a:extLst>
            <a:ext uri="{FF2B5EF4-FFF2-40B4-BE49-F238E27FC236}">
              <a16:creationId xmlns:a16="http://schemas.microsoft.com/office/drawing/2014/main" id="{00000000-0008-0000-0100-00009C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3" name="正方形/長方形 412">
          <a:extLst>
            <a:ext uri="{FF2B5EF4-FFF2-40B4-BE49-F238E27FC236}">
              <a16:creationId xmlns:a16="http://schemas.microsoft.com/office/drawing/2014/main" id="{00000000-0008-0000-0100-00009D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4" name="正方形/長方形 413">
          <a:extLst>
            <a:ext uri="{FF2B5EF4-FFF2-40B4-BE49-F238E27FC236}">
              <a16:creationId xmlns:a16="http://schemas.microsoft.com/office/drawing/2014/main" id="{00000000-0008-0000-0100-00009E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5" name="正方形/長方形 414">
          <a:extLst>
            <a:ext uri="{FF2B5EF4-FFF2-40B4-BE49-F238E27FC236}">
              <a16:creationId xmlns:a16="http://schemas.microsoft.com/office/drawing/2014/main" id="{00000000-0008-0000-0100-00009F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6" name="正方形/長方形 415">
          <a:extLst>
            <a:ext uri="{FF2B5EF4-FFF2-40B4-BE49-F238E27FC236}">
              <a16:creationId xmlns:a16="http://schemas.microsoft.com/office/drawing/2014/main" id="{00000000-0008-0000-0100-0000A0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7" name="正方形/長方形 416">
          <a:extLst>
            <a:ext uri="{FF2B5EF4-FFF2-40B4-BE49-F238E27FC236}">
              <a16:creationId xmlns:a16="http://schemas.microsoft.com/office/drawing/2014/main" id="{00000000-0008-0000-0100-0000A1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8" name="正方形/長方形 417">
          <a:extLst>
            <a:ext uri="{FF2B5EF4-FFF2-40B4-BE49-F238E27FC236}">
              <a16:creationId xmlns:a16="http://schemas.microsoft.com/office/drawing/2014/main" id="{00000000-0008-0000-0100-0000A2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19" name="正方形/長方形 418">
          <a:extLst>
            <a:ext uri="{FF2B5EF4-FFF2-40B4-BE49-F238E27FC236}">
              <a16:creationId xmlns:a16="http://schemas.microsoft.com/office/drawing/2014/main" id="{00000000-0008-0000-0100-0000A3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0" name="正方形/長方形 419">
          <a:extLst>
            <a:ext uri="{FF2B5EF4-FFF2-40B4-BE49-F238E27FC236}">
              <a16:creationId xmlns:a16="http://schemas.microsoft.com/office/drawing/2014/main" id="{00000000-0008-0000-0100-0000A4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1" name="正方形/長方形 420">
          <a:extLst>
            <a:ext uri="{FF2B5EF4-FFF2-40B4-BE49-F238E27FC236}">
              <a16:creationId xmlns:a16="http://schemas.microsoft.com/office/drawing/2014/main" id="{00000000-0008-0000-0100-0000A5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2" name="正方形/長方形 421">
          <a:extLst>
            <a:ext uri="{FF2B5EF4-FFF2-40B4-BE49-F238E27FC236}">
              <a16:creationId xmlns:a16="http://schemas.microsoft.com/office/drawing/2014/main" id="{00000000-0008-0000-0100-0000A6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3" name="正方形/長方形 422">
          <a:extLst>
            <a:ext uri="{FF2B5EF4-FFF2-40B4-BE49-F238E27FC236}">
              <a16:creationId xmlns:a16="http://schemas.microsoft.com/office/drawing/2014/main" id="{00000000-0008-0000-0100-0000A7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4" name="正方形/長方形 423">
          <a:extLst>
            <a:ext uri="{FF2B5EF4-FFF2-40B4-BE49-F238E27FC236}">
              <a16:creationId xmlns:a16="http://schemas.microsoft.com/office/drawing/2014/main" id="{00000000-0008-0000-0100-0000A8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5" name="正方形/長方形 424">
          <a:extLst>
            <a:ext uri="{FF2B5EF4-FFF2-40B4-BE49-F238E27FC236}">
              <a16:creationId xmlns:a16="http://schemas.microsoft.com/office/drawing/2014/main" id="{00000000-0008-0000-0100-0000A9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6" name="正方形/長方形 425">
          <a:extLst>
            <a:ext uri="{FF2B5EF4-FFF2-40B4-BE49-F238E27FC236}">
              <a16:creationId xmlns:a16="http://schemas.microsoft.com/office/drawing/2014/main" id="{00000000-0008-0000-0100-0000AA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7" name="正方形/長方形 426">
          <a:extLst>
            <a:ext uri="{FF2B5EF4-FFF2-40B4-BE49-F238E27FC236}">
              <a16:creationId xmlns:a16="http://schemas.microsoft.com/office/drawing/2014/main" id="{00000000-0008-0000-0100-0000AB01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28" name="正方形/長方形 427">
          <a:extLst>
            <a:ext uri="{FF2B5EF4-FFF2-40B4-BE49-F238E27FC236}">
              <a16:creationId xmlns:a16="http://schemas.microsoft.com/office/drawing/2014/main" id="{00000000-0008-0000-0100-0000AC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29" name="正方形/長方形 428">
          <a:extLst>
            <a:ext uri="{FF2B5EF4-FFF2-40B4-BE49-F238E27FC236}">
              <a16:creationId xmlns:a16="http://schemas.microsoft.com/office/drawing/2014/main" id="{00000000-0008-0000-0100-0000AD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0" name="正方形/長方形 429">
          <a:extLst>
            <a:ext uri="{FF2B5EF4-FFF2-40B4-BE49-F238E27FC236}">
              <a16:creationId xmlns:a16="http://schemas.microsoft.com/office/drawing/2014/main" id="{00000000-0008-0000-0100-0000AE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1" name="正方形/長方形 430">
          <a:extLst>
            <a:ext uri="{FF2B5EF4-FFF2-40B4-BE49-F238E27FC236}">
              <a16:creationId xmlns:a16="http://schemas.microsoft.com/office/drawing/2014/main" id="{00000000-0008-0000-0100-0000AF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2" name="正方形/長方形 431">
          <a:extLst>
            <a:ext uri="{FF2B5EF4-FFF2-40B4-BE49-F238E27FC236}">
              <a16:creationId xmlns:a16="http://schemas.microsoft.com/office/drawing/2014/main" id="{00000000-0008-0000-0100-0000B0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3" name="正方形/長方形 432">
          <a:extLst>
            <a:ext uri="{FF2B5EF4-FFF2-40B4-BE49-F238E27FC236}">
              <a16:creationId xmlns:a16="http://schemas.microsoft.com/office/drawing/2014/main" id="{00000000-0008-0000-0100-0000B1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4" name="正方形/長方形 433">
          <a:extLst>
            <a:ext uri="{FF2B5EF4-FFF2-40B4-BE49-F238E27FC236}">
              <a16:creationId xmlns:a16="http://schemas.microsoft.com/office/drawing/2014/main" id="{00000000-0008-0000-0100-0000B2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5" name="正方形/長方形 434">
          <a:extLst>
            <a:ext uri="{FF2B5EF4-FFF2-40B4-BE49-F238E27FC236}">
              <a16:creationId xmlns:a16="http://schemas.microsoft.com/office/drawing/2014/main" id="{00000000-0008-0000-0100-0000B301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36" name="正方形/長方形 435">
          <a:extLst>
            <a:ext uri="{FF2B5EF4-FFF2-40B4-BE49-F238E27FC236}">
              <a16:creationId xmlns:a16="http://schemas.microsoft.com/office/drawing/2014/main" id="{00000000-0008-0000-0100-0000B4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4" name="テキスト ボックス 443">
          <a:extLst>
            <a:ext uri="{FF2B5EF4-FFF2-40B4-BE49-F238E27FC236}">
              <a16:creationId xmlns:a16="http://schemas.microsoft.com/office/drawing/2014/main" id="{00000000-0008-0000-0100-0000BC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59" name="【公民館】&#10;有形固定資産減価償却率グラフ枠">
          <a:extLst>
            <a:ext uri="{FF2B5EF4-FFF2-40B4-BE49-F238E27FC236}">
              <a16:creationId xmlns:a16="http://schemas.microsoft.com/office/drawing/2014/main" id="{00000000-0008-0000-0100-0000CB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461" name="【公民館】&#10;有形固定資産減価償却率最小値テキスト">
          <a:extLst>
            <a:ext uri="{FF2B5EF4-FFF2-40B4-BE49-F238E27FC236}">
              <a16:creationId xmlns:a16="http://schemas.microsoft.com/office/drawing/2014/main" id="{00000000-0008-0000-0100-0000CD01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463" name="【公民館】&#10;有形固定資産減価償却率最大値テキスト">
          <a:extLst>
            <a:ext uri="{FF2B5EF4-FFF2-40B4-BE49-F238E27FC236}">
              <a16:creationId xmlns:a16="http://schemas.microsoft.com/office/drawing/2014/main" id="{00000000-0008-0000-0100-0000CF010000}"/>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465" name="【公民館】&#10;有形固定資産減価償却率平均値テキスト">
          <a:extLst>
            <a:ext uri="{FF2B5EF4-FFF2-40B4-BE49-F238E27FC236}">
              <a16:creationId xmlns:a16="http://schemas.microsoft.com/office/drawing/2014/main" id="{00000000-0008-0000-0100-0000D1010000}"/>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466" name="フローチャート: 判断 465">
          <a:extLst>
            <a:ext uri="{FF2B5EF4-FFF2-40B4-BE49-F238E27FC236}">
              <a16:creationId xmlns:a16="http://schemas.microsoft.com/office/drawing/2014/main" id="{00000000-0008-0000-0100-0000D2010000}"/>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467" name="フローチャート: 判断 466">
          <a:extLst>
            <a:ext uri="{FF2B5EF4-FFF2-40B4-BE49-F238E27FC236}">
              <a16:creationId xmlns:a16="http://schemas.microsoft.com/office/drawing/2014/main" id="{00000000-0008-0000-0100-0000D3010000}"/>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468" name="フローチャート: 判断 467">
          <a:extLst>
            <a:ext uri="{FF2B5EF4-FFF2-40B4-BE49-F238E27FC236}">
              <a16:creationId xmlns:a16="http://schemas.microsoft.com/office/drawing/2014/main" id="{00000000-0008-0000-0100-0000D4010000}"/>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469" name="フローチャート: 判断 468">
          <a:extLst>
            <a:ext uri="{FF2B5EF4-FFF2-40B4-BE49-F238E27FC236}">
              <a16:creationId xmlns:a16="http://schemas.microsoft.com/office/drawing/2014/main" id="{00000000-0008-0000-0100-0000D5010000}"/>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113030</xdr:rowOff>
    </xdr:from>
    <xdr:to>
      <xdr:col>67</xdr:col>
      <xdr:colOff>101600</xdr:colOff>
      <xdr:row>105</xdr:row>
      <xdr:rowOff>43180</xdr:rowOff>
    </xdr:to>
    <xdr:sp macro="" textlink="">
      <xdr:nvSpPr>
        <xdr:cNvPr id="470" name="フローチャート: 判断 469">
          <a:extLst>
            <a:ext uri="{FF2B5EF4-FFF2-40B4-BE49-F238E27FC236}">
              <a16:creationId xmlns:a16="http://schemas.microsoft.com/office/drawing/2014/main" id="{00000000-0008-0000-0100-0000D6010000}"/>
            </a:ext>
          </a:extLst>
        </xdr:cNvPr>
        <xdr:cNvSpPr/>
      </xdr:nvSpPr>
      <xdr:spPr>
        <a:xfrm>
          <a:off x="12763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476" name="楕円 475">
          <a:extLst>
            <a:ext uri="{FF2B5EF4-FFF2-40B4-BE49-F238E27FC236}">
              <a16:creationId xmlns:a16="http://schemas.microsoft.com/office/drawing/2014/main" id="{00000000-0008-0000-0100-0000DC010000}"/>
            </a:ext>
          </a:extLst>
        </xdr:cNvPr>
        <xdr:cNvSpPr/>
      </xdr:nvSpPr>
      <xdr:spPr>
        <a:xfrm>
          <a:off x="16268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477" name="【公民館】&#10;有形固定資産減価償却率該当値テキスト">
          <a:extLst>
            <a:ext uri="{FF2B5EF4-FFF2-40B4-BE49-F238E27FC236}">
              <a16:creationId xmlns:a16="http://schemas.microsoft.com/office/drawing/2014/main" id="{00000000-0008-0000-0100-0000DD010000}"/>
            </a:ext>
          </a:extLst>
        </xdr:cNvPr>
        <xdr:cNvSpPr txBox="1"/>
      </xdr:nvSpPr>
      <xdr:spPr>
        <a:xfrm>
          <a:off x="16357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101600</xdr:rowOff>
    </xdr:from>
    <xdr:to>
      <xdr:col>81</xdr:col>
      <xdr:colOff>101600</xdr:colOff>
      <xdr:row>109</xdr:row>
      <xdr:rowOff>31750</xdr:rowOff>
    </xdr:to>
    <xdr:sp macro="" textlink="">
      <xdr:nvSpPr>
        <xdr:cNvPr id="478" name="楕円 477">
          <a:extLst>
            <a:ext uri="{FF2B5EF4-FFF2-40B4-BE49-F238E27FC236}">
              <a16:creationId xmlns:a16="http://schemas.microsoft.com/office/drawing/2014/main" id="{00000000-0008-0000-0100-0000DE010000}"/>
            </a:ext>
          </a:extLst>
        </xdr:cNvPr>
        <xdr:cNvSpPr/>
      </xdr:nvSpPr>
      <xdr:spPr>
        <a:xfrm>
          <a:off x="15430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152400</xdr:rowOff>
    </xdr:from>
    <xdr:to>
      <xdr:col>85</xdr:col>
      <xdr:colOff>127000</xdr:colOff>
      <xdr:row>108</xdr:row>
      <xdr:rowOff>152400</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15481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101600</xdr:rowOff>
    </xdr:from>
    <xdr:to>
      <xdr:col>76</xdr:col>
      <xdr:colOff>165100</xdr:colOff>
      <xdr:row>109</xdr:row>
      <xdr:rowOff>31750</xdr:rowOff>
    </xdr:to>
    <xdr:sp macro="" textlink="">
      <xdr:nvSpPr>
        <xdr:cNvPr id="480" name="楕円 479">
          <a:extLst>
            <a:ext uri="{FF2B5EF4-FFF2-40B4-BE49-F238E27FC236}">
              <a16:creationId xmlns:a16="http://schemas.microsoft.com/office/drawing/2014/main" id="{00000000-0008-0000-0100-0000E0010000}"/>
            </a:ext>
          </a:extLst>
        </xdr:cNvPr>
        <xdr:cNvSpPr/>
      </xdr:nvSpPr>
      <xdr:spPr>
        <a:xfrm>
          <a:off x="14541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152400</xdr:rowOff>
    </xdr:from>
    <xdr:to>
      <xdr:col>81</xdr:col>
      <xdr:colOff>50800</xdr:colOff>
      <xdr:row>108</xdr:row>
      <xdr:rowOff>152400</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14592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101600</xdr:rowOff>
    </xdr:from>
    <xdr:to>
      <xdr:col>72</xdr:col>
      <xdr:colOff>38100</xdr:colOff>
      <xdr:row>109</xdr:row>
      <xdr:rowOff>31750</xdr:rowOff>
    </xdr:to>
    <xdr:sp macro="" textlink="">
      <xdr:nvSpPr>
        <xdr:cNvPr id="482" name="楕円 481">
          <a:extLst>
            <a:ext uri="{FF2B5EF4-FFF2-40B4-BE49-F238E27FC236}">
              <a16:creationId xmlns:a16="http://schemas.microsoft.com/office/drawing/2014/main" id="{00000000-0008-0000-0100-0000E2010000}"/>
            </a:ext>
          </a:extLst>
        </xdr:cNvPr>
        <xdr:cNvSpPr/>
      </xdr:nvSpPr>
      <xdr:spPr>
        <a:xfrm>
          <a:off x="13652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152400</xdr:rowOff>
    </xdr:from>
    <xdr:to>
      <xdr:col>76</xdr:col>
      <xdr:colOff>114300</xdr:colOff>
      <xdr:row>108</xdr:row>
      <xdr:rowOff>152400</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13703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101600</xdr:rowOff>
    </xdr:from>
    <xdr:to>
      <xdr:col>67</xdr:col>
      <xdr:colOff>101600</xdr:colOff>
      <xdr:row>109</xdr:row>
      <xdr:rowOff>31750</xdr:rowOff>
    </xdr:to>
    <xdr:sp macro="" textlink="">
      <xdr:nvSpPr>
        <xdr:cNvPr id="484" name="楕円 483">
          <a:extLst>
            <a:ext uri="{FF2B5EF4-FFF2-40B4-BE49-F238E27FC236}">
              <a16:creationId xmlns:a16="http://schemas.microsoft.com/office/drawing/2014/main" id="{00000000-0008-0000-0100-0000E4010000}"/>
            </a:ext>
          </a:extLst>
        </xdr:cNvPr>
        <xdr:cNvSpPr/>
      </xdr:nvSpPr>
      <xdr:spPr>
        <a:xfrm>
          <a:off x="12763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152400</xdr:rowOff>
    </xdr:from>
    <xdr:to>
      <xdr:col>71</xdr:col>
      <xdr:colOff>177800</xdr:colOff>
      <xdr:row>108</xdr:row>
      <xdr:rowOff>152400</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12814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486" name="n_1aveValue【公民館】&#10;有形固定資産減価償却率">
          <a:extLst>
            <a:ext uri="{FF2B5EF4-FFF2-40B4-BE49-F238E27FC236}">
              <a16:creationId xmlns:a16="http://schemas.microsoft.com/office/drawing/2014/main" id="{00000000-0008-0000-0100-0000E6010000}"/>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487" name="n_2aveValue【公民館】&#10;有形固定資産減価償却率">
          <a:extLst>
            <a:ext uri="{FF2B5EF4-FFF2-40B4-BE49-F238E27FC236}">
              <a16:creationId xmlns:a16="http://schemas.microsoft.com/office/drawing/2014/main" id="{00000000-0008-0000-0100-0000E7010000}"/>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488" name="n_3aveValue【公民館】&#10;有形固定資産減価償却率">
          <a:extLst>
            <a:ext uri="{FF2B5EF4-FFF2-40B4-BE49-F238E27FC236}">
              <a16:creationId xmlns:a16="http://schemas.microsoft.com/office/drawing/2014/main" id="{00000000-0008-0000-0100-0000E8010000}"/>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59707</xdr:rowOff>
    </xdr:from>
    <xdr:ext cx="405111" cy="259045"/>
    <xdr:sp macro="" textlink="">
      <xdr:nvSpPr>
        <xdr:cNvPr id="489" name="n_4aveValue【公民館】&#10;有形固定資産減価償却率">
          <a:extLst>
            <a:ext uri="{FF2B5EF4-FFF2-40B4-BE49-F238E27FC236}">
              <a16:creationId xmlns:a16="http://schemas.microsoft.com/office/drawing/2014/main" id="{00000000-0008-0000-0100-0000E9010000}"/>
            </a:ext>
          </a:extLst>
        </xdr:cNvPr>
        <xdr:cNvSpPr txBox="1"/>
      </xdr:nvSpPr>
      <xdr:spPr>
        <a:xfrm>
          <a:off x="12611744"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22877</xdr:rowOff>
    </xdr:from>
    <xdr:ext cx="469744" cy="259045"/>
    <xdr:sp macro="" textlink="">
      <xdr:nvSpPr>
        <xdr:cNvPr id="490" name="n_1mainValue【公民館】&#10;有形固定資産減価償却率">
          <a:extLst>
            <a:ext uri="{FF2B5EF4-FFF2-40B4-BE49-F238E27FC236}">
              <a16:creationId xmlns:a16="http://schemas.microsoft.com/office/drawing/2014/main" id="{00000000-0008-0000-0100-0000EA010000}"/>
            </a:ext>
          </a:extLst>
        </xdr:cNvPr>
        <xdr:cNvSpPr txBox="1"/>
      </xdr:nvSpPr>
      <xdr:spPr>
        <a:xfrm>
          <a:off x="15233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22877</xdr:rowOff>
    </xdr:from>
    <xdr:ext cx="469744" cy="259045"/>
    <xdr:sp macro="" textlink="">
      <xdr:nvSpPr>
        <xdr:cNvPr id="491" name="n_2mainValue【公民館】&#10;有形固定資産減価償却率">
          <a:extLst>
            <a:ext uri="{FF2B5EF4-FFF2-40B4-BE49-F238E27FC236}">
              <a16:creationId xmlns:a16="http://schemas.microsoft.com/office/drawing/2014/main" id="{00000000-0008-0000-0100-0000EB010000}"/>
            </a:ext>
          </a:extLst>
        </xdr:cNvPr>
        <xdr:cNvSpPr txBox="1"/>
      </xdr:nvSpPr>
      <xdr:spPr>
        <a:xfrm>
          <a:off x="14357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22877</xdr:rowOff>
    </xdr:from>
    <xdr:ext cx="469744" cy="259045"/>
    <xdr:sp macro="" textlink="">
      <xdr:nvSpPr>
        <xdr:cNvPr id="492" name="n_3mainValue【公民館】&#10;有形固定資産減価償却率">
          <a:extLst>
            <a:ext uri="{FF2B5EF4-FFF2-40B4-BE49-F238E27FC236}">
              <a16:creationId xmlns:a16="http://schemas.microsoft.com/office/drawing/2014/main" id="{00000000-0008-0000-0100-0000EC010000}"/>
            </a:ext>
          </a:extLst>
        </xdr:cNvPr>
        <xdr:cNvSpPr txBox="1"/>
      </xdr:nvSpPr>
      <xdr:spPr>
        <a:xfrm>
          <a:off x="13468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22877</xdr:rowOff>
    </xdr:from>
    <xdr:ext cx="469744" cy="259045"/>
    <xdr:sp macro="" textlink="">
      <xdr:nvSpPr>
        <xdr:cNvPr id="493" name="n_4mainValue【公民館】&#10;有形固定資産減価償却率">
          <a:extLst>
            <a:ext uri="{FF2B5EF4-FFF2-40B4-BE49-F238E27FC236}">
              <a16:creationId xmlns:a16="http://schemas.microsoft.com/office/drawing/2014/main" id="{00000000-0008-0000-0100-0000ED010000}"/>
            </a:ext>
          </a:extLst>
        </xdr:cNvPr>
        <xdr:cNvSpPr txBox="1"/>
      </xdr:nvSpPr>
      <xdr:spPr>
        <a:xfrm>
          <a:off x="12579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5" name="正方形/長方形 494">
          <a:extLst>
            <a:ext uri="{FF2B5EF4-FFF2-40B4-BE49-F238E27FC236}">
              <a16:creationId xmlns:a16="http://schemas.microsoft.com/office/drawing/2014/main" id="{00000000-0008-0000-0100-0000EF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6" name="正方形/長方形 495">
          <a:extLst>
            <a:ext uri="{FF2B5EF4-FFF2-40B4-BE49-F238E27FC236}">
              <a16:creationId xmlns:a16="http://schemas.microsoft.com/office/drawing/2014/main" id="{00000000-0008-0000-0100-0000F0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8" name="正方形/長方形 497">
          <a:extLst>
            <a:ext uri="{FF2B5EF4-FFF2-40B4-BE49-F238E27FC236}">
              <a16:creationId xmlns:a16="http://schemas.microsoft.com/office/drawing/2014/main" id="{00000000-0008-0000-0100-0000F2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6" name="【公民館】&#10;一人当たり面積グラフ枠">
          <a:extLst>
            <a:ext uri="{FF2B5EF4-FFF2-40B4-BE49-F238E27FC236}">
              <a16:creationId xmlns:a16="http://schemas.microsoft.com/office/drawing/2014/main" id="{00000000-0008-0000-0100-000004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518" name="【公民館】&#10;一人当たり面積最小値テキスト">
          <a:extLst>
            <a:ext uri="{FF2B5EF4-FFF2-40B4-BE49-F238E27FC236}">
              <a16:creationId xmlns:a16="http://schemas.microsoft.com/office/drawing/2014/main" id="{00000000-0008-0000-0100-000006020000}"/>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520" name="【公民館】&#10;一人当たり面積最大値テキスト">
          <a:extLst>
            <a:ext uri="{FF2B5EF4-FFF2-40B4-BE49-F238E27FC236}">
              <a16:creationId xmlns:a16="http://schemas.microsoft.com/office/drawing/2014/main" id="{00000000-0008-0000-0100-000008020000}"/>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522" name="【公民館】&#10;一人当たり面積平均値テキスト">
          <a:extLst>
            <a:ext uri="{FF2B5EF4-FFF2-40B4-BE49-F238E27FC236}">
              <a16:creationId xmlns:a16="http://schemas.microsoft.com/office/drawing/2014/main" id="{00000000-0008-0000-0100-00000A020000}"/>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523" name="フローチャート: 判断 522">
          <a:extLst>
            <a:ext uri="{FF2B5EF4-FFF2-40B4-BE49-F238E27FC236}">
              <a16:creationId xmlns:a16="http://schemas.microsoft.com/office/drawing/2014/main" id="{00000000-0008-0000-0100-00000B020000}"/>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524" name="フローチャート: 判断 523">
          <a:extLst>
            <a:ext uri="{FF2B5EF4-FFF2-40B4-BE49-F238E27FC236}">
              <a16:creationId xmlns:a16="http://schemas.microsoft.com/office/drawing/2014/main" id="{00000000-0008-0000-0100-00000C020000}"/>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525" name="フローチャート: 判断 524">
          <a:extLst>
            <a:ext uri="{FF2B5EF4-FFF2-40B4-BE49-F238E27FC236}">
              <a16:creationId xmlns:a16="http://schemas.microsoft.com/office/drawing/2014/main" id="{00000000-0008-0000-0100-00000D020000}"/>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526" name="フローチャート: 判断 525">
          <a:extLst>
            <a:ext uri="{FF2B5EF4-FFF2-40B4-BE49-F238E27FC236}">
              <a16:creationId xmlns:a16="http://schemas.microsoft.com/office/drawing/2014/main" id="{00000000-0008-0000-0100-00000E020000}"/>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149352</xdr:rowOff>
    </xdr:from>
    <xdr:to>
      <xdr:col>98</xdr:col>
      <xdr:colOff>38100</xdr:colOff>
      <xdr:row>108</xdr:row>
      <xdr:rowOff>79502</xdr:rowOff>
    </xdr:to>
    <xdr:sp macro="" textlink="">
      <xdr:nvSpPr>
        <xdr:cNvPr id="527" name="フローチャート: 判断 526">
          <a:extLst>
            <a:ext uri="{FF2B5EF4-FFF2-40B4-BE49-F238E27FC236}">
              <a16:creationId xmlns:a16="http://schemas.microsoft.com/office/drawing/2014/main" id="{00000000-0008-0000-0100-00000F020000}"/>
            </a:ext>
          </a:extLst>
        </xdr:cNvPr>
        <xdr:cNvSpPr/>
      </xdr:nvSpPr>
      <xdr:spPr>
        <a:xfrm>
          <a:off x="18605500" y="1849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83693</xdr:rowOff>
    </xdr:from>
    <xdr:to>
      <xdr:col>116</xdr:col>
      <xdr:colOff>114300</xdr:colOff>
      <xdr:row>109</xdr:row>
      <xdr:rowOff>13843</xdr:rowOff>
    </xdr:to>
    <xdr:sp macro="" textlink="">
      <xdr:nvSpPr>
        <xdr:cNvPr id="533" name="楕円 532">
          <a:extLst>
            <a:ext uri="{FF2B5EF4-FFF2-40B4-BE49-F238E27FC236}">
              <a16:creationId xmlns:a16="http://schemas.microsoft.com/office/drawing/2014/main" id="{00000000-0008-0000-0100-000015020000}"/>
            </a:ext>
          </a:extLst>
        </xdr:cNvPr>
        <xdr:cNvSpPr/>
      </xdr:nvSpPr>
      <xdr:spPr>
        <a:xfrm>
          <a:off x="22110700" y="1860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170070</xdr:rowOff>
    </xdr:from>
    <xdr:ext cx="469744" cy="259045"/>
    <xdr:sp macro="" textlink="">
      <xdr:nvSpPr>
        <xdr:cNvPr id="534" name="【公民館】&#10;一人当たり面積該当値テキスト">
          <a:extLst>
            <a:ext uri="{FF2B5EF4-FFF2-40B4-BE49-F238E27FC236}">
              <a16:creationId xmlns:a16="http://schemas.microsoft.com/office/drawing/2014/main" id="{00000000-0008-0000-0100-000016020000}"/>
            </a:ext>
          </a:extLst>
        </xdr:cNvPr>
        <xdr:cNvSpPr txBox="1"/>
      </xdr:nvSpPr>
      <xdr:spPr>
        <a:xfrm>
          <a:off x="22199600" y="18515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84201</xdr:rowOff>
    </xdr:from>
    <xdr:to>
      <xdr:col>112</xdr:col>
      <xdr:colOff>38100</xdr:colOff>
      <xdr:row>109</xdr:row>
      <xdr:rowOff>14351</xdr:rowOff>
    </xdr:to>
    <xdr:sp macro="" textlink="">
      <xdr:nvSpPr>
        <xdr:cNvPr id="535" name="楕円 534">
          <a:extLst>
            <a:ext uri="{FF2B5EF4-FFF2-40B4-BE49-F238E27FC236}">
              <a16:creationId xmlns:a16="http://schemas.microsoft.com/office/drawing/2014/main" id="{00000000-0008-0000-0100-000017020000}"/>
            </a:ext>
          </a:extLst>
        </xdr:cNvPr>
        <xdr:cNvSpPr/>
      </xdr:nvSpPr>
      <xdr:spPr>
        <a:xfrm>
          <a:off x="21272500" y="1860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134493</xdr:rowOff>
    </xdr:from>
    <xdr:to>
      <xdr:col>116</xdr:col>
      <xdr:colOff>63500</xdr:colOff>
      <xdr:row>108</xdr:row>
      <xdr:rowOff>135001</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flipV="1">
          <a:off x="21323300" y="18651093"/>
          <a:ext cx="8382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84582</xdr:rowOff>
    </xdr:from>
    <xdr:to>
      <xdr:col>107</xdr:col>
      <xdr:colOff>101600</xdr:colOff>
      <xdr:row>109</xdr:row>
      <xdr:rowOff>14732</xdr:rowOff>
    </xdr:to>
    <xdr:sp macro="" textlink="">
      <xdr:nvSpPr>
        <xdr:cNvPr id="537" name="楕円 536">
          <a:extLst>
            <a:ext uri="{FF2B5EF4-FFF2-40B4-BE49-F238E27FC236}">
              <a16:creationId xmlns:a16="http://schemas.microsoft.com/office/drawing/2014/main" id="{00000000-0008-0000-0100-000019020000}"/>
            </a:ext>
          </a:extLst>
        </xdr:cNvPr>
        <xdr:cNvSpPr/>
      </xdr:nvSpPr>
      <xdr:spPr>
        <a:xfrm>
          <a:off x="20383500" y="1860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135001</xdr:rowOff>
    </xdr:from>
    <xdr:to>
      <xdr:col>111</xdr:col>
      <xdr:colOff>177800</xdr:colOff>
      <xdr:row>108</xdr:row>
      <xdr:rowOff>135382</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flipV="1">
          <a:off x="20434300" y="18651601"/>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84962</xdr:rowOff>
    </xdr:from>
    <xdr:to>
      <xdr:col>102</xdr:col>
      <xdr:colOff>165100</xdr:colOff>
      <xdr:row>109</xdr:row>
      <xdr:rowOff>15112</xdr:rowOff>
    </xdr:to>
    <xdr:sp macro="" textlink="">
      <xdr:nvSpPr>
        <xdr:cNvPr id="539" name="楕円 538">
          <a:extLst>
            <a:ext uri="{FF2B5EF4-FFF2-40B4-BE49-F238E27FC236}">
              <a16:creationId xmlns:a16="http://schemas.microsoft.com/office/drawing/2014/main" id="{00000000-0008-0000-0100-00001B020000}"/>
            </a:ext>
          </a:extLst>
        </xdr:cNvPr>
        <xdr:cNvSpPr/>
      </xdr:nvSpPr>
      <xdr:spPr>
        <a:xfrm>
          <a:off x="19494500" y="1860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135382</xdr:rowOff>
    </xdr:from>
    <xdr:to>
      <xdr:col>107</xdr:col>
      <xdr:colOff>50800</xdr:colOff>
      <xdr:row>108</xdr:row>
      <xdr:rowOff>135762</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flipV="1">
          <a:off x="19545300" y="18651982"/>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85217</xdr:rowOff>
    </xdr:from>
    <xdr:to>
      <xdr:col>98</xdr:col>
      <xdr:colOff>38100</xdr:colOff>
      <xdr:row>109</xdr:row>
      <xdr:rowOff>15367</xdr:rowOff>
    </xdr:to>
    <xdr:sp macro="" textlink="">
      <xdr:nvSpPr>
        <xdr:cNvPr id="541" name="楕円 540">
          <a:extLst>
            <a:ext uri="{FF2B5EF4-FFF2-40B4-BE49-F238E27FC236}">
              <a16:creationId xmlns:a16="http://schemas.microsoft.com/office/drawing/2014/main" id="{00000000-0008-0000-0100-00001D020000}"/>
            </a:ext>
          </a:extLst>
        </xdr:cNvPr>
        <xdr:cNvSpPr/>
      </xdr:nvSpPr>
      <xdr:spPr>
        <a:xfrm>
          <a:off x="18605500" y="186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135762</xdr:rowOff>
    </xdr:from>
    <xdr:to>
      <xdr:col>102</xdr:col>
      <xdr:colOff>114300</xdr:colOff>
      <xdr:row>108</xdr:row>
      <xdr:rowOff>136017</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flipV="1">
          <a:off x="18656300" y="18652362"/>
          <a:ext cx="88900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543" name="n_1aveValue【公民館】&#10;一人当たり面積">
          <a:extLst>
            <a:ext uri="{FF2B5EF4-FFF2-40B4-BE49-F238E27FC236}">
              <a16:creationId xmlns:a16="http://schemas.microsoft.com/office/drawing/2014/main" id="{00000000-0008-0000-0100-00001F020000}"/>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544" name="n_2aveValue【公民館】&#10;一人当たり面積">
          <a:extLst>
            <a:ext uri="{FF2B5EF4-FFF2-40B4-BE49-F238E27FC236}">
              <a16:creationId xmlns:a16="http://schemas.microsoft.com/office/drawing/2014/main" id="{00000000-0008-0000-0100-000020020000}"/>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545" name="n_3aveValue【公民館】&#10;一人当たり面積">
          <a:extLst>
            <a:ext uri="{FF2B5EF4-FFF2-40B4-BE49-F238E27FC236}">
              <a16:creationId xmlns:a16="http://schemas.microsoft.com/office/drawing/2014/main" id="{00000000-0008-0000-0100-000021020000}"/>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96029</xdr:rowOff>
    </xdr:from>
    <xdr:ext cx="469744" cy="259045"/>
    <xdr:sp macro="" textlink="">
      <xdr:nvSpPr>
        <xdr:cNvPr id="546" name="n_4aveValue【公民館】&#10;一人当たり面積">
          <a:extLst>
            <a:ext uri="{FF2B5EF4-FFF2-40B4-BE49-F238E27FC236}">
              <a16:creationId xmlns:a16="http://schemas.microsoft.com/office/drawing/2014/main" id="{00000000-0008-0000-0100-000022020000}"/>
            </a:ext>
          </a:extLst>
        </xdr:cNvPr>
        <xdr:cNvSpPr txBox="1"/>
      </xdr:nvSpPr>
      <xdr:spPr>
        <a:xfrm>
          <a:off x="18421427" y="1826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5478</xdr:rowOff>
    </xdr:from>
    <xdr:ext cx="469744" cy="259045"/>
    <xdr:sp macro="" textlink="">
      <xdr:nvSpPr>
        <xdr:cNvPr id="547" name="n_1mainValue【公民館】&#10;一人当たり面積">
          <a:extLst>
            <a:ext uri="{FF2B5EF4-FFF2-40B4-BE49-F238E27FC236}">
              <a16:creationId xmlns:a16="http://schemas.microsoft.com/office/drawing/2014/main" id="{00000000-0008-0000-0100-000023020000}"/>
            </a:ext>
          </a:extLst>
        </xdr:cNvPr>
        <xdr:cNvSpPr txBox="1"/>
      </xdr:nvSpPr>
      <xdr:spPr>
        <a:xfrm>
          <a:off x="21075727" y="1869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5859</xdr:rowOff>
    </xdr:from>
    <xdr:ext cx="469744" cy="259045"/>
    <xdr:sp macro="" textlink="">
      <xdr:nvSpPr>
        <xdr:cNvPr id="548" name="n_2mainValue【公民館】&#10;一人当たり面積">
          <a:extLst>
            <a:ext uri="{FF2B5EF4-FFF2-40B4-BE49-F238E27FC236}">
              <a16:creationId xmlns:a16="http://schemas.microsoft.com/office/drawing/2014/main" id="{00000000-0008-0000-0100-000024020000}"/>
            </a:ext>
          </a:extLst>
        </xdr:cNvPr>
        <xdr:cNvSpPr txBox="1"/>
      </xdr:nvSpPr>
      <xdr:spPr>
        <a:xfrm>
          <a:off x="20199427" y="1869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6239</xdr:rowOff>
    </xdr:from>
    <xdr:ext cx="469744" cy="259045"/>
    <xdr:sp macro="" textlink="">
      <xdr:nvSpPr>
        <xdr:cNvPr id="549" name="n_3mainValue【公民館】&#10;一人当たり面積">
          <a:extLst>
            <a:ext uri="{FF2B5EF4-FFF2-40B4-BE49-F238E27FC236}">
              <a16:creationId xmlns:a16="http://schemas.microsoft.com/office/drawing/2014/main" id="{00000000-0008-0000-0100-000025020000}"/>
            </a:ext>
          </a:extLst>
        </xdr:cNvPr>
        <xdr:cNvSpPr txBox="1"/>
      </xdr:nvSpPr>
      <xdr:spPr>
        <a:xfrm>
          <a:off x="19310427" y="18694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6494</xdr:rowOff>
    </xdr:from>
    <xdr:ext cx="469744" cy="259045"/>
    <xdr:sp macro="" textlink="">
      <xdr:nvSpPr>
        <xdr:cNvPr id="550" name="n_4mainValue【公民館】&#10;一人当たり面積">
          <a:extLst>
            <a:ext uri="{FF2B5EF4-FFF2-40B4-BE49-F238E27FC236}">
              <a16:creationId xmlns:a16="http://schemas.microsoft.com/office/drawing/2014/main" id="{00000000-0008-0000-0100-000026020000}"/>
            </a:ext>
          </a:extLst>
        </xdr:cNvPr>
        <xdr:cNvSpPr txBox="1"/>
      </xdr:nvSpPr>
      <xdr:spPr>
        <a:xfrm>
          <a:off x="18421427" y="1869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1" name="正方形/長方形 550">
          <a:extLst>
            <a:ext uri="{FF2B5EF4-FFF2-40B4-BE49-F238E27FC236}">
              <a16:creationId xmlns:a16="http://schemas.microsoft.com/office/drawing/2014/main" id="{00000000-0008-0000-0100-000027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2" name="正方形/長方形 551">
          <a:extLst>
            <a:ext uri="{FF2B5EF4-FFF2-40B4-BE49-F238E27FC236}">
              <a16:creationId xmlns:a16="http://schemas.microsoft.com/office/drawing/2014/main" id="{00000000-0008-0000-0100-000028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い施設は公民館である。これは村内唯一の公民館が特に大規模な改修をせずに建築後４０年余り経過しており、その施設の数値がそのまま反映されるためである。また、数値の変動内容とし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年度に公民館の建て替えを行ったことによるもの。</a:t>
          </a:r>
          <a:endParaRPr lang="ja-JP" altLang="ja-JP" sz="1400">
            <a:effectLst/>
          </a:endParaRPr>
        </a:p>
        <a:p>
          <a:r>
            <a:rPr kumimoji="1" lang="ja-JP" altLang="ja-JP" sz="1100">
              <a:solidFill>
                <a:schemeClr val="dk1"/>
              </a:solidFill>
              <a:effectLst/>
              <a:latin typeface="+mn-lt"/>
              <a:ea typeface="+mn-ea"/>
              <a:cs typeface="+mn-cs"/>
            </a:rPr>
            <a:t>保育所については、平成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園を</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園に統合したが、旧施設を地域の活性化等のための拠点として除去せずに使用しているため、減価償却率が高止まりしている。</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人あたり面積が増加しているが、これは増築等を行った結果ではなく開園からの園児の減少を意味しており、少子化が進んでいることを表している。</a:t>
          </a:r>
          <a:r>
            <a:rPr lang="ja-JP" altLang="en-US">
              <a:effectLst/>
            </a:rPr>
            <a:t>今後においても一人当たり面積については出生数が年々減少傾向にあるため増加していくと考えられる。</a:t>
          </a:r>
          <a:r>
            <a:rPr kumimoji="1" lang="ja-JP" altLang="ja-JP" sz="1100">
              <a:solidFill>
                <a:schemeClr val="dk1"/>
              </a:solidFill>
              <a:effectLst/>
              <a:latin typeface="+mn-lt"/>
              <a:ea typeface="+mn-ea"/>
              <a:cs typeface="+mn-cs"/>
            </a:rPr>
            <a:t>道路の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人あたりの延長については、</a:t>
          </a:r>
          <a:r>
            <a:rPr kumimoji="1" lang="ja-JP" altLang="en-US" sz="1100">
              <a:solidFill>
                <a:schemeClr val="dk1"/>
              </a:solidFill>
              <a:effectLst/>
              <a:latin typeface="+mn-lt"/>
              <a:ea typeface="+mn-ea"/>
              <a:cs typeface="+mn-cs"/>
            </a:rPr>
            <a:t>道路改良により</a:t>
          </a:r>
          <a:r>
            <a:rPr kumimoji="1" lang="ja-JP" altLang="ja-JP" sz="1100">
              <a:solidFill>
                <a:schemeClr val="dk1"/>
              </a:solidFill>
              <a:effectLst/>
              <a:latin typeface="+mn-lt"/>
              <a:ea typeface="+mn-ea"/>
              <a:cs typeface="+mn-cs"/>
            </a:rPr>
            <a:t>減少することもあるが、人口減少（Ｒ</a:t>
          </a:r>
          <a:r>
            <a:rPr kumimoji="1" lang="en-US" altLang="ja-JP" sz="1100">
              <a:solidFill>
                <a:schemeClr val="dk1"/>
              </a:solidFill>
              <a:effectLst/>
              <a:latin typeface="+mn-lt"/>
              <a:ea typeface="+mn-ea"/>
              <a:cs typeface="+mn-cs"/>
            </a:rPr>
            <a:t>6.1.1</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2,447</a:t>
          </a:r>
          <a:r>
            <a:rPr kumimoji="1" lang="ja-JP" altLang="ja-JP" sz="1100">
              <a:solidFill>
                <a:schemeClr val="dk1"/>
              </a:solidFill>
              <a:effectLst/>
              <a:latin typeface="+mn-lt"/>
              <a:ea typeface="+mn-ea"/>
              <a:cs typeface="+mn-cs"/>
            </a:rPr>
            <a:t>人　Ｒ</a:t>
          </a:r>
          <a:r>
            <a:rPr kumimoji="1" lang="en-US" altLang="ja-JP" sz="1100">
              <a:solidFill>
                <a:schemeClr val="dk1"/>
              </a:solidFill>
              <a:effectLst/>
              <a:latin typeface="+mn-lt"/>
              <a:ea typeface="+mn-ea"/>
              <a:cs typeface="+mn-cs"/>
            </a:rPr>
            <a:t>7.1.1</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2,379</a:t>
          </a:r>
          <a:r>
            <a:rPr kumimoji="1" lang="ja-JP" altLang="ja-JP" sz="1100">
              <a:solidFill>
                <a:schemeClr val="dk1"/>
              </a:solidFill>
              <a:effectLst/>
              <a:latin typeface="+mn-lt"/>
              <a:ea typeface="+mn-ea"/>
              <a:cs typeface="+mn-cs"/>
            </a:rPr>
            <a:t>人　</a:t>
          </a:r>
          <a:r>
            <a:rPr kumimoji="1" lang="en-US" altLang="ja-JP" sz="1100">
              <a:solidFill>
                <a:schemeClr val="dk1"/>
              </a:solidFill>
              <a:effectLst/>
              <a:latin typeface="+mn-lt"/>
              <a:ea typeface="+mn-ea"/>
              <a:cs typeface="+mn-cs"/>
            </a:rPr>
            <a:t>68</a:t>
          </a:r>
          <a:r>
            <a:rPr kumimoji="1" lang="ja-JP" altLang="ja-JP" sz="1100">
              <a:solidFill>
                <a:schemeClr val="dk1"/>
              </a:solidFill>
              <a:effectLst/>
              <a:latin typeface="+mn-lt"/>
              <a:ea typeface="+mn-ea"/>
              <a:cs typeface="+mn-cs"/>
            </a:rPr>
            <a:t>人減）による増加の方が要因としては大きいと考えられる。</a:t>
          </a:r>
          <a:endParaRPr lang="ja-JP" altLang="ja-JP" sz="1400">
            <a:effectLst/>
          </a:endParaRPr>
        </a:p>
        <a:p>
          <a:r>
            <a:rPr kumimoji="1" lang="ja-JP" altLang="ja-JP" sz="1100">
              <a:solidFill>
                <a:schemeClr val="dk1"/>
              </a:solidFill>
              <a:effectLst/>
              <a:latin typeface="+mn-lt"/>
              <a:ea typeface="+mn-ea"/>
              <a:cs typeface="+mn-cs"/>
            </a:rPr>
            <a:t>学校施設が表示されないのは、相楽東部広域連合に資産が譲渡されているためであるが、補修・改修時には多額の負担金が発生する。</a:t>
          </a:r>
          <a:r>
            <a:rPr kumimoji="1" lang="ja-JP" altLang="en-US" sz="1100">
              <a:solidFill>
                <a:schemeClr val="dk1"/>
              </a:solidFill>
              <a:effectLst/>
              <a:latin typeface="+mn-lt"/>
              <a:ea typeface="+mn-ea"/>
              <a:cs typeface="+mn-cs"/>
            </a:rPr>
            <a:t>小学校は</a:t>
          </a:r>
          <a:r>
            <a:rPr kumimoji="1" lang="ja-JP" altLang="ja-JP" sz="1100">
              <a:solidFill>
                <a:schemeClr val="dk1"/>
              </a:solidFill>
              <a:effectLst/>
              <a:latin typeface="+mn-lt"/>
              <a:ea typeface="+mn-ea"/>
              <a:cs typeface="+mn-cs"/>
            </a:rPr>
            <a:t>建築後</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以上、中学校は建築後</a:t>
          </a:r>
          <a:r>
            <a:rPr kumimoji="1" lang="en-US" altLang="ja-JP" sz="1100">
              <a:solidFill>
                <a:schemeClr val="dk1"/>
              </a:solidFill>
              <a:effectLst/>
              <a:latin typeface="+mn-lt"/>
              <a:ea typeface="+mn-ea"/>
              <a:cs typeface="+mn-cs"/>
            </a:rPr>
            <a:t>48</a:t>
          </a:r>
          <a:r>
            <a:rPr kumimoji="1" lang="ja-JP" altLang="en-US" sz="1100">
              <a:solidFill>
                <a:schemeClr val="dk1"/>
              </a:solidFill>
              <a:effectLst/>
              <a:latin typeface="+mn-lt"/>
              <a:ea typeface="+mn-ea"/>
              <a:cs typeface="+mn-cs"/>
            </a:rPr>
            <a:t>年を</a:t>
          </a:r>
          <a:r>
            <a:rPr kumimoji="1" lang="ja-JP" altLang="ja-JP" sz="1100">
              <a:solidFill>
                <a:schemeClr val="dk1"/>
              </a:solidFill>
              <a:effectLst/>
              <a:latin typeface="+mn-lt"/>
              <a:ea typeface="+mn-ea"/>
              <a:cs typeface="+mn-cs"/>
            </a:rPr>
            <a:t>経過しており、徐々に修繕作業等が必要となってきている。施設の資産規模が大きく、今後も補修箇所が増加することが見込まれるため、そのほかの資産とともに、適切な維持管理や小・中学校の長寿命化計画に基づく計画的な修繕を実施し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京都府南山城村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2,379
2,346
64.11
3,669,390
3,617,418
24,610
1,941,133
2,491,283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00000000-0008-0000-0200-000039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00000000-0008-0000-0200-00003A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00000000-0008-0000-0200-00003B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00000000-0008-0000-0200-00003C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00000000-0008-0000-0200-00003D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00000000-0008-0000-0200-00003E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00000000-0008-0000-0200-00003F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00000000-0008-0000-0200-000040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00000000-0008-0000-0200-000041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00000000-0008-0000-0200-000042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00000000-0008-0000-0200-000043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00000000-0008-0000-0200-000044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00000000-0008-0000-0200-000045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00000000-0008-0000-0200-000046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00000000-0008-0000-0200-000047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00000000-0008-0000-0200-000048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00000000-0008-0000-0200-000049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00000000-0008-0000-0200-00004A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00000000-0008-0000-0200-00004B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00000000-0008-0000-0200-00004C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00000000-0008-0000-0200-00004D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00000000-0008-0000-0200-00004E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00000000-0008-0000-0200-00004F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00000000-0008-0000-0200-000050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00000000-0008-0000-0200-000051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00000000-0008-0000-0200-000052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00000000-0008-0000-0200-000053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00000000-0008-0000-0200-000054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00000000-0008-0000-0200-000055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00000000-0008-0000-0200-000056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00000000-0008-0000-0200-000057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00000000-0008-0000-0200-00005800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89" name="テキスト ボックス 88">
          <a:extLst>
            <a:ext uri="{FF2B5EF4-FFF2-40B4-BE49-F238E27FC236}">
              <a16:creationId xmlns:a16="http://schemas.microsoft.com/office/drawing/2014/main" id="{00000000-0008-0000-0200-00005900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90" name="直線コネクタ 89">
          <a:extLst>
            <a:ext uri="{FF2B5EF4-FFF2-40B4-BE49-F238E27FC236}">
              <a16:creationId xmlns:a16="http://schemas.microsoft.com/office/drawing/2014/main" id="{00000000-0008-0000-0200-00005A00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91" name="テキスト ボックス 90">
          <a:extLst>
            <a:ext uri="{FF2B5EF4-FFF2-40B4-BE49-F238E27FC236}">
              <a16:creationId xmlns:a16="http://schemas.microsoft.com/office/drawing/2014/main" id="{00000000-0008-0000-0200-00005B00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93" name="テキスト ボックス 92">
          <a:extLst>
            <a:ext uri="{FF2B5EF4-FFF2-40B4-BE49-F238E27FC236}">
              <a16:creationId xmlns:a16="http://schemas.microsoft.com/office/drawing/2014/main" id="{00000000-0008-0000-0200-00005D00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95" name="テキスト ボックス 94">
          <a:extLst>
            <a:ext uri="{FF2B5EF4-FFF2-40B4-BE49-F238E27FC236}">
              <a16:creationId xmlns:a16="http://schemas.microsoft.com/office/drawing/2014/main" id="{00000000-0008-0000-0200-00005F00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105" name="【市民会館】&#10;有形固定資産減価償却率グラフ枠">
          <a:extLst>
            <a:ext uri="{FF2B5EF4-FFF2-40B4-BE49-F238E27FC236}">
              <a16:creationId xmlns:a16="http://schemas.microsoft.com/office/drawing/2014/main" id="{00000000-0008-0000-0200-00006900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107" name="【市民会館】&#10;有形固定資産減価償却率最小値テキスト">
          <a:extLst>
            <a:ext uri="{FF2B5EF4-FFF2-40B4-BE49-F238E27FC236}">
              <a16:creationId xmlns:a16="http://schemas.microsoft.com/office/drawing/2014/main" id="{00000000-0008-0000-0200-00006B00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109" name="【市民会館】&#10;有形固定資産減価償却率最大値テキスト">
          <a:extLst>
            <a:ext uri="{FF2B5EF4-FFF2-40B4-BE49-F238E27FC236}">
              <a16:creationId xmlns:a16="http://schemas.microsoft.com/office/drawing/2014/main" id="{00000000-0008-0000-0200-00006D000000}"/>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111" name="【市民会館】&#10;有形固定資産減価償却率平均値テキスト">
          <a:extLst>
            <a:ext uri="{FF2B5EF4-FFF2-40B4-BE49-F238E27FC236}">
              <a16:creationId xmlns:a16="http://schemas.microsoft.com/office/drawing/2014/main" id="{00000000-0008-0000-0200-00006F000000}"/>
            </a:ext>
          </a:extLst>
        </xdr:cNvPr>
        <xdr:cNvSpPr txBox="1"/>
      </xdr:nvSpPr>
      <xdr:spPr>
        <a:xfrm>
          <a:off x="4673600" y="17990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112" name="フローチャート: 判断 111">
          <a:extLst>
            <a:ext uri="{FF2B5EF4-FFF2-40B4-BE49-F238E27FC236}">
              <a16:creationId xmlns:a16="http://schemas.microsoft.com/office/drawing/2014/main" id="{00000000-0008-0000-0200-000070000000}"/>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113" name="フローチャート: 判断 112">
          <a:extLst>
            <a:ext uri="{FF2B5EF4-FFF2-40B4-BE49-F238E27FC236}">
              <a16:creationId xmlns:a16="http://schemas.microsoft.com/office/drawing/2014/main" id="{00000000-0008-0000-0200-000071000000}"/>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114" name="フローチャート: 判断 113">
          <a:extLst>
            <a:ext uri="{FF2B5EF4-FFF2-40B4-BE49-F238E27FC236}">
              <a16:creationId xmlns:a16="http://schemas.microsoft.com/office/drawing/2014/main" id="{00000000-0008-0000-0200-000072000000}"/>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115" name="フローチャート: 判断 114">
          <a:extLst>
            <a:ext uri="{FF2B5EF4-FFF2-40B4-BE49-F238E27FC236}">
              <a16:creationId xmlns:a16="http://schemas.microsoft.com/office/drawing/2014/main" id="{00000000-0008-0000-0200-000073000000}"/>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116" name="フローチャート: 判断 115">
          <a:extLst>
            <a:ext uri="{FF2B5EF4-FFF2-40B4-BE49-F238E27FC236}">
              <a16:creationId xmlns:a16="http://schemas.microsoft.com/office/drawing/2014/main" id="{00000000-0008-0000-0200-000074000000}"/>
            </a:ext>
          </a:extLst>
        </xdr:cNvPr>
        <xdr:cNvSpPr/>
      </xdr:nvSpPr>
      <xdr:spPr>
        <a:xfrm>
          <a:off x="1079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117" name="テキスト ボックス 116">
          <a:extLst>
            <a:ext uri="{FF2B5EF4-FFF2-40B4-BE49-F238E27FC236}">
              <a16:creationId xmlns:a16="http://schemas.microsoft.com/office/drawing/2014/main" id="{00000000-0008-0000-0200-00007500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119" name="テキスト ボックス 118">
          <a:extLst>
            <a:ext uri="{FF2B5EF4-FFF2-40B4-BE49-F238E27FC236}">
              <a16:creationId xmlns:a16="http://schemas.microsoft.com/office/drawing/2014/main" id="{00000000-0008-0000-0200-00007700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36830</xdr:rowOff>
    </xdr:from>
    <xdr:to>
      <xdr:col>24</xdr:col>
      <xdr:colOff>114300</xdr:colOff>
      <xdr:row>107</xdr:row>
      <xdr:rowOff>138430</xdr:rowOff>
    </xdr:to>
    <xdr:sp macro="" textlink="">
      <xdr:nvSpPr>
        <xdr:cNvPr id="122" name="楕円 121">
          <a:extLst>
            <a:ext uri="{FF2B5EF4-FFF2-40B4-BE49-F238E27FC236}">
              <a16:creationId xmlns:a16="http://schemas.microsoft.com/office/drawing/2014/main" id="{00000000-0008-0000-0200-00007A000000}"/>
            </a:ext>
          </a:extLst>
        </xdr:cNvPr>
        <xdr:cNvSpPr/>
      </xdr:nvSpPr>
      <xdr:spPr>
        <a:xfrm>
          <a:off x="45847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15257</xdr:rowOff>
    </xdr:from>
    <xdr:ext cx="405111" cy="259045"/>
    <xdr:sp macro="" textlink="">
      <xdr:nvSpPr>
        <xdr:cNvPr id="123" name="【市民会館】&#10;有形固定資産減価償却率該当値テキスト">
          <a:extLst>
            <a:ext uri="{FF2B5EF4-FFF2-40B4-BE49-F238E27FC236}">
              <a16:creationId xmlns:a16="http://schemas.microsoft.com/office/drawing/2014/main" id="{00000000-0008-0000-0200-00007B000000}"/>
            </a:ext>
          </a:extLst>
        </xdr:cNvPr>
        <xdr:cNvSpPr txBox="1"/>
      </xdr:nvSpPr>
      <xdr:spPr>
        <a:xfrm>
          <a:off x="4673600"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10705</xdr:rowOff>
    </xdr:from>
    <xdr:to>
      <xdr:col>20</xdr:col>
      <xdr:colOff>38100</xdr:colOff>
      <xdr:row>107</xdr:row>
      <xdr:rowOff>112305</xdr:rowOff>
    </xdr:to>
    <xdr:sp macro="" textlink="">
      <xdr:nvSpPr>
        <xdr:cNvPr id="124" name="楕円 123">
          <a:extLst>
            <a:ext uri="{FF2B5EF4-FFF2-40B4-BE49-F238E27FC236}">
              <a16:creationId xmlns:a16="http://schemas.microsoft.com/office/drawing/2014/main" id="{00000000-0008-0000-0200-00007C000000}"/>
            </a:ext>
          </a:extLst>
        </xdr:cNvPr>
        <xdr:cNvSpPr/>
      </xdr:nvSpPr>
      <xdr:spPr>
        <a:xfrm>
          <a:off x="3746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61505</xdr:rowOff>
    </xdr:from>
    <xdr:to>
      <xdr:col>24</xdr:col>
      <xdr:colOff>63500</xdr:colOff>
      <xdr:row>107</xdr:row>
      <xdr:rowOff>87630</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3797300" y="18406655"/>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160927</xdr:rowOff>
    </xdr:from>
    <xdr:to>
      <xdr:col>15</xdr:col>
      <xdr:colOff>101600</xdr:colOff>
      <xdr:row>107</xdr:row>
      <xdr:rowOff>91077</xdr:rowOff>
    </xdr:to>
    <xdr:sp macro="" textlink="">
      <xdr:nvSpPr>
        <xdr:cNvPr id="126" name="楕円 125">
          <a:extLst>
            <a:ext uri="{FF2B5EF4-FFF2-40B4-BE49-F238E27FC236}">
              <a16:creationId xmlns:a16="http://schemas.microsoft.com/office/drawing/2014/main" id="{00000000-0008-0000-0200-00007E000000}"/>
            </a:ext>
          </a:extLst>
        </xdr:cNvPr>
        <xdr:cNvSpPr/>
      </xdr:nvSpPr>
      <xdr:spPr>
        <a:xfrm>
          <a:off x="28575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40277</xdr:rowOff>
    </xdr:from>
    <xdr:to>
      <xdr:col>19</xdr:col>
      <xdr:colOff>177800</xdr:colOff>
      <xdr:row>107</xdr:row>
      <xdr:rowOff>61505</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a:off x="2908300" y="18385427"/>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144599</xdr:rowOff>
    </xdr:from>
    <xdr:to>
      <xdr:col>10</xdr:col>
      <xdr:colOff>165100</xdr:colOff>
      <xdr:row>107</xdr:row>
      <xdr:rowOff>74749</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1968500" y="183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23949</xdr:rowOff>
    </xdr:from>
    <xdr:to>
      <xdr:col>15</xdr:col>
      <xdr:colOff>50800</xdr:colOff>
      <xdr:row>107</xdr:row>
      <xdr:rowOff>40277</xdr:rowOff>
    </xdr:to>
    <xdr:cxnSp macro="">
      <xdr:nvCxnSpPr>
        <xdr:cNvPr id="129" name="直線コネクタ 128">
          <a:extLst>
            <a:ext uri="{FF2B5EF4-FFF2-40B4-BE49-F238E27FC236}">
              <a16:creationId xmlns:a16="http://schemas.microsoft.com/office/drawing/2014/main" id="{00000000-0008-0000-0200-000081000000}"/>
            </a:ext>
          </a:extLst>
        </xdr:cNvPr>
        <xdr:cNvCxnSpPr/>
      </xdr:nvCxnSpPr>
      <xdr:spPr>
        <a:xfrm>
          <a:off x="2019300" y="1836909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125005</xdr:rowOff>
    </xdr:from>
    <xdr:to>
      <xdr:col>6</xdr:col>
      <xdr:colOff>38100</xdr:colOff>
      <xdr:row>107</xdr:row>
      <xdr:rowOff>55155</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1079500" y="182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4355</xdr:rowOff>
    </xdr:from>
    <xdr:to>
      <xdr:col>10</xdr:col>
      <xdr:colOff>114300</xdr:colOff>
      <xdr:row>107</xdr:row>
      <xdr:rowOff>23949</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a:off x="1130300" y="1834950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132" name="n_1aveValue【市民会館】&#10;有形固定資産減価償却率">
          <a:extLst>
            <a:ext uri="{FF2B5EF4-FFF2-40B4-BE49-F238E27FC236}">
              <a16:creationId xmlns:a16="http://schemas.microsoft.com/office/drawing/2014/main" id="{00000000-0008-0000-0200-000084000000}"/>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133" name="n_2aveValue【市民会館】&#10;有形固定資産減価償却率">
          <a:extLst>
            <a:ext uri="{FF2B5EF4-FFF2-40B4-BE49-F238E27FC236}">
              <a16:creationId xmlns:a16="http://schemas.microsoft.com/office/drawing/2014/main" id="{00000000-0008-0000-0200-000085000000}"/>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134" name="n_3aveValue【市民会館】&#10;有形固定資産減価償却率">
          <a:extLst>
            <a:ext uri="{FF2B5EF4-FFF2-40B4-BE49-F238E27FC236}">
              <a16:creationId xmlns:a16="http://schemas.microsoft.com/office/drawing/2014/main" id="{00000000-0008-0000-0200-000086000000}"/>
            </a:ext>
          </a:extLst>
        </xdr:cNvPr>
        <xdr:cNvSpPr txBox="1"/>
      </xdr:nvSpPr>
      <xdr:spPr>
        <a:xfrm>
          <a:off x="1816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16164</xdr:rowOff>
    </xdr:from>
    <xdr:ext cx="405111" cy="259045"/>
    <xdr:sp macro="" textlink="">
      <xdr:nvSpPr>
        <xdr:cNvPr id="135" name="n_4aveValue【市民会館】&#10;有形固定資産減価償却率">
          <a:extLst>
            <a:ext uri="{FF2B5EF4-FFF2-40B4-BE49-F238E27FC236}">
              <a16:creationId xmlns:a16="http://schemas.microsoft.com/office/drawing/2014/main" id="{00000000-0008-0000-0200-000087000000}"/>
            </a:ext>
          </a:extLst>
        </xdr:cNvPr>
        <xdr:cNvSpPr txBox="1"/>
      </xdr:nvSpPr>
      <xdr:spPr>
        <a:xfrm>
          <a:off x="927744" y="1784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103432</xdr:rowOff>
    </xdr:from>
    <xdr:ext cx="405111" cy="259045"/>
    <xdr:sp macro="" textlink="">
      <xdr:nvSpPr>
        <xdr:cNvPr id="136" name="n_1mainValue【市民会館】&#10;有形固定資産減価償却率">
          <a:extLst>
            <a:ext uri="{FF2B5EF4-FFF2-40B4-BE49-F238E27FC236}">
              <a16:creationId xmlns:a16="http://schemas.microsoft.com/office/drawing/2014/main" id="{00000000-0008-0000-0200-000088000000}"/>
            </a:ext>
          </a:extLst>
        </xdr:cNvPr>
        <xdr:cNvSpPr txBox="1"/>
      </xdr:nvSpPr>
      <xdr:spPr>
        <a:xfrm>
          <a:off x="3582044" y="1844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82204</xdr:rowOff>
    </xdr:from>
    <xdr:ext cx="405111" cy="259045"/>
    <xdr:sp macro="" textlink="">
      <xdr:nvSpPr>
        <xdr:cNvPr id="137" name="n_2mainValue【市民会館】&#10;有形固定資産減価償却率">
          <a:extLst>
            <a:ext uri="{FF2B5EF4-FFF2-40B4-BE49-F238E27FC236}">
              <a16:creationId xmlns:a16="http://schemas.microsoft.com/office/drawing/2014/main" id="{00000000-0008-0000-0200-000089000000}"/>
            </a:ext>
          </a:extLst>
        </xdr:cNvPr>
        <xdr:cNvSpPr txBox="1"/>
      </xdr:nvSpPr>
      <xdr:spPr>
        <a:xfrm>
          <a:off x="2705744" y="1842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65876</xdr:rowOff>
    </xdr:from>
    <xdr:ext cx="405111" cy="259045"/>
    <xdr:sp macro="" textlink="">
      <xdr:nvSpPr>
        <xdr:cNvPr id="138" name="n_3mainValue【市民会館】&#10;有形固定資産減価償却率">
          <a:extLst>
            <a:ext uri="{FF2B5EF4-FFF2-40B4-BE49-F238E27FC236}">
              <a16:creationId xmlns:a16="http://schemas.microsoft.com/office/drawing/2014/main" id="{00000000-0008-0000-0200-00008A000000}"/>
            </a:ext>
          </a:extLst>
        </xdr:cNvPr>
        <xdr:cNvSpPr txBox="1"/>
      </xdr:nvSpPr>
      <xdr:spPr>
        <a:xfrm>
          <a:off x="1816744" y="1841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46282</xdr:rowOff>
    </xdr:from>
    <xdr:ext cx="405111" cy="259045"/>
    <xdr:sp macro="" textlink="">
      <xdr:nvSpPr>
        <xdr:cNvPr id="139" name="n_4mainValue【市民会館】&#10;有形固定資産減価償却率">
          <a:extLst>
            <a:ext uri="{FF2B5EF4-FFF2-40B4-BE49-F238E27FC236}">
              <a16:creationId xmlns:a16="http://schemas.microsoft.com/office/drawing/2014/main" id="{00000000-0008-0000-0200-00008B000000}"/>
            </a:ext>
          </a:extLst>
        </xdr:cNvPr>
        <xdr:cNvSpPr txBox="1"/>
      </xdr:nvSpPr>
      <xdr:spPr>
        <a:xfrm>
          <a:off x="927744" y="1839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140" name="正方形/長方形 139">
          <a:extLst>
            <a:ext uri="{FF2B5EF4-FFF2-40B4-BE49-F238E27FC236}">
              <a16:creationId xmlns:a16="http://schemas.microsoft.com/office/drawing/2014/main" id="{00000000-0008-0000-0200-00008C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41" name="正方形/長方形 140">
          <a:extLst>
            <a:ext uri="{FF2B5EF4-FFF2-40B4-BE49-F238E27FC236}">
              <a16:creationId xmlns:a16="http://schemas.microsoft.com/office/drawing/2014/main" id="{00000000-0008-0000-0200-00008D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42" name="正方形/長方形 141">
          <a:extLst>
            <a:ext uri="{FF2B5EF4-FFF2-40B4-BE49-F238E27FC236}">
              <a16:creationId xmlns:a16="http://schemas.microsoft.com/office/drawing/2014/main" id="{00000000-0008-0000-0200-00008E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43" name="正方形/長方形 142">
          <a:extLst>
            <a:ext uri="{FF2B5EF4-FFF2-40B4-BE49-F238E27FC236}">
              <a16:creationId xmlns:a16="http://schemas.microsoft.com/office/drawing/2014/main" id="{00000000-0008-0000-0200-00008F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44" name="正方形/長方形 143">
          <a:extLst>
            <a:ext uri="{FF2B5EF4-FFF2-40B4-BE49-F238E27FC236}">
              <a16:creationId xmlns:a16="http://schemas.microsoft.com/office/drawing/2014/main" id="{00000000-0008-0000-0200-000090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45" name="正方形/長方形 144">
          <a:extLst>
            <a:ext uri="{FF2B5EF4-FFF2-40B4-BE49-F238E27FC236}">
              <a16:creationId xmlns:a16="http://schemas.microsoft.com/office/drawing/2014/main" id="{00000000-0008-0000-0200-000091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148" name="テキスト ボックス 147">
          <a:extLst>
            <a:ext uri="{FF2B5EF4-FFF2-40B4-BE49-F238E27FC236}">
              <a16:creationId xmlns:a16="http://schemas.microsoft.com/office/drawing/2014/main" id="{00000000-0008-0000-0200-00009400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150" name="直線コネクタ 149">
          <a:extLst>
            <a:ext uri="{FF2B5EF4-FFF2-40B4-BE49-F238E27FC236}">
              <a16:creationId xmlns:a16="http://schemas.microsoft.com/office/drawing/2014/main" id="{00000000-0008-0000-0200-00009600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152" name="直線コネクタ 151">
          <a:extLst>
            <a:ext uri="{FF2B5EF4-FFF2-40B4-BE49-F238E27FC236}">
              <a16:creationId xmlns:a16="http://schemas.microsoft.com/office/drawing/2014/main" id="{00000000-0008-0000-0200-00009800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154" name="直線コネクタ 153">
          <a:extLst>
            <a:ext uri="{FF2B5EF4-FFF2-40B4-BE49-F238E27FC236}">
              <a16:creationId xmlns:a16="http://schemas.microsoft.com/office/drawing/2014/main" id="{00000000-0008-0000-0200-00009A00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162" name="【市民会館】&#10;一人当たり面積グラフ枠">
          <a:extLst>
            <a:ext uri="{FF2B5EF4-FFF2-40B4-BE49-F238E27FC236}">
              <a16:creationId xmlns:a16="http://schemas.microsoft.com/office/drawing/2014/main" id="{00000000-0008-0000-0200-0000A200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164" name="【市民会館】&#10;一人当たり面積最小値テキスト">
          <a:extLst>
            <a:ext uri="{FF2B5EF4-FFF2-40B4-BE49-F238E27FC236}">
              <a16:creationId xmlns:a16="http://schemas.microsoft.com/office/drawing/2014/main" id="{00000000-0008-0000-0200-0000A4000000}"/>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166" name="【市民会館】&#10;一人当たり面積最大値テキスト">
          <a:extLst>
            <a:ext uri="{FF2B5EF4-FFF2-40B4-BE49-F238E27FC236}">
              <a16:creationId xmlns:a16="http://schemas.microsoft.com/office/drawing/2014/main" id="{00000000-0008-0000-0200-0000A6000000}"/>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168" name="【市民会館】&#10;一人当たり面積平均値テキスト">
          <a:extLst>
            <a:ext uri="{FF2B5EF4-FFF2-40B4-BE49-F238E27FC236}">
              <a16:creationId xmlns:a16="http://schemas.microsoft.com/office/drawing/2014/main" id="{00000000-0008-0000-0200-0000A8000000}"/>
            </a:ext>
          </a:extLst>
        </xdr:cNvPr>
        <xdr:cNvSpPr txBox="1"/>
      </xdr:nvSpPr>
      <xdr:spPr>
        <a:xfrm>
          <a:off x="10515600" y="1830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169" name="フローチャート: 判断 168">
          <a:extLst>
            <a:ext uri="{FF2B5EF4-FFF2-40B4-BE49-F238E27FC236}">
              <a16:creationId xmlns:a16="http://schemas.microsoft.com/office/drawing/2014/main" id="{00000000-0008-0000-0200-0000A9000000}"/>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170" name="フローチャート: 判断 169">
          <a:extLst>
            <a:ext uri="{FF2B5EF4-FFF2-40B4-BE49-F238E27FC236}">
              <a16:creationId xmlns:a16="http://schemas.microsoft.com/office/drawing/2014/main" id="{00000000-0008-0000-0200-0000AA000000}"/>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171" name="フローチャート: 判断 170">
          <a:extLst>
            <a:ext uri="{FF2B5EF4-FFF2-40B4-BE49-F238E27FC236}">
              <a16:creationId xmlns:a16="http://schemas.microsoft.com/office/drawing/2014/main" id="{00000000-0008-0000-0200-0000AB000000}"/>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172" name="フローチャート: 判断 171">
          <a:extLst>
            <a:ext uri="{FF2B5EF4-FFF2-40B4-BE49-F238E27FC236}">
              <a16:creationId xmlns:a16="http://schemas.microsoft.com/office/drawing/2014/main" id="{00000000-0008-0000-0200-0000AC000000}"/>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173" name="フローチャート: 判断 172">
          <a:extLst>
            <a:ext uri="{FF2B5EF4-FFF2-40B4-BE49-F238E27FC236}">
              <a16:creationId xmlns:a16="http://schemas.microsoft.com/office/drawing/2014/main" id="{00000000-0008-0000-0200-0000AD000000}"/>
            </a:ext>
          </a:extLst>
        </xdr:cNvPr>
        <xdr:cNvSpPr/>
      </xdr:nvSpPr>
      <xdr:spPr>
        <a:xfrm>
          <a:off x="6921500" y="1831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175" name="テキスト ボックス 174">
          <a:extLst>
            <a:ext uri="{FF2B5EF4-FFF2-40B4-BE49-F238E27FC236}">
              <a16:creationId xmlns:a16="http://schemas.microsoft.com/office/drawing/2014/main" id="{00000000-0008-0000-0200-0000AF00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177" name="テキスト ボックス 176">
          <a:extLst>
            <a:ext uri="{FF2B5EF4-FFF2-40B4-BE49-F238E27FC236}">
              <a16:creationId xmlns:a16="http://schemas.microsoft.com/office/drawing/2014/main" id="{00000000-0008-0000-0200-0000B100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137413</xdr:rowOff>
    </xdr:from>
    <xdr:to>
      <xdr:col>55</xdr:col>
      <xdr:colOff>50800</xdr:colOff>
      <xdr:row>107</xdr:row>
      <xdr:rowOff>67563</xdr:rowOff>
    </xdr:to>
    <xdr:sp macro="" textlink="">
      <xdr:nvSpPr>
        <xdr:cNvPr id="179" name="楕円 178">
          <a:extLst>
            <a:ext uri="{FF2B5EF4-FFF2-40B4-BE49-F238E27FC236}">
              <a16:creationId xmlns:a16="http://schemas.microsoft.com/office/drawing/2014/main" id="{00000000-0008-0000-0200-0000B3000000}"/>
            </a:ext>
          </a:extLst>
        </xdr:cNvPr>
        <xdr:cNvSpPr/>
      </xdr:nvSpPr>
      <xdr:spPr>
        <a:xfrm>
          <a:off x="10426700" y="1831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160290</xdr:rowOff>
    </xdr:from>
    <xdr:ext cx="469744" cy="259045"/>
    <xdr:sp macro="" textlink="">
      <xdr:nvSpPr>
        <xdr:cNvPr id="180" name="【市民会館】&#10;一人当たり面積該当値テキスト">
          <a:extLst>
            <a:ext uri="{FF2B5EF4-FFF2-40B4-BE49-F238E27FC236}">
              <a16:creationId xmlns:a16="http://schemas.microsoft.com/office/drawing/2014/main" id="{00000000-0008-0000-0200-0000B4000000}"/>
            </a:ext>
          </a:extLst>
        </xdr:cNvPr>
        <xdr:cNvSpPr txBox="1"/>
      </xdr:nvSpPr>
      <xdr:spPr>
        <a:xfrm>
          <a:off x="10515600" y="1816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146177</xdr:rowOff>
    </xdr:from>
    <xdr:to>
      <xdr:col>50</xdr:col>
      <xdr:colOff>165100</xdr:colOff>
      <xdr:row>107</xdr:row>
      <xdr:rowOff>76327</xdr:rowOff>
    </xdr:to>
    <xdr:sp macro="" textlink="">
      <xdr:nvSpPr>
        <xdr:cNvPr id="181" name="楕円 180">
          <a:extLst>
            <a:ext uri="{FF2B5EF4-FFF2-40B4-BE49-F238E27FC236}">
              <a16:creationId xmlns:a16="http://schemas.microsoft.com/office/drawing/2014/main" id="{00000000-0008-0000-0200-0000B5000000}"/>
            </a:ext>
          </a:extLst>
        </xdr:cNvPr>
        <xdr:cNvSpPr/>
      </xdr:nvSpPr>
      <xdr:spPr>
        <a:xfrm>
          <a:off x="9588500" y="1831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16763</xdr:rowOff>
    </xdr:from>
    <xdr:to>
      <xdr:col>55</xdr:col>
      <xdr:colOff>0</xdr:colOff>
      <xdr:row>107</xdr:row>
      <xdr:rowOff>25527</xdr:rowOff>
    </xdr:to>
    <xdr:cxnSp macro="">
      <xdr:nvCxnSpPr>
        <xdr:cNvPr id="182" name="直線コネクタ 181">
          <a:extLst>
            <a:ext uri="{FF2B5EF4-FFF2-40B4-BE49-F238E27FC236}">
              <a16:creationId xmlns:a16="http://schemas.microsoft.com/office/drawing/2014/main" id="{00000000-0008-0000-0200-0000B6000000}"/>
            </a:ext>
          </a:extLst>
        </xdr:cNvPr>
        <xdr:cNvCxnSpPr/>
      </xdr:nvCxnSpPr>
      <xdr:spPr>
        <a:xfrm flipV="1">
          <a:off x="9639300" y="18361913"/>
          <a:ext cx="83820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153036</xdr:rowOff>
    </xdr:from>
    <xdr:to>
      <xdr:col>46</xdr:col>
      <xdr:colOff>38100</xdr:colOff>
      <xdr:row>107</xdr:row>
      <xdr:rowOff>83186</xdr:rowOff>
    </xdr:to>
    <xdr:sp macro="" textlink="">
      <xdr:nvSpPr>
        <xdr:cNvPr id="183" name="楕円 182">
          <a:extLst>
            <a:ext uri="{FF2B5EF4-FFF2-40B4-BE49-F238E27FC236}">
              <a16:creationId xmlns:a16="http://schemas.microsoft.com/office/drawing/2014/main" id="{00000000-0008-0000-0200-0000B7000000}"/>
            </a:ext>
          </a:extLst>
        </xdr:cNvPr>
        <xdr:cNvSpPr/>
      </xdr:nvSpPr>
      <xdr:spPr>
        <a:xfrm>
          <a:off x="8699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25527</xdr:rowOff>
    </xdr:from>
    <xdr:to>
      <xdr:col>50</xdr:col>
      <xdr:colOff>114300</xdr:colOff>
      <xdr:row>107</xdr:row>
      <xdr:rowOff>32386</xdr:rowOff>
    </xdr:to>
    <xdr:cxnSp macro="">
      <xdr:nvCxnSpPr>
        <xdr:cNvPr id="184" name="直線コネクタ 183">
          <a:extLst>
            <a:ext uri="{FF2B5EF4-FFF2-40B4-BE49-F238E27FC236}">
              <a16:creationId xmlns:a16="http://schemas.microsoft.com/office/drawing/2014/main" id="{00000000-0008-0000-0200-0000B8000000}"/>
            </a:ext>
          </a:extLst>
        </xdr:cNvPr>
        <xdr:cNvCxnSpPr/>
      </xdr:nvCxnSpPr>
      <xdr:spPr>
        <a:xfrm flipV="1">
          <a:off x="8750300" y="18370677"/>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159513</xdr:rowOff>
    </xdr:from>
    <xdr:to>
      <xdr:col>41</xdr:col>
      <xdr:colOff>101600</xdr:colOff>
      <xdr:row>107</xdr:row>
      <xdr:rowOff>89663</xdr:rowOff>
    </xdr:to>
    <xdr:sp macro="" textlink="">
      <xdr:nvSpPr>
        <xdr:cNvPr id="185" name="楕円 184">
          <a:extLst>
            <a:ext uri="{FF2B5EF4-FFF2-40B4-BE49-F238E27FC236}">
              <a16:creationId xmlns:a16="http://schemas.microsoft.com/office/drawing/2014/main" id="{00000000-0008-0000-0200-0000B9000000}"/>
            </a:ext>
          </a:extLst>
        </xdr:cNvPr>
        <xdr:cNvSpPr/>
      </xdr:nvSpPr>
      <xdr:spPr>
        <a:xfrm>
          <a:off x="7810500" y="1833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32386</xdr:rowOff>
    </xdr:from>
    <xdr:to>
      <xdr:col>45</xdr:col>
      <xdr:colOff>177800</xdr:colOff>
      <xdr:row>107</xdr:row>
      <xdr:rowOff>38863</xdr:rowOff>
    </xdr:to>
    <xdr:cxnSp macro="">
      <xdr:nvCxnSpPr>
        <xdr:cNvPr id="186" name="直線コネクタ 185">
          <a:extLst>
            <a:ext uri="{FF2B5EF4-FFF2-40B4-BE49-F238E27FC236}">
              <a16:creationId xmlns:a16="http://schemas.microsoft.com/office/drawing/2014/main" id="{00000000-0008-0000-0200-0000BA000000}"/>
            </a:ext>
          </a:extLst>
        </xdr:cNvPr>
        <xdr:cNvCxnSpPr/>
      </xdr:nvCxnSpPr>
      <xdr:spPr>
        <a:xfrm flipV="1">
          <a:off x="7861300" y="18377536"/>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164085</xdr:rowOff>
    </xdr:from>
    <xdr:to>
      <xdr:col>36</xdr:col>
      <xdr:colOff>165100</xdr:colOff>
      <xdr:row>107</xdr:row>
      <xdr:rowOff>94235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6921500" y="1833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38863</xdr:rowOff>
    </xdr:from>
    <xdr:to>
      <xdr:col>41</xdr:col>
      <xdr:colOff>50800</xdr:colOff>
      <xdr:row>107</xdr:row>
      <xdr:rowOff>43435</xdr:rowOff>
    </xdr:to>
    <xdr:cxnSp macro="">
      <xdr:nvCxnSpPr>
        <xdr:cNvPr id="188" name="直線コネクタ 187">
          <a:extLst>
            <a:ext uri="{FF2B5EF4-FFF2-40B4-BE49-F238E27FC236}">
              <a16:creationId xmlns:a16="http://schemas.microsoft.com/office/drawing/2014/main" id="{00000000-0008-0000-0200-0000BC000000}"/>
            </a:ext>
          </a:extLst>
        </xdr:cNvPr>
        <xdr:cNvCxnSpPr/>
      </xdr:nvCxnSpPr>
      <xdr:spPr>
        <a:xfrm flipV="1">
          <a:off x="6972300" y="183840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189" name="n_1aveValue【市民会館】&#10;一人当たり面積">
          <a:extLst>
            <a:ext uri="{FF2B5EF4-FFF2-40B4-BE49-F238E27FC236}">
              <a16:creationId xmlns:a16="http://schemas.microsoft.com/office/drawing/2014/main" id="{00000000-0008-0000-0200-0000BD000000}"/>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190" name="n_2aveValue【市民会館】&#10;一人当たり面積">
          <a:extLst>
            <a:ext uri="{FF2B5EF4-FFF2-40B4-BE49-F238E27FC236}">
              <a16:creationId xmlns:a16="http://schemas.microsoft.com/office/drawing/2014/main" id="{00000000-0008-0000-0200-0000BE000000}"/>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191" name="n_3aveValue【市民会館】&#10;一人当たり面積">
          <a:extLst>
            <a:ext uri="{FF2B5EF4-FFF2-40B4-BE49-F238E27FC236}">
              <a16:creationId xmlns:a16="http://schemas.microsoft.com/office/drawing/2014/main" id="{00000000-0008-0000-0200-0000BF000000}"/>
            </a:ext>
          </a:extLst>
        </xdr:cNvPr>
        <xdr:cNvSpPr txBox="1"/>
      </xdr:nvSpPr>
      <xdr:spPr>
        <a:xfrm>
          <a:off x="7626427" y="1809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192" name="n_4aveValue【市民会館】&#10;一人当たり面積">
          <a:extLst>
            <a:ext uri="{FF2B5EF4-FFF2-40B4-BE49-F238E27FC236}">
              <a16:creationId xmlns:a16="http://schemas.microsoft.com/office/drawing/2014/main" id="{00000000-0008-0000-0200-0000C0000000}"/>
            </a:ext>
          </a:extLst>
        </xdr:cNvPr>
        <xdr:cNvSpPr txBox="1"/>
      </xdr:nvSpPr>
      <xdr:spPr>
        <a:xfrm>
          <a:off x="6737427" y="1808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67454</xdr:rowOff>
    </xdr:from>
    <xdr:ext cx="469744" cy="259045"/>
    <xdr:sp macro="" textlink="">
      <xdr:nvSpPr>
        <xdr:cNvPr id="193" name="n_1mainValue【市民会館】&#10;一人当たり面積">
          <a:extLst>
            <a:ext uri="{FF2B5EF4-FFF2-40B4-BE49-F238E27FC236}">
              <a16:creationId xmlns:a16="http://schemas.microsoft.com/office/drawing/2014/main" id="{00000000-0008-0000-0200-0000C1000000}"/>
            </a:ext>
          </a:extLst>
        </xdr:cNvPr>
        <xdr:cNvSpPr txBox="1"/>
      </xdr:nvSpPr>
      <xdr:spPr>
        <a:xfrm>
          <a:off x="9391727" y="1841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74313</xdr:rowOff>
    </xdr:from>
    <xdr:ext cx="469744" cy="259045"/>
    <xdr:sp macro="" textlink="">
      <xdr:nvSpPr>
        <xdr:cNvPr id="194" name="n_2mainValue【市民会館】&#10;一人当たり面積">
          <a:extLst>
            <a:ext uri="{FF2B5EF4-FFF2-40B4-BE49-F238E27FC236}">
              <a16:creationId xmlns:a16="http://schemas.microsoft.com/office/drawing/2014/main" id="{00000000-0008-0000-0200-0000C2000000}"/>
            </a:ext>
          </a:extLst>
        </xdr:cNvPr>
        <xdr:cNvSpPr txBox="1"/>
      </xdr:nvSpPr>
      <xdr:spPr>
        <a:xfrm>
          <a:off x="8515427" y="1841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80790</xdr:rowOff>
    </xdr:from>
    <xdr:ext cx="469744" cy="259045"/>
    <xdr:sp macro="" textlink="">
      <xdr:nvSpPr>
        <xdr:cNvPr id="195" name="n_3mainValue【市民会館】&#10;一人当たり面積">
          <a:extLst>
            <a:ext uri="{FF2B5EF4-FFF2-40B4-BE49-F238E27FC236}">
              <a16:creationId xmlns:a16="http://schemas.microsoft.com/office/drawing/2014/main" id="{00000000-0008-0000-0200-0000C3000000}"/>
            </a:ext>
          </a:extLst>
        </xdr:cNvPr>
        <xdr:cNvSpPr txBox="1"/>
      </xdr:nvSpPr>
      <xdr:spPr>
        <a:xfrm>
          <a:off x="7626427" y="1842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85362</xdr:rowOff>
    </xdr:from>
    <xdr:ext cx="469744" cy="259045"/>
    <xdr:sp macro="" textlink="">
      <xdr:nvSpPr>
        <xdr:cNvPr id="196" name="n_4mainValue【市民会館】&#10;一人当たり面積">
          <a:extLst>
            <a:ext uri="{FF2B5EF4-FFF2-40B4-BE49-F238E27FC236}">
              <a16:creationId xmlns:a16="http://schemas.microsoft.com/office/drawing/2014/main" id="{00000000-0008-0000-0200-0000C4000000}"/>
            </a:ext>
          </a:extLst>
        </xdr:cNvPr>
        <xdr:cNvSpPr txBox="1"/>
      </xdr:nvSpPr>
      <xdr:spPr>
        <a:xfrm>
          <a:off x="6737427" y="1843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00000000-0008-0000-0200-0000C5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00000000-0008-0000-0200-0000C6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00000000-0008-0000-0200-0000C7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00000000-0008-0000-0200-0000C8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5" name="テキスト ボックス 204">
          <a:extLst>
            <a:ext uri="{FF2B5EF4-FFF2-40B4-BE49-F238E27FC236}">
              <a16:creationId xmlns:a16="http://schemas.microsoft.com/office/drawing/2014/main" id="{00000000-0008-0000-0200-0000CD00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6" name="直線コネクタ 205">
          <a:extLst>
            <a:ext uri="{FF2B5EF4-FFF2-40B4-BE49-F238E27FC236}">
              <a16:creationId xmlns:a16="http://schemas.microsoft.com/office/drawing/2014/main" id="{00000000-0008-0000-0200-0000CE00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7" name="テキスト ボックス 206">
          <a:extLst>
            <a:ext uri="{FF2B5EF4-FFF2-40B4-BE49-F238E27FC236}">
              <a16:creationId xmlns:a16="http://schemas.microsoft.com/office/drawing/2014/main" id="{00000000-0008-0000-0200-0000CF00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8" name="直線コネクタ 207">
          <a:extLst>
            <a:ext uri="{FF2B5EF4-FFF2-40B4-BE49-F238E27FC236}">
              <a16:creationId xmlns:a16="http://schemas.microsoft.com/office/drawing/2014/main" id="{00000000-0008-0000-0200-0000D000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09" name="テキスト ボックス 208">
          <a:extLst>
            <a:ext uri="{FF2B5EF4-FFF2-40B4-BE49-F238E27FC236}">
              <a16:creationId xmlns:a16="http://schemas.microsoft.com/office/drawing/2014/main" id="{00000000-0008-0000-0200-0000D100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11" name="テキスト ボックス 210">
          <a:extLst>
            <a:ext uri="{FF2B5EF4-FFF2-40B4-BE49-F238E27FC236}">
              <a16:creationId xmlns:a16="http://schemas.microsoft.com/office/drawing/2014/main" id="{00000000-0008-0000-0200-0000D300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20" name="【一般廃棄物処理施設】&#10;有形固定資産減価償却率グラフ枠">
          <a:extLst>
            <a:ext uri="{FF2B5EF4-FFF2-40B4-BE49-F238E27FC236}">
              <a16:creationId xmlns:a16="http://schemas.microsoft.com/office/drawing/2014/main" id="{00000000-0008-0000-0200-0000DC00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222" name="【一般廃棄物処理施設】&#10;有形固定資産減価償却率最小値テキスト">
          <a:extLst>
            <a:ext uri="{FF2B5EF4-FFF2-40B4-BE49-F238E27FC236}">
              <a16:creationId xmlns:a16="http://schemas.microsoft.com/office/drawing/2014/main" id="{00000000-0008-0000-0200-0000DE00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224" name="【一般廃棄物処理施設】&#10;有形固定資産減価償却率最大値テキスト">
          <a:extLst>
            <a:ext uri="{FF2B5EF4-FFF2-40B4-BE49-F238E27FC236}">
              <a16:creationId xmlns:a16="http://schemas.microsoft.com/office/drawing/2014/main" id="{00000000-0008-0000-0200-0000E0000000}"/>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226" name="【一般廃棄物処理施設】&#10;有形固定資産減価償却率平均値テキスト">
          <a:extLst>
            <a:ext uri="{FF2B5EF4-FFF2-40B4-BE49-F238E27FC236}">
              <a16:creationId xmlns:a16="http://schemas.microsoft.com/office/drawing/2014/main" id="{00000000-0008-0000-0200-0000E2000000}"/>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227" name="フローチャート: 判断 226">
          <a:extLst>
            <a:ext uri="{FF2B5EF4-FFF2-40B4-BE49-F238E27FC236}">
              <a16:creationId xmlns:a16="http://schemas.microsoft.com/office/drawing/2014/main" id="{00000000-0008-0000-0200-0000E3000000}"/>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228" name="フローチャート: 判断 227">
          <a:extLst>
            <a:ext uri="{FF2B5EF4-FFF2-40B4-BE49-F238E27FC236}">
              <a16:creationId xmlns:a16="http://schemas.microsoft.com/office/drawing/2014/main" id="{00000000-0008-0000-0200-0000E400000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229" name="フローチャート: 判断 228">
          <a:extLst>
            <a:ext uri="{FF2B5EF4-FFF2-40B4-BE49-F238E27FC236}">
              <a16:creationId xmlns:a16="http://schemas.microsoft.com/office/drawing/2014/main" id="{00000000-0008-0000-0200-0000E5000000}"/>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230" name="フローチャート: 判断 229">
          <a:extLst>
            <a:ext uri="{FF2B5EF4-FFF2-40B4-BE49-F238E27FC236}">
              <a16:creationId xmlns:a16="http://schemas.microsoft.com/office/drawing/2014/main" id="{00000000-0008-0000-0200-0000E6000000}"/>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36830</xdr:rowOff>
    </xdr:from>
    <xdr:to>
      <xdr:col>67</xdr:col>
      <xdr:colOff>101600</xdr:colOff>
      <xdr:row>37</xdr:row>
      <xdr:rowOff>138430</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12763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107315</xdr:rowOff>
    </xdr:from>
    <xdr:to>
      <xdr:col>85</xdr:col>
      <xdr:colOff>177800</xdr:colOff>
      <xdr:row>40</xdr:row>
      <xdr:rowOff>37465</xdr:rowOff>
    </xdr:to>
    <xdr:sp macro="" textlink="">
      <xdr:nvSpPr>
        <xdr:cNvPr id="237" name="楕円 236">
          <a:extLst>
            <a:ext uri="{FF2B5EF4-FFF2-40B4-BE49-F238E27FC236}">
              <a16:creationId xmlns:a16="http://schemas.microsoft.com/office/drawing/2014/main" id="{00000000-0008-0000-0200-0000ED000000}"/>
            </a:ext>
          </a:extLst>
        </xdr:cNvPr>
        <xdr:cNvSpPr/>
      </xdr:nvSpPr>
      <xdr:spPr>
        <a:xfrm>
          <a:off x="16268700" y="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85742</xdr:rowOff>
    </xdr:from>
    <xdr:ext cx="405111" cy="259045"/>
    <xdr:sp macro="" textlink="">
      <xdr:nvSpPr>
        <xdr:cNvPr id="238" name="【一般廃棄物処理施設】&#10;有形固定資産減価償却率該当値テキスト">
          <a:extLst>
            <a:ext uri="{FF2B5EF4-FFF2-40B4-BE49-F238E27FC236}">
              <a16:creationId xmlns:a16="http://schemas.microsoft.com/office/drawing/2014/main" id="{00000000-0008-0000-0200-0000EE000000}"/>
            </a:ext>
          </a:extLst>
        </xdr:cNvPr>
        <xdr:cNvSpPr txBox="1"/>
      </xdr:nvSpPr>
      <xdr:spPr>
        <a:xfrm>
          <a:off x="16357600"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78740</xdr:rowOff>
    </xdr:from>
    <xdr:to>
      <xdr:col>81</xdr:col>
      <xdr:colOff>101600</xdr:colOff>
      <xdr:row>40</xdr:row>
      <xdr:rowOff>8890</xdr:rowOff>
    </xdr:to>
    <xdr:sp macro="" textlink="">
      <xdr:nvSpPr>
        <xdr:cNvPr id="239" name="楕円 238">
          <a:extLst>
            <a:ext uri="{FF2B5EF4-FFF2-40B4-BE49-F238E27FC236}">
              <a16:creationId xmlns:a16="http://schemas.microsoft.com/office/drawing/2014/main" id="{00000000-0008-0000-0200-0000EF000000}"/>
            </a:ext>
          </a:extLst>
        </xdr:cNvPr>
        <xdr:cNvSpPr/>
      </xdr:nvSpPr>
      <xdr:spPr>
        <a:xfrm>
          <a:off x="15430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129540</xdr:rowOff>
    </xdr:from>
    <xdr:to>
      <xdr:col>85</xdr:col>
      <xdr:colOff>127000</xdr:colOff>
      <xdr:row>39</xdr:row>
      <xdr:rowOff>158115</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15481300" y="681609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52070</xdr:rowOff>
    </xdr:from>
    <xdr:to>
      <xdr:col>76</xdr:col>
      <xdr:colOff>165100</xdr:colOff>
      <xdr:row>39</xdr:row>
      <xdr:rowOff>153670</xdr:rowOff>
    </xdr:to>
    <xdr:sp macro="" textlink="">
      <xdr:nvSpPr>
        <xdr:cNvPr id="241" name="楕円 240">
          <a:extLst>
            <a:ext uri="{FF2B5EF4-FFF2-40B4-BE49-F238E27FC236}">
              <a16:creationId xmlns:a16="http://schemas.microsoft.com/office/drawing/2014/main" id="{00000000-0008-0000-0200-0000F1000000}"/>
            </a:ext>
          </a:extLst>
        </xdr:cNvPr>
        <xdr:cNvSpPr/>
      </xdr:nvSpPr>
      <xdr:spPr>
        <a:xfrm>
          <a:off x="14541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102870</xdr:rowOff>
    </xdr:from>
    <xdr:to>
      <xdr:col>81</xdr:col>
      <xdr:colOff>50800</xdr:colOff>
      <xdr:row>39</xdr:row>
      <xdr:rowOff>129540</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a:off x="14592300" y="67894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23495</xdr:rowOff>
    </xdr:from>
    <xdr:to>
      <xdr:col>72</xdr:col>
      <xdr:colOff>38100</xdr:colOff>
      <xdr:row>39</xdr:row>
      <xdr:rowOff>125095</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13652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74295</xdr:rowOff>
    </xdr:from>
    <xdr:to>
      <xdr:col>76</xdr:col>
      <xdr:colOff>114300</xdr:colOff>
      <xdr:row>39</xdr:row>
      <xdr:rowOff>102870</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a:off x="13703300" y="67608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166370</xdr:rowOff>
    </xdr:from>
    <xdr:to>
      <xdr:col>67</xdr:col>
      <xdr:colOff>101600</xdr:colOff>
      <xdr:row>39</xdr:row>
      <xdr:rowOff>96520</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12763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45720</xdr:rowOff>
    </xdr:from>
    <xdr:to>
      <xdr:col>71</xdr:col>
      <xdr:colOff>177800</xdr:colOff>
      <xdr:row>39</xdr:row>
      <xdr:rowOff>74295</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a:off x="12814300" y="67322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247" name="n_1aveValue【一般廃棄物処理施設】&#10;有形固定資産減価償却率">
          <a:extLst>
            <a:ext uri="{FF2B5EF4-FFF2-40B4-BE49-F238E27FC236}">
              <a16:creationId xmlns:a16="http://schemas.microsoft.com/office/drawing/2014/main" id="{00000000-0008-0000-0200-0000F7000000}"/>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248" name="n_2aveValue【一般廃棄物処理施設】&#10;有形固定資産減価償却率">
          <a:extLst>
            <a:ext uri="{FF2B5EF4-FFF2-40B4-BE49-F238E27FC236}">
              <a16:creationId xmlns:a16="http://schemas.microsoft.com/office/drawing/2014/main" id="{00000000-0008-0000-0200-0000F8000000}"/>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249" name="n_3aveValue【一般廃棄物処理施設】&#10;有形固定資産減価償却率">
          <a:extLst>
            <a:ext uri="{FF2B5EF4-FFF2-40B4-BE49-F238E27FC236}">
              <a16:creationId xmlns:a16="http://schemas.microsoft.com/office/drawing/2014/main" id="{00000000-0008-0000-0200-0000F9000000}"/>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154957</xdr:rowOff>
    </xdr:from>
    <xdr:ext cx="405111" cy="259045"/>
    <xdr:sp macro="" textlink="">
      <xdr:nvSpPr>
        <xdr:cNvPr id="250" name="n_4aveValue【一般廃棄物処理施設】&#10;有形固定資産減価償却率">
          <a:extLst>
            <a:ext uri="{FF2B5EF4-FFF2-40B4-BE49-F238E27FC236}">
              <a16:creationId xmlns:a16="http://schemas.microsoft.com/office/drawing/2014/main" id="{00000000-0008-0000-0200-0000FA000000}"/>
            </a:ext>
          </a:extLst>
        </xdr:cNvPr>
        <xdr:cNvSpPr txBox="1"/>
      </xdr:nvSpPr>
      <xdr:spPr>
        <a:xfrm>
          <a:off x="12611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17</xdr:rowOff>
    </xdr:from>
    <xdr:ext cx="405111" cy="259045"/>
    <xdr:sp macro="" textlink="">
      <xdr:nvSpPr>
        <xdr:cNvPr id="251" name="n_1mainValue【一般廃棄物処理施設】&#10;有形固定資産減価償却率">
          <a:extLst>
            <a:ext uri="{FF2B5EF4-FFF2-40B4-BE49-F238E27FC236}">
              <a16:creationId xmlns:a16="http://schemas.microsoft.com/office/drawing/2014/main" id="{00000000-0008-0000-0200-0000FB000000}"/>
            </a:ext>
          </a:extLst>
        </xdr:cNvPr>
        <xdr:cNvSpPr txBox="1"/>
      </xdr:nvSpPr>
      <xdr:spPr>
        <a:xfrm>
          <a:off x="15266044"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144797</xdr:rowOff>
    </xdr:from>
    <xdr:ext cx="405111" cy="259045"/>
    <xdr:sp macro="" textlink="">
      <xdr:nvSpPr>
        <xdr:cNvPr id="252" name="n_2mainValue【一般廃棄物処理施設】&#10;有形固定資産減価償却率">
          <a:extLst>
            <a:ext uri="{FF2B5EF4-FFF2-40B4-BE49-F238E27FC236}">
              <a16:creationId xmlns:a16="http://schemas.microsoft.com/office/drawing/2014/main" id="{00000000-0008-0000-0200-0000FC000000}"/>
            </a:ext>
          </a:extLst>
        </xdr:cNvPr>
        <xdr:cNvSpPr txBox="1"/>
      </xdr:nvSpPr>
      <xdr:spPr>
        <a:xfrm>
          <a:off x="143897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116222</xdr:rowOff>
    </xdr:from>
    <xdr:ext cx="405111" cy="259045"/>
    <xdr:sp macro="" textlink="">
      <xdr:nvSpPr>
        <xdr:cNvPr id="253" name="n_3mainValue【一般廃棄物処理施設】&#10;有形固定資産減価償却率">
          <a:extLst>
            <a:ext uri="{FF2B5EF4-FFF2-40B4-BE49-F238E27FC236}">
              <a16:creationId xmlns:a16="http://schemas.microsoft.com/office/drawing/2014/main" id="{00000000-0008-0000-0200-0000FD000000}"/>
            </a:ext>
          </a:extLst>
        </xdr:cNvPr>
        <xdr:cNvSpPr txBox="1"/>
      </xdr:nvSpPr>
      <xdr:spPr>
        <a:xfrm>
          <a:off x="1350074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87647</xdr:rowOff>
    </xdr:from>
    <xdr:ext cx="405111" cy="259045"/>
    <xdr:sp macro="" textlink="">
      <xdr:nvSpPr>
        <xdr:cNvPr id="254" name="n_4mainValue【一般廃棄物処理施設】&#10;有形固定資産減価償却率">
          <a:extLst>
            <a:ext uri="{FF2B5EF4-FFF2-40B4-BE49-F238E27FC236}">
              <a16:creationId xmlns:a16="http://schemas.microsoft.com/office/drawing/2014/main" id="{00000000-0008-0000-0200-0000FE000000}"/>
            </a:ext>
          </a:extLst>
        </xdr:cNvPr>
        <xdr:cNvSpPr txBox="1"/>
      </xdr:nvSpPr>
      <xdr:spPr>
        <a:xfrm>
          <a:off x="126117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5" name="正方形/長方形 254">
          <a:extLst>
            <a:ext uri="{FF2B5EF4-FFF2-40B4-BE49-F238E27FC236}">
              <a16:creationId xmlns:a16="http://schemas.microsoft.com/office/drawing/2014/main" id="{00000000-0008-0000-0200-0000FF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6" name="正方形/長方形 255">
          <a:extLst>
            <a:ext uri="{FF2B5EF4-FFF2-40B4-BE49-F238E27FC236}">
              <a16:creationId xmlns:a16="http://schemas.microsoft.com/office/drawing/2014/main" id="{00000000-0008-0000-0200-00000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7" name="正方形/長方形 256">
          <a:extLst>
            <a:ext uri="{FF2B5EF4-FFF2-40B4-BE49-F238E27FC236}">
              <a16:creationId xmlns:a16="http://schemas.microsoft.com/office/drawing/2014/main" id="{00000000-0008-0000-0200-00000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8" name="正方形/長方形 257">
          <a:extLst>
            <a:ext uri="{FF2B5EF4-FFF2-40B4-BE49-F238E27FC236}">
              <a16:creationId xmlns:a16="http://schemas.microsoft.com/office/drawing/2014/main" id="{00000000-0008-0000-0200-00000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3" name="テキスト ボックス 262">
          <a:extLst>
            <a:ext uri="{FF2B5EF4-FFF2-40B4-BE49-F238E27FC236}">
              <a16:creationId xmlns:a16="http://schemas.microsoft.com/office/drawing/2014/main" id="{00000000-0008-0000-0200-00000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4" name="直線コネクタ 263">
          <a:extLst>
            <a:ext uri="{FF2B5EF4-FFF2-40B4-BE49-F238E27FC236}">
              <a16:creationId xmlns:a16="http://schemas.microsoft.com/office/drawing/2014/main" id="{00000000-0008-0000-0200-00000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5" name="直線コネクタ 264">
          <a:extLst>
            <a:ext uri="{FF2B5EF4-FFF2-40B4-BE49-F238E27FC236}">
              <a16:creationId xmlns:a16="http://schemas.microsoft.com/office/drawing/2014/main" id="{00000000-0008-0000-0200-000009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6" name="テキスト ボックス 265">
          <a:extLst>
            <a:ext uri="{FF2B5EF4-FFF2-40B4-BE49-F238E27FC236}">
              <a16:creationId xmlns:a16="http://schemas.microsoft.com/office/drawing/2014/main" id="{00000000-0008-0000-0200-00000A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5" name="【一般廃棄物処理施設】&#10;一人当たり有形固定資産（償却資産）額グラフ枠">
          <a:extLst>
            <a:ext uri="{FF2B5EF4-FFF2-40B4-BE49-F238E27FC236}">
              <a16:creationId xmlns:a16="http://schemas.microsoft.com/office/drawing/2014/main" id="{00000000-0008-0000-0200-000013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277" name="【一般廃棄物処理施設】&#10;一人当たり有形固定資産（償却資産）額最小値テキスト">
          <a:extLst>
            <a:ext uri="{FF2B5EF4-FFF2-40B4-BE49-F238E27FC236}">
              <a16:creationId xmlns:a16="http://schemas.microsoft.com/office/drawing/2014/main" id="{00000000-0008-0000-0200-000015010000}"/>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279" name="【一般廃棄物処理施設】&#10;一人当たり有形固定資産（償却資産）額最大値テキスト">
          <a:extLst>
            <a:ext uri="{FF2B5EF4-FFF2-40B4-BE49-F238E27FC236}">
              <a16:creationId xmlns:a16="http://schemas.microsoft.com/office/drawing/2014/main" id="{00000000-0008-0000-0200-000017010000}"/>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281" name="【一般廃棄物処理施設】&#10;一人当たり有形固定資産（償却資産）額平均値テキスト">
          <a:extLst>
            <a:ext uri="{FF2B5EF4-FFF2-40B4-BE49-F238E27FC236}">
              <a16:creationId xmlns:a16="http://schemas.microsoft.com/office/drawing/2014/main" id="{00000000-0008-0000-0200-000019010000}"/>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282" name="フローチャート: 判断 281">
          <a:extLst>
            <a:ext uri="{FF2B5EF4-FFF2-40B4-BE49-F238E27FC236}">
              <a16:creationId xmlns:a16="http://schemas.microsoft.com/office/drawing/2014/main" id="{00000000-0008-0000-0200-00001A010000}"/>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283" name="フローチャート: 判断 282">
          <a:extLst>
            <a:ext uri="{FF2B5EF4-FFF2-40B4-BE49-F238E27FC236}">
              <a16:creationId xmlns:a16="http://schemas.microsoft.com/office/drawing/2014/main" id="{00000000-0008-0000-0200-00001B010000}"/>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284" name="フローチャート: 判断 283">
          <a:extLst>
            <a:ext uri="{FF2B5EF4-FFF2-40B4-BE49-F238E27FC236}">
              <a16:creationId xmlns:a16="http://schemas.microsoft.com/office/drawing/2014/main" id="{00000000-0008-0000-0200-00001C010000}"/>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285" name="フローチャート: 判断 284">
          <a:extLst>
            <a:ext uri="{FF2B5EF4-FFF2-40B4-BE49-F238E27FC236}">
              <a16:creationId xmlns:a16="http://schemas.microsoft.com/office/drawing/2014/main" id="{00000000-0008-0000-0200-00001D010000}"/>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10913</xdr:rowOff>
    </xdr:from>
    <xdr:to>
      <xdr:col>98</xdr:col>
      <xdr:colOff>38100</xdr:colOff>
      <xdr:row>41</xdr:row>
      <xdr:rowOff>112513</xdr:rowOff>
    </xdr:to>
    <xdr:sp macro="" textlink="">
      <xdr:nvSpPr>
        <xdr:cNvPr id="286" name="フローチャート: 判断 285">
          <a:extLst>
            <a:ext uri="{FF2B5EF4-FFF2-40B4-BE49-F238E27FC236}">
              <a16:creationId xmlns:a16="http://schemas.microsoft.com/office/drawing/2014/main" id="{00000000-0008-0000-0200-00001E010000}"/>
            </a:ext>
          </a:extLst>
        </xdr:cNvPr>
        <xdr:cNvSpPr/>
      </xdr:nvSpPr>
      <xdr:spPr>
        <a:xfrm>
          <a:off x="18605500" y="7040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00000000-0008-0000-0200-000021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55314</xdr:rowOff>
    </xdr:from>
    <xdr:to>
      <xdr:col>116</xdr:col>
      <xdr:colOff>114300</xdr:colOff>
      <xdr:row>41</xdr:row>
      <xdr:rowOff>156914</xdr:rowOff>
    </xdr:to>
    <xdr:sp macro="" textlink="">
      <xdr:nvSpPr>
        <xdr:cNvPr id="292" name="楕円 291">
          <a:extLst>
            <a:ext uri="{FF2B5EF4-FFF2-40B4-BE49-F238E27FC236}">
              <a16:creationId xmlns:a16="http://schemas.microsoft.com/office/drawing/2014/main" id="{00000000-0008-0000-0200-000024010000}"/>
            </a:ext>
          </a:extLst>
        </xdr:cNvPr>
        <xdr:cNvSpPr/>
      </xdr:nvSpPr>
      <xdr:spPr>
        <a:xfrm>
          <a:off x="22110700" y="708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141691</xdr:rowOff>
    </xdr:from>
    <xdr:ext cx="534377" cy="259045"/>
    <xdr:sp macro="" textlink="">
      <xdr:nvSpPr>
        <xdr:cNvPr id="293" name="【一般廃棄物処理施設】&#10;一人当たり有形固定資産（償却資産）額該当値テキスト">
          <a:extLst>
            <a:ext uri="{FF2B5EF4-FFF2-40B4-BE49-F238E27FC236}">
              <a16:creationId xmlns:a16="http://schemas.microsoft.com/office/drawing/2014/main" id="{00000000-0008-0000-0200-000025010000}"/>
            </a:ext>
          </a:extLst>
        </xdr:cNvPr>
        <xdr:cNvSpPr txBox="1"/>
      </xdr:nvSpPr>
      <xdr:spPr>
        <a:xfrm>
          <a:off x="22199600" y="6999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51963</xdr:rowOff>
    </xdr:from>
    <xdr:to>
      <xdr:col>112</xdr:col>
      <xdr:colOff>38100</xdr:colOff>
      <xdr:row>41</xdr:row>
      <xdr:rowOff>153563</xdr:rowOff>
    </xdr:to>
    <xdr:sp macro="" textlink="">
      <xdr:nvSpPr>
        <xdr:cNvPr id="294" name="楕円 293">
          <a:extLst>
            <a:ext uri="{FF2B5EF4-FFF2-40B4-BE49-F238E27FC236}">
              <a16:creationId xmlns:a16="http://schemas.microsoft.com/office/drawing/2014/main" id="{00000000-0008-0000-0200-000026010000}"/>
            </a:ext>
          </a:extLst>
        </xdr:cNvPr>
        <xdr:cNvSpPr/>
      </xdr:nvSpPr>
      <xdr:spPr>
        <a:xfrm>
          <a:off x="21272500" y="708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102763</xdr:rowOff>
    </xdr:from>
    <xdr:to>
      <xdr:col>116</xdr:col>
      <xdr:colOff>63500</xdr:colOff>
      <xdr:row>41</xdr:row>
      <xdr:rowOff>106114</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21323300" y="7132213"/>
          <a:ext cx="838200" cy="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53897</xdr:rowOff>
    </xdr:from>
    <xdr:to>
      <xdr:col>107</xdr:col>
      <xdr:colOff>101600</xdr:colOff>
      <xdr:row>41</xdr:row>
      <xdr:rowOff>155497</xdr:rowOff>
    </xdr:to>
    <xdr:sp macro="" textlink="">
      <xdr:nvSpPr>
        <xdr:cNvPr id="296" name="楕円 295">
          <a:extLst>
            <a:ext uri="{FF2B5EF4-FFF2-40B4-BE49-F238E27FC236}">
              <a16:creationId xmlns:a16="http://schemas.microsoft.com/office/drawing/2014/main" id="{00000000-0008-0000-0200-000028010000}"/>
            </a:ext>
          </a:extLst>
        </xdr:cNvPr>
        <xdr:cNvSpPr/>
      </xdr:nvSpPr>
      <xdr:spPr>
        <a:xfrm>
          <a:off x="20383500" y="708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102763</xdr:rowOff>
    </xdr:from>
    <xdr:to>
      <xdr:col>111</xdr:col>
      <xdr:colOff>177800</xdr:colOff>
      <xdr:row>41</xdr:row>
      <xdr:rowOff>104697</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flipV="1">
          <a:off x="20434300" y="7132213"/>
          <a:ext cx="889000" cy="1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55603</xdr:rowOff>
    </xdr:from>
    <xdr:to>
      <xdr:col>102</xdr:col>
      <xdr:colOff>165100</xdr:colOff>
      <xdr:row>41</xdr:row>
      <xdr:rowOff>157203</xdr:rowOff>
    </xdr:to>
    <xdr:sp macro="" textlink="">
      <xdr:nvSpPr>
        <xdr:cNvPr id="298" name="楕円 297">
          <a:extLst>
            <a:ext uri="{FF2B5EF4-FFF2-40B4-BE49-F238E27FC236}">
              <a16:creationId xmlns:a16="http://schemas.microsoft.com/office/drawing/2014/main" id="{00000000-0008-0000-0200-00002A010000}"/>
            </a:ext>
          </a:extLst>
        </xdr:cNvPr>
        <xdr:cNvSpPr/>
      </xdr:nvSpPr>
      <xdr:spPr>
        <a:xfrm>
          <a:off x="19494500" y="708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104697</xdr:rowOff>
    </xdr:from>
    <xdr:to>
      <xdr:col>107</xdr:col>
      <xdr:colOff>50800</xdr:colOff>
      <xdr:row>41</xdr:row>
      <xdr:rowOff>106403</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flipV="1">
          <a:off x="19545300" y="7134147"/>
          <a:ext cx="889000" cy="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62280</xdr:rowOff>
    </xdr:from>
    <xdr:to>
      <xdr:col>98</xdr:col>
      <xdr:colOff>38100</xdr:colOff>
      <xdr:row>41</xdr:row>
      <xdr:rowOff>163880</xdr:rowOff>
    </xdr:to>
    <xdr:sp macro="" textlink="">
      <xdr:nvSpPr>
        <xdr:cNvPr id="300" name="楕円 299">
          <a:extLst>
            <a:ext uri="{FF2B5EF4-FFF2-40B4-BE49-F238E27FC236}">
              <a16:creationId xmlns:a16="http://schemas.microsoft.com/office/drawing/2014/main" id="{00000000-0008-0000-0200-00002C010000}"/>
            </a:ext>
          </a:extLst>
        </xdr:cNvPr>
        <xdr:cNvSpPr/>
      </xdr:nvSpPr>
      <xdr:spPr>
        <a:xfrm>
          <a:off x="18605500" y="709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106403</xdr:rowOff>
    </xdr:from>
    <xdr:to>
      <xdr:col>102</xdr:col>
      <xdr:colOff>114300</xdr:colOff>
      <xdr:row>41</xdr:row>
      <xdr:rowOff>113080</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flipV="1">
          <a:off x="18656300" y="7135853"/>
          <a:ext cx="889000" cy="6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302" name="n_1aveValue【一般廃棄物処理施設】&#10;一人当たり有形固定資産（償却資産）額">
          <a:extLst>
            <a:ext uri="{FF2B5EF4-FFF2-40B4-BE49-F238E27FC236}">
              <a16:creationId xmlns:a16="http://schemas.microsoft.com/office/drawing/2014/main" id="{00000000-0008-0000-0200-00002E010000}"/>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303" name="n_2aveValue【一般廃棄物処理施設】&#10;一人当たり有形固定資産（償却資産）額">
          <a:extLst>
            <a:ext uri="{FF2B5EF4-FFF2-40B4-BE49-F238E27FC236}">
              <a16:creationId xmlns:a16="http://schemas.microsoft.com/office/drawing/2014/main" id="{00000000-0008-0000-0200-00002F010000}"/>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304" name="n_3aveValue【一般廃棄物処理施設】&#10;一人当たり有形固定資産（償却資産）額">
          <a:extLst>
            <a:ext uri="{FF2B5EF4-FFF2-40B4-BE49-F238E27FC236}">
              <a16:creationId xmlns:a16="http://schemas.microsoft.com/office/drawing/2014/main" id="{00000000-0008-0000-0200-000030010000}"/>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129040</xdr:rowOff>
    </xdr:from>
    <xdr:ext cx="599010" cy="259045"/>
    <xdr:sp macro="" textlink="">
      <xdr:nvSpPr>
        <xdr:cNvPr id="305" name="n_4aveValue【一般廃棄物処理施設】&#10;一人当たり有形固定資産（償却資産）額">
          <a:extLst>
            <a:ext uri="{FF2B5EF4-FFF2-40B4-BE49-F238E27FC236}">
              <a16:creationId xmlns:a16="http://schemas.microsoft.com/office/drawing/2014/main" id="{00000000-0008-0000-0200-000031010000}"/>
            </a:ext>
          </a:extLst>
        </xdr:cNvPr>
        <xdr:cNvSpPr txBox="1"/>
      </xdr:nvSpPr>
      <xdr:spPr>
        <a:xfrm>
          <a:off x="18356795" y="6815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144690</xdr:rowOff>
    </xdr:from>
    <xdr:ext cx="534377" cy="259045"/>
    <xdr:sp macro="" textlink="">
      <xdr:nvSpPr>
        <xdr:cNvPr id="306" name="n_1mainValue【一般廃棄物処理施設】&#10;一人当たり有形固定資産（償却資産）額">
          <a:extLst>
            <a:ext uri="{FF2B5EF4-FFF2-40B4-BE49-F238E27FC236}">
              <a16:creationId xmlns:a16="http://schemas.microsoft.com/office/drawing/2014/main" id="{00000000-0008-0000-0200-000032010000}"/>
            </a:ext>
          </a:extLst>
        </xdr:cNvPr>
        <xdr:cNvSpPr txBox="1"/>
      </xdr:nvSpPr>
      <xdr:spPr>
        <a:xfrm>
          <a:off x="21043411" y="717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146624</xdr:rowOff>
    </xdr:from>
    <xdr:ext cx="534377" cy="259045"/>
    <xdr:sp macro="" textlink="">
      <xdr:nvSpPr>
        <xdr:cNvPr id="307" name="n_2mainValue【一般廃棄物処理施設】&#10;一人当たり有形固定資産（償却資産）額">
          <a:extLst>
            <a:ext uri="{FF2B5EF4-FFF2-40B4-BE49-F238E27FC236}">
              <a16:creationId xmlns:a16="http://schemas.microsoft.com/office/drawing/2014/main" id="{00000000-0008-0000-0200-000033010000}"/>
            </a:ext>
          </a:extLst>
        </xdr:cNvPr>
        <xdr:cNvSpPr txBox="1"/>
      </xdr:nvSpPr>
      <xdr:spPr>
        <a:xfrm>
          <a:off x="20167111" y="717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148330</xdr:rowOff>
    </xdr:from>
    <xdr:ext cx="534377" cy="259045"/>
    <xdr:sp macro="" textlink="">
      <xdr:nvSpPr>
        <xdr:cNvPr id="308" name="n_3mainValue【一般廃棄物処理施設】&#10;一人当たり有形固定資産（償却資産）額">
          <a:extLst>
            <a:ext uri="{FF2B5EF4-FFF2-40B4-BE49-F238E27FC236}">
              <a16:creationId xmlns:a16="http://schemas.microsoft.com/office/drawing/2014/main" id="{00000000-0008-0000-0200-000034010000}"/>
            </a:ext>
          </a:extLst>
        </xdr:cNvPr>
        <xdr:cNvSpPr txBox="1"/>
      </xdr:nvSpPr>
      <xdr:spPr>
        <a:xfrm>
          <a:off x="19278111" y="717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155007</xdr:rowOff>
    </xdr:from>
    <xdr:ext cx="534377" cy="259045"/>
    <xdr:sp macro="" textlink="">
      <xdr:nvSpPr>
        <xdr:cNvPr id="309" name="n_4mainValue【一般廃棄物処理施設】&#10;一人当たり有形固定資産（償却資産）額">
          <a:extLst>
            <a:ext uri="{FF2B5EF4-FFF2-40B4-BE49-F238E27FC236}">
              <a16:creationId xmlns:a16="http://schemas.microsoft.com/office/drawing/2014/main" id="{00000000-0008-0000-0200-000035010000}"/>
            </a:ext>
          </a:extLst>
        </xdr:cNvPr>
        <xdr:cNvSpPr txBox="1"/>
      </xdr:nvSpPr>
      <xdr:spPr>
        <a:xfrm>
          <a:off x="18389111" y="71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00000000-0008-0000-0200-00003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00000000-0008-0000-0200-00003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00000000-0008-0000-0200-00003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00000000-0008-0000-0200-00003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00000000-0008-0000-0200-00003F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4" name="テキスト ボックス 323">
          <a:extLst>
            <a:ext uri="{FF2B5EF4-FFF2-40B4-BE49-F238E27FC236}">
              <a16:creationId xmlns:a16="http://schemas.microsoft.com/office/drawing/2014/main" id="{00000000-0008-0000-0200-000044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3" name="【保健センター・保健所】&#10;有形固定資産減価償却率グラフ枠">
          <a:extLst>
            <a:ext uri="{FF2B5EF4-FFF2-40B4-BE49-F238E27FC236}">
              <a16:creationId xmlns:a16="http://schemas.microsoft.com/office/drawing/2014/main" id="{00000000-0008-0000-0200-00004D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5" name="【保健センター・保健所】&#10;有形固定資産減価償却率最小値テキスト">
          <a:extLst>
            <a:ext uri="{FF2B5EF4-FFF2-40B4-BE49-F238E27FC236}">
              <a16:creationId xmlns:a16="http://schemas.microsoft.com/office/drawing/2014/main" id="{00000000-0008-0000-0200-00004F01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337" name="【保健センター・保健所】&#10;有形固定資産減価償却率最大値テキスト">
          <a:extLst>
            <a:ext uri="{FF2B5EF4-FFF2-40B4-BE49-F238E27FC236}">
              <a16:creationId xmlns:a16="http://schemas.microsoft.com/office/drawing/2014/main" id="{00000000-0008-0000-0200-000051010000}"/>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118762</xdr:rowOff>
    </xdr:from>
    <xdr:ext cx="405111" cy="259045"/>
    <xdr:sp macro="" textlink="">
      <xdr:nvSpPr>
        <xdr:cNvPr id="339" name="【保健センター・保健所】&#10;有形固定資産減価償却率平均値テキスト">
          <a:extLst>
            <a:ext uri="{FF2B5EF4-FFF2-40B4-BE49-F238E27FC236}">
              <a16:creationId xmlns:a16="http://schemas.microsoft.com/office/drawing/2014/main" id="{00000000-0008-0000-0200-000053010000}"/>
            </a:ext>
          </a:extLst>
        </xdr:cNvPr>
        <xdr:cNvSpPr txBox="1"/>
      </xdr:nvSpPr>
      <xdr:spPr>
        <a:xfrm>
          <a:off x="16357600" y="1006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340" name="フローチャート: 判断 339">
          <a:extLst>
            <a:ext uri="{FF2B5EF4-FFF2-40B4-BE49-F238E27FC236}">
              <a16:creationId xmlns:a16="http://schemas.microsoft.com/office/drawing/2014/main" id="{00000000-0008-0000-0200-000054010000}"/>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341" name="フローチャート: 判断 340">
          <a:extLst>
            <a:ext uri="{FF2B5EF4-FFF2-40B4-BE49-F238E27FC236}">
              <a16:creationId xmlns:a16="http://schemas.microsoft.com/office/drawing/2014/main" id="{00000000-0008-0000-0200-000055010000}"/>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342" name="フローチャート: 判断 341">
          <a:extLst>
            <a:ext uri="{FF2B5EF4-FFF2-40B4-BE49-F238E27FC236}">
              <a16:creationId xmlns:a16="http://schemas.microsoft.com/office/drawing/2014/main" id="{00000000-0008-0000-0200-000056010000}"/>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343" name="フローチャート: 判断 342">
          <a:extLst>
            <a:ext uri="{FF2B5EF4-FFF2-40B4-BE49-F238E27FC236}">
              <a16:creationId xmlns:a16="http://schemas.microsoft.com/office/drawing/2014/main" id="{00000000-0008-0000-0200-000057010000}"/>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160655</xdr:rowOff>
    </xdr:from>
    <xdr:to>
      <xdr:col>67</xdr:col>
      <xdr:colOff>101600</xdr:colOff>
      <xdr:row>59</xdr:row>
      <xdr:rowOff>90805</xdr:rowOff>
    </xdr:to>
    <xdr:sp macro="" textlink="">
      <xdr:nvSpPr>
        <xdr:cNvPr id="344" name="フローチャート: 判断 343">
          <a:extLst>
            <a:ext uri="{FF2B5EF4-FFF2-40B4-BE49-F238E27FC236}">
              <a16:creationId xmlns:a16="http://schemas.microsoft.com/office/drawing/2014/main" id="{00000000-0008-0000-0200-000058010000}"/>
            </a:ext>
          </a:extLst>
        </xdr:cNvPr>
        <xdr:cNvSpPr/>
      </xdr:nvSpPr>
      <xdr:spPr>
        <a:xfrm>
          <a:off x="12763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50165</xdr:rowOff>
    </xdr:from>
    <xdr:to>
      <xdr:col>85</xdr:col>
      <xdr:colOff>177800</xdr:colOff>
      <xdr:row>60</xdr:row>
      <xdr:rowOff>151765</xdr:rowOff>
    </xdr:to>
    <xdr:sp macro="" textlink="">
      <xdr:nvSpPr>
        <xdr:cNvPr id="350" name="楕円 349">
          <a:extLst>
            <a:ext uri="{FF2B5EF4-FFF2-40B4-BE49-F238E27FC236}">
              <a16:creationId xmlns:a16="http://schemas.microsoft.com/office/drawing/2014/main" id="{00000000-0008-0000-0200-00005E010000}"/>
            </a:ext>
          </a:extLst>
        </xdr:cNvPr>
        <xdr:cNvSpPr/>
      </xdr:nvSpPr>
      <xdr:spPr>
        <a:xfrm>
          <a:off x="162687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28592</xdr:rowOff>
    </xdr:from>
    <xdr:ext cx="405111" cy="259045"/>
    <xdr:sp macro="" textlink="">
      <xdr:nvSpPr>
        <xdr:cNvPr id="351" name="【保健センター・保健所】&#10;有形固定資産減価償却率該当値テキスト">
          <a:extLst>
            <a:ext uri="{FF2B5EF4-FFF2-40B4-BE49-F238E27FC236}">
              <a16:creationId xmlns:a16="http://schemas.microsoft.com/office/drawing/2014/main" id="{00000000-0008-0000-0200-00005F010000}"/>
            </a:ext>
          </a:extLst>
        </xdr:cNvPr>
        <xdr:cNvSpPr txBox="1"/>
      </xdr:nvSpPr>
      <xdr:spPr>
        <a:xfrm>
          <a:off x="16357600"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67310</xdr:rowOff>
    </xdr:from>
    <xdr:to>
      <xdr:col>81</xdr:col>
      <xdr:colOff>101600</xdr:colOff>
      <xdr:row>60</xdr:row>
      <xdr:rowOff>168910</xdr:rowOff>
    </xdr:to>
    <xdr:sp macro="" textlink="">
      <xdr:nvSpPr>
        <xdr:cNvPr id="352" name="楕円 351">
          <a:extLst>
            <a:ext uri="{FF2B5EF4-FFF2-40B4-BE49-F238E27FC236}">
              <a16:creationId xmlns:a16="http://schemas.microsoft.com/office/drawing/2014/main" id="{00000000-0008-0000-0200-000060010000}"/>
            </a:ext>
          </a:extLst>
        </xdr:cNvPr>
        <xdr:cNvSpPr/>
      </xdr:nvSpPr>
      <xdr:spPr>
        <a:xfrm>
          <a:off x="15430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100965</xdr:rowOff>
    </xdr:from>
    <xdr:to>
      <xdr:col>85</xdr:col>
      <xdr:colOff>127000</xdr:colOff>
      <xdr:row>60</xdr:row>
      <xdr:rowOff>118110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flipV="1">
          <a:off x="15481300" y="1038796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34925</xdr:rowOff>
    </xdr:from>
    <xdr:to>
      <xdr:col>76</xdr:col>
      <xdr:colOff>165100</xdr:colOff>
      <xdr:row>60</xdr:row>
      <xdr:rowOff>136525</xdr:rowOff>
    </xdr:to>
    <xdr:sp macro="" textlink="">
      <xdr:nvSpPr>
        <xdr:cNvPr id="354" name="楕円 353">
          <a:extLst>
            <a:ext uri="{FF2B5EF4-FFF2-40B4-BE49-F238E27FC236}">
              <a16:creationId xmlns:a16="http://schemas.microsoft.com/office/drawing/2014/main" id="{00000000-0008-0000-0200-000062010000}"/>
            </a:ext>
          </a:extLst>
        </xdr:cNvPr>
        <xdr:cNvSpPr/>
      </xdr:nvSpPr>
      <xdr:spPr>
        <a:xfrm>
          <a:off x="14541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85725</xdr:rowOff>
    </xdr:from>
    <xdr:to>
      <xdr:col>81</xdr:col>
      <xdr:colOff>50800</xdr:colOff>
      <xdr:row>60</xdr:row>
      <xdr:rowOff>118110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14592300" y="103727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4445</xdr:rowOff>
    </xdr:from>
    <xdr:to>
      <xdr:col>72</xdr:col>
      <xdr:colOff>38100</xdr:colOff>
      <xdr:row>60</xdr:row>
      <xdr:rowOff>106045</xdr:rowOff>
    </xdr:to>
    <xdr:sp macro="" textlink="">
      <xdr:nvSpPr>
        <xdr:cNvPr id="356" name="楕円 355">
          <a:extLst>
            <a:ext uri="{FF2B5EF4-FFF2-40B4-BE49-F238E27FC236}">
              <a16:creationId xmlns:a16="http://schemas.microsoft.com/office/drawing/2014/main" id="{00000000-0008-0000-0200-000064010000}"/>
            </a:ext>
          </a:extLst>
        </xdr:cNvPr>
        <xdr:cNvSpPr/>
      </xdr:nvSpPr>
      <xdr:spPr>
        <a:xfrm>
          <a:off x="13652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55245</xdr:rowOff>
    </xdr:from>
    <xdr:to>
      <xdr:col>76</xdr:col>
      <xdr:colOff>114300</xdr:colOff>
      <xdr:row>60</xdr:row>
      <xdr:rowOff>85725</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13703300" y="103422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143510</xdr:rowOff>
    </xdr:from>
    <xdr:to>
      <xdr:col>67</xdr:col>
      <xdr:colOff>101600</xdr:colOff>
      <xdr:row>60</xdr:row>
      <xdr:rowOff>73660</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2763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22860</xdr:rowOff>
    </xdr:from>
    <xdr:to>
      <xdr:col>71</xdr:col>
      <xdr:colOff>177800</xdr:colOff>
      <xdr:row>60</xdr:row>
      <xdr:rowOff>55245</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a:off x="12814300" y="103098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31132</xdr:rowOff>
    </xdr:from>
    <xdr:ext cx="405111" cy="259045"/>
    <xdr:sp macro="" textlink="">
      <xdr:nvSpPr>
        <xdr:cNvPr id="360" name="n_1aveValue【保健センター・保健所】&#10;有形固定資産減価償却率">
          <a:extLst>
            <a:ext uri="{FF2B5EF4-FFF2-40B4-BE49-F238E27FC236}">
              <a16:creationId xmlns:a16="http://schemas.microsoft.com/office/drawing/2014/main" id="{00000000-0008-0000-0200-000068010000}"/>
            </a:ext>
          </a:extLst>
        </xdr:cNvPr>
        <xdr:cNvSpPr txBox="1"/>
      </xdr:nvSpPr>
      <xdr:spPr>
        <a:xfrm>
          <a:off x="15266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361" name="n_2aveValue【保健センター・保健所】&#10;有形固定資産減価償却率">
          <a:extLst>
            <a:ext uri="{FF2B5EF4-FFF2-40B4-BE49-F238E27FC236}">
              <a16:creationId xmlns:a16="http://schemas.microsoft.com/office/drawing/2014/main" id="{00000000-0008-0000-0200-000069010000}"/>
            </a:ext>
          </a:extLst>
        </xdr:cNvPr>
        <xdr:cNvSpPr txBox="1"/>
      </xdr:nvSpPr>
      <xdr:spPr>
        <a:xfrm>
          <a:off x="14389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362" name="n_3aveValue【保健センター・保健所】&#10;有形固定資産減価償却率">
          <a:extLst>
            <a:ext uri="{FF2B5EF4-FFF2-40B4-BE49-F238E27FC236}">
              <a16:creationId xmlns:a16="http://schemas.microsoft.com/office/drawing/2014/main" id="{00000000-0008-0000-0200-00006A010000}"/>
            </a:ext>
          </a:extLst>
        </xdr:cNvPr>
        <xdr:cNvSpPr txBox="1"/>
      </xdr:nvSpPr>
      <xdr:spPr>
        <a:xfrm>
          <a:off x="13500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107332</xdr:rowOff>
    </xdr:from>
    <xdr:ext cx="405111" cy="259045"/>
    <xdr:sp macro="" textlink="">
      <xdr:nvSpPr>
        <xdr:cNvPr id="363" name="n_4aveValue【保健センター・保健所】&#10;有形固定資産減価償却率">
          <a:extLst>
            <a:ext uri="{FF2B5EF4-FFF2-40B4-BE49-F238E27FC236}">
              <a16:creationId xmlns:a16="http://schemas.microsoft.com/office/drawing/2014/main" id="{00000000-0008-0000-0200-00006B010000}"/>
            </a:ext>
          </a:extLst>
        </xdr:cNvPr>
        <xdr:cNvSpPr txBox="1"/>
      </xdr:nvSpPr>
      <xdr:spPr>
        <a:xfrm>
          <a:off x="12611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160037</xdr:rowOff>
    </xdr:from>
    <xdr:ext cx="405111" cy="259045"/>
    <xdr:sp macro="" textlink="">
      <xdr:nvSpPr>
        <xdr:cNvPr id="364" name="n_1mainValue【保健センター・保健所】&#10;有形固定資産減価償却率">
          <a:extLst>
            <a:ext uri="{FF2B5EF4-FFF2-40B4-BE49-F238E27FC236}">
              <a16:creationId xmlns:a16="http://schemas.microsoft.com/office/drawing/2014/main" id="{00000000-0008-0000-0200-00006C010000}"/>
            </a:ext>
          </a:extLst>
        </xdr:cNvPr>
        <xdr:cNvSpPr txBox="1"/>
      </xdr:nvSpPr>
      <xdr:spPr>
        <a:xfrm>
          <a:off x="15266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127652</xdr:rowOff>
    </xdr:from>
    <xdr:ext cx="405111" cy="259045"/>
    <xdr:sp macro="" textlink="">
      <xdr:nvSpPr>
        <xdr:cNvPr id="365" name="n_2mainValue【保健センター・保健所】&#10;有形固定資産減価償却率">
          <a:extLst>
            <a:ext uri="{FF2B5EF4-FFF2-40B4-BE49-F238E27FC236}">
              <a16:creationId xmlns:a16="http://schemas.microsoft.com/office/drawing/2014/main" id="{00000000-0008-0000-0200-00006D010000}"/>
            </a:ext>
          </a:extLst>
        </xdr:cNvPr>
        <xdr:cNvSpPr txBox="1"/>
      </xdr:nvSpPr>
      <xdr:spPr>
        <a:xfrm>
          <a:off x="14389744"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97172</xdr:rowOff>
    </xdr:from>
    <xdr:ext cx="405111" cy="259045"/>
    <xdr:sp macro="" textlink="">
      <xdr:nvSpPr>
        <xdr:cNvPr id="366" name="n_3mainValue【保健センター・保健所】&#10;有形固定資産減価償却率">
          <a:extLst>
            <a:ext uri="{FF2B5EF4-FFF2-40B4-BE49-F238E27FC236}">
              <a16:creationId xmlns:a16="http://schemas.microsoft.com/office/drawing/2014/main" id="{00000000-0008-0000-0200-00006E010000}"/>
            </a:ext>
          </a:extLst>
        </xdr:cNvPr>
        <xdr:cNvSpPr txBox="1"/>
      </xdr:nvSpPr>
      <xdr:spPr>
        <a:xfrm>
          <a:off x="13500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367" name="n_4mainValue【保健センター・保健所】&#10;有形固定資産減価償却率">
          <a:extLst>
            <a:ext uri="{FF2B5EF4-FFF2-40B4-BE49-F238E27FC236}">
              <a16:creationId xmlns:a16="http://schemas.microsoft.com/office/drawing/2014/main" id="{00000000-0008-0000-0200-00006F010000}"/>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8" name="正方形/長方形 367">
          <a:extLst>
            <a:ext uri="{FF2B5EF4-FFF2-40B4-BE49-F238E27FC236}">
              <a16:creationId xmlns:a16="http://schemas.microsoft.com/office/drawing/2014/main" id="{00000000-0008-0000-0200-000070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9" name="正方形/長方形 368">
          <a:extLst>
            <a:ext uri="{FF2B5EF4-FFF2-40B4-BE49-F238E27FC236}">
              <a16:creationId xmlns:a16="http://schemas.microsoft.com/office/drawing/2014/main" id="{00000000-0008-0000-0200-000071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0" name="正方形/長方形 369">
          <a:extLst>
            <a:ext uri="{FF2B5EF4-FFF2-40B4-BE49-F238E27FC236}">
              <a16:creationId xmlns:a16="http://schemas.microsoft.com/office/drawing/2014/main" id="{00000000-0008-0000-0200-000072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7" name="直線コネクタ 376">
          <a:extLst>
            <a:ext uri="{FF2B5EF4-FFF2-40B4-BE49-F238E27FC236}">
              <a16:creationId xmlns:a16="http://schemas.microsoft.com/office/drawing/2014/main" id="{00000000-0008-0000-0200-000079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78" name="直線コネクタ 377">
          <a:extLst>
            <a:ext uri="{FF2B5EF4-FFF2-40B4-BE49-F238E27FC236}">
              <a16:creationId xmlns:a16="http://schemas.microsoft.com/office/drawing/2014/main" id="{00000000-0008-0000-0200-00007A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8" name="【保健センター・保健所】&#10;一人当たり面積グラフ枠">
          <a:extLst>
            <a:ext uri="{FF2B5EF4-FFF2-40B4-BE49-F238E27FC236}">
              <a16:creationId xmlns:a16="http://schemas.microsoft.com/office/drawing/2014/main" id="{00000000-0008-0000-0200-000084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390" name="【保健センター・保健所】&#10;一人当たり面積最小値テキスト">
          <a:extLst>
            <a:ext uri="{FF2B5EF4-FFF2-40B4-BE49-F238E27FC236}">
              <a16:creationId xmlns:a16="http://schemas.microsoft.com/office/drawing/2014/main" id="{00000000-0008-0000-0200-000086010000}"/>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392" name="【保健センター・保健所】&#10;一人当たり面積最大値テキスト">
          <a:extLst>
            <a:ext uri="{FF2B5EF4-FFF2-40B4-BE49-F238E27FC236}">
              <a16:creationId xmlns:a16="http://schemas.microsoft.com/office/drawing/2014/main" id="{00000000-0008-0000-0200-000088010000}"/>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12895</xdr:rowOff>
    </xdr:from>
    <xdr:ext cx="469744" cy="259045"/>
    <xdr:sp macro="" textlink="">
      <xdr:nvSpPr>
        <xdr:cNvPr id="394" name="【保健センター・保健所】&#10;一人当たり面積平均値テキスト">
          <a:extLst>
            <a:ext uri="{FF2B5EF4-FFF2-40B4-BE49-F238E27FC236}">
              <a16:creationId xmlns:a16="http://schemas.microsoft.com/office/drawing/2014/main" id="{00000000-0008-0000-0200-00008A010000}"/>
            </a:ext>
          </a:extLst>
        </xdr:cNvPr>
        <xdr:cNvSpPr txBox="1"/>
      </xdr:nvSpPr>
      <xdr:spPr>
        <a:xfrm>
          <a:off x="22199600" y="10814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395" name="フローチャート: 判断 394">
          <a:extLst>
            <a:ext uri="{FF2B5EF4-FFF2-40B4-BE49-F238E27FC236}">
              <a16:creationId xmlns:a16="http://schemas.microsoft.com/office/drawing/2014/main" id="{00000000-0008-0000-0200-00008B010000}"/>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396" name="フローチャート: 判断 395">
          <a:extLst>
            <a:ext uri="{FF2B5EF4-FFF2-40B4-BE49-F238E27FC236}">
              <a16:creationId xmlns:a16="http://schemas.microsoft.com/office/drawing/2014/main" id="{00000000-0008-0000-0200-00008C010000}"/>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397" name="フローチャート: 判断 396">
          <a:extLst>
            <a:ext uri="{FF2B5EF4-FFF2-40B4-BE49-F238E27FC236}">
              <a16:creationId xmlns:a16="http://schemas.microsoft.com/office/drawing/2014/main" id="{00000000-0008-0000-0200-00008D010000}"/>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398" name="フローチャート: 判断 397">
          <a:extLst>
            <a:ext uri="{FF2B5EF4-FFF2-40B4-BE49-F238E27FC236}">
              <a16:creationId xmlns:a16="http://schemas.microsoft.com/office/drawing/2014/main" id="{00000000-0008-0000-0200-00008E010000}"/>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23952</xdr:rowOff>
    </xdr:from>
    <xdr:to>
      <xdr:col>98</xdr:col>
      <xdr:colOff>38100</xdr:colOff>
      <xdr:row>63</xdr:row>
      <xdr:rowOff>125552</xdr:rowOff>
    </xdr:to>
    <xdr:sp macro="" textlink="">
      <xdr:nvSpPr>
        <xdr:cNvPr id="399" name="フローチャート: 判断 398">
          <a:extLst>
            <a:ext uri="{FF2B5EF4-FFF2-40B4-BE49-F238E27FC236}">
              <a16:creationId xmlns:a16="http://schemas.microsoft.com/office/drawing/2014/main" id="{00000000-0008-0000-0200-00008F010000}"/>
            </a:ext>
          </a:extLst>
        </xdr:cNvPr>
        <xdr:cNvSpPr/>
      </xdr:nvSpPr>
      <xdr:spPr>
        <a:xfrm>
          <a:off x="18605500" y="1082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159969</xdr:rowOff>
    </xdr:from>
    <xdr:to>
      <xdr:col>116</xdr:col>
      <xdr:colOff>114300</xdr:colOff>
      <xdr:row>63</xdr:row>
      <xdr:rowOff>90119</xdr:rowOff>
    </xdr:to>
    <xdr:sp macro="" textlink="">
      <xdr:nvSpPr>
        <xdr:cNvPr id="405" name="楕円 404">
          <a:extLst>
            <a:ext uri="{FF2B5EF4-FFF2-40B4-BE49-F238E27FC236}">
              <a16:creationId xmlns:a16="http://schemas.microsoft.com/office/drawing/2014/main" id="{00000000-0008-0000-0200-000095010000}"/>
            </a:ext>
          </a:extLst>
        </xdr:cNvPr>
        <xdr:cNvSpPr/>
      </xdr:nvSpPr>
      <xdr:spPr>
        <a:xfrm>
          <a:off x="22110700" y="1078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119346</xdr:rowOff>
    </xdr:from>
    <xdr:ext cx="469744" cy="259045"/>
    <xdr:sp macro="" textlink="">
      <xdr:nvSpPr>
        <xdr:cNvPr id="406" name="【保健センター・保健所】&#10;一人当たり面積該当値テキスト">
          <a:extLst>
            <a:ext uri="{FF2B5EF4-FFF2-40B4-BE49-F238E27FC236}">
              <a16:creationId xmlns:a16="http://schemas.microsoft.com/office/drawing/2014/main" id="{00000000-0008-0000-0200-000096010000}"/>
            </a:ext>
          </a:extLst>
        </xdr:cNvPr>
        <xdr:cNvSpPr txBox="1"/>
      </xdr:nvSpPr>
      <xdr:spPr>
        <a:xfrm>
          <a:off x="22199600" y="1057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163626</xdr:rowOff>
    </xdr:from>
    <xdr:to>
      <xdr:col>112</xdr:col>
      <xdr:colOff>38100</xdr:colOff>
      <xdr:row>63</xdr:row>
      <xdr:rowOff>93776</xdr:rowOff>
    </xdr:to>
    <xdr:sp macro="" textlink="">
      <xdr:nvSpPr>
        <xdr:cNvPr id="407" name="楕円 406">
          <a:extLst>
            <a:ext uri="{FF2B5EF4-FFF2-40B4-BE49-F238E27FC236}">
              <a16:creationId xmlns:a16="http://schemas.microsoft.com/office/drawing/2014/main" id="{00000000-0008-0000-0200-000097010000}"/>
            </a:ext>
          </a:extLst>
        </xdr:cNvPr>
        <xdr:cNvSpPr/>
      </xdr:nvSpPr>
      <xdr:spPr>
        <a:xfrm>
          <a:off x="21272500" y="1079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39319</xdr:rowOff>
    </xdr:from>
    <xdr:to>
      <xdr:col>116</xdr:col>
      <xdr:colOff>63500</xdr:colOff>
      <xdr:row>63</xdr:row>
      <xdr:rowOff>42976</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flipV="1">
          <a:off x="21323300" y="10840669"/>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166598</xdr:rowOff>
    </xdr:from>
    <xdr:to>
      <xdr:col>107</xdr:col>
      <xdr:colOff>101600</xdr:colOff>
      <xdr:row>63</xdr:row>
      <xdr:rowOff>96748</xdr:rowOff>
    </xdr:to>
    <xdr:sp macro="" textlink="">
      <xdr:nvSpPr>
        <xdr:cNvPr id="409" name="楕円 408">
          <a:extLst>
            <a:ext uri="{FF2B5EF4-FFF2-40B4-BE49-F238E27FC236}">
              <a16:creationId xmlns:a16="http://schemas.microsoft.com/office/drawing/2014/main" id="{00000000-0008-0000-0200-000099010000}"/>
            </a:ext>
          </a:extLst>
        </xdr:cNvPr>
        <xdr:cNvSpPr/>
      </xdr:nvSpPr>
      <xdr:spPr>
        <a:xfrm>
          <a:off x="20383500" y="1079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42976</xdr:rowOff>
    </xdr:from>
    <xdr:to>
      <xdr:col>111</xdr:col>
      <xdr:colOff>177800</xdr:colOff>
      <xdr:row>63</xdr:row>
      <xdr:rowOff>45948</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flipV="1">
          <a:off x="20434300" y="10844326"/>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169342</xdr:rowOff>
    </xdr:from>
    <xdr:to>
      <xdr:col>102</xdr:col>
      <xdr:colOff>165100</xdr:colOff>
      <xdr:row>63</xdr:row>
      <xdr:rowOff>99492</xdr:rowOff>
    </xdr:to>
    <xdr:sp macro="" textlink="">
      <xdr:nvSpPr>
        <xdr:cNvPr id="411" name="楕円 410">
          <a:extLst>
            <a:ext uri="{FF2B5EF4-FFF2-40B4-BE49-F238E27FC236}">
              <a16:creationId xmlns:a16="http://schemas.microsoft.com/office/drawing/2014/main" id="{00000000-0008-0000-0200-00009B010000}"/>
            </a:ext>
          </a:extLst>
        </xdr:cNvPr>
        <xdr:cNvSpPr/>
      </xdr:nvSpPr>
      <xdr:spPr>
        <a:xfrm>
          <a:off x="19494500" y="1079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45948</xdr:rowOff>
    </xdr:from>
    <xdr:to>
      <xdr:col>107</xdr:col>
      <xdr:colOff>50800</xdr:colOff>
      <xdr:row>63</xdr:row>
      <xdr:rowOff>48692</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flipV="1">
          <a:off x="19545300" y="10847298"/>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171399</xdr:rowOff>
    </xdr:from>
    <xdr:to>
      <xdr:col>98</xdr:col>
      <xdr:colOff>38100</xdr:colOff>
      <xdr:row>63</xdr:row>
      <xdr:rowOff>101549</xdr:rowOff>
    </xdr:to>
    <xdr:sp macro="" textlink="">
      <xdr:nvSpPr>
        <xdr:cNvPr id="413" name="楕円 412">
          <a:extLst>
            <a:ext uri="{FF2B5EF4-FFF2-40B4-BE49-F238E27FC236}">
              <a16:creationId xmlns:a16="http://schemas.microsoft.com/office/drawing/2014/main" id="{00000000-0008-0000-0200-00009D010000}"/>
            </a:ext>
          </a:extLst>
        </xdr:cNvPr>
        <xdr:cNvSpPr/>
      </xdr:nvSpPr>
      <xdr:spPr>
        <a:xfrm>
          <a:off x="18605500" y="1080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48692</xdr:rowOff>
    </xdr:from>
    <xdr:to>
      <xdr:col>102</xdr:col>
      <xdr:colOff>114300</xdr:colOff>
      <xdr:row>63</xdr:row>
      <xdr:rowOff>50749</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flipV="1">
          <a:off x="18656300" y="10850042"/>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124223</xdr:rowOff>
    </xdr:from>
    <xdr:ext cx="469744" cy="259045"/>
    <xdr:sp macro="" textlink="">
      <xdr:nvSpPr>
        <xdr:cNvPr id="415" name="n_1aveValue【保健センター・保健所】&#10;一人当たり面積">
          <a:extLst>
            <a:ext uri="{FF2B5EF4-FFF2-40B4-BE49-F238E27FC236}">
              <a16:creationId xmlns:a16="http://schemas.microsoft.com/office/drawing/2014/main" id="{00000000-0008-0000-0200-00009F010000}"/>
            </a:ext>
          </a:extLst>
        </xdr:cNvPr>
        <xdr:cNvSpPr txBox="1"/>
      </xdr:nvSpPr>
      <xdr:spPr>
        <a:xfrm>
          <a:off x="21075727" y="1092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416" name="n_2aveValue【保健センター・保健所】&#10;一人当たり面積">
          <a:extLst>
            <a:ext uri="{FF2B5EF4-FFF2-40B4-BE49-F238E27FC236}">
              <a16:creationId xmlns:a16="http://schemas.microsoft.com/office/drawing/2014/main" id="{00000000-0008-0000-0200-0000A0010000}"/>
            </a:ext>
          </a:extLst>
        </xdr:cNvPr>
        <xdr:cNvSpPr txBox="1"/>
      </xdr:nvSpPr>
      <xdr:spPr>
        <a:xfrm>
          <a:off x="20199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133596</xdr:rowOff>
    </xdr:from>
    <xdr:ext cx="469744" cy="259045"/>
    <xdr:sp macro="" textlink="">
      <xdr:nvSpPr>
        <xdr:cNvPr id="417" name="n_3aveValue【保健センター・保健所】&#10;一人当たり面積">
          <a:extLst>
            <a:ext uri="{FF2B5EF4-FFF2-40B4-BE49-F238E27FC236}">
              <a16:creationId xmlns:a16="http://schemas.microsoft.com/office/drawing/2014/main" id="{00000000-0008-0000-0200-0000A1010000}"/>
            </a:ext>
          </a:extLst>
        </xdr:cNvPr>
        <xdr:cNvSpPr txBox="1"/>
      </xdr:nvSpPr>
      <xdr:spPr>
        <a:xfrm>
          <a:off x="19310427" y="1093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116679</xdr:rowOff>
    </xdr:from>
    <xdr:ext cx="469744" cy="259045"/>
    <xdr:sp macro="" textlink="">
      <xdr:nvSpPr>
        <xdr:cNvPr id="418" name="n_4aveValue【保健センター・保健所】&#10;一人当たり面積">
          <a:extLst>
            <a:ext uri="{FF2B5EF4-FFF2-40B4-BE49-F238E27FC236}">
              <a16:creationId xmlns:a16="http://schemas.microsoft.com/office/drawing/2014/main" id="{00000000-0008-0000-0200-0000A2010000}"/>
            </a:ext>
          </a:extLst>
        </xdr:cNvPr>
        <xdr:cNvSpPr txBox="1"/>
      </xdr:nvSpPr>
      <xdr:spPr>
        <a:xfrm>
          <a:off x="18421427" y="10918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110303</xdr:rowOff>
    </xdr:from>
    <xdr:ext cx="469744" cy="259045"/>
    <xdr:sp macro="" textlink="">
      <xdr:nvSpPr>
        <xdr:cNvPr id="419" name="n_1mainValue【保健センター・保健所】&#10;一人当たり面積">
          <a:extLst>
            <a:ext uri="{FF2B5EF4-FFF2-40B4-BE49-F238E27FC236}">
              <a16:creationId xmlns:a16="http://schemas.microsoft.com/office/drawing/2014/main" id="{00000000-0008-0000-0200-0000A3010000}"/>
            </a:ext>
          </a:extLst>
        </xdr:cNvPr>
        <xdr:cNvSpPr txBox="1"/>
      </xdr:nvSpPr>
      <xdr:spPr>
        <a:xfrm>
          <a:off x="21075727" y="1056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113275</xdr:rowOff>
    </xdr:from>
    <xdr:ext cx="469744" cy="259045"/>
    <xdr:sp macro="" textlink="">
      <xdr:nvSpPr>
        <xdr:cNvPr id="420" name="n_2mainValue【保健センター・保健所】&#10;一人当たり面積">
          <a:extLst>
            <a:ext uri="{FF2B5EF4-FFF2-40B4-BE49-F238E27FC236}">
              <a16:creationId xmlns:a16="http://schemas.microsoft.com/office/drawing/2014/main" id="{00000000-0008-0000-0200-0000A4010000}"/>
            </a:ext>
          </a:extLst>
        </xdr:cNvPr>
        <xdr:cNvSpPr txBox="1"/>
      </xdr:nvSpPr>
      <xdr:spPr>
        <a:xfrm>
          <a:off x="20199427" y="1057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116019</xdr:rowOff>
    </xdr:from>
    <xdr:ext cx="469744" cy="259045"/>
    <xdr:sp macro="" textlink="">
      <xdr:nvSpPr>
        <xdr:cNvPr id="421" name="n_3mainValue【保健センター・保健所】&#10;一人当たり面積">
          <a:extLst>
            <a:ext uri="{FF2B5EF4-FFF2-40B4-BE49-F238E27FC236}">
              <a16:creationId xmlns:a16="http://schemas.microsoft.com/office/drawing/2014/main" id="{00000000-0008-0000-0200-0000A5010000}"/>
            </a:ext>
          </a:extLst>
        </xdr:cNvPr>
        <xdr:cNvSpPr txBox="1"/>
      </xdr:nvSpPr>
      <xdr:spPr>
        <a:xfrm>
          <a:off x="19310427" y="10574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118076</xdr:rowOff>
    </xdr:from>
    <xdr:ext cx="469744" cy="259045"/>
    <xdr:sp macro="" textlink="">
      <xdr:nvSpPr>
        <xdr:cNvPr id="422" name="n_4mainValue【保健センター・保健所】&#10;一人当たり面積">
          <a:extLst>
            <a:ext uri="{FF2B5EF4-FFF2-40B4-BE49-F238E27FC236}">
              <a16:creationId xmlns:a16="http://schemas.microsoft.com/office/drawing/2014/main" id="{00000000-0008-0000-0200-0000A6010000}"/>
            </a:ext>
          </a:extLst>
        </xdr:cNvPr>
        <xdr:cNvSpPr txBox="1"/>
      </xdr:nvSpPr>
      <xdr:spPr>
        <a:xfrm>
          <a:off x="18421427" y="1057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00000000-0008-0000-0200-0000A7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00000000-0008-0000-0200-0000A8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00000000-0008-0000-0200-0000A9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00000000-0008-0000-0200-0000AA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00000000-0008-0000-0200-0000AB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00000000-0008-0000-0200-0000AC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a:extLst>
            <a:ext uri="{FF2B5EF4-FFF2-40B4-BE49-F238E27FC236}">
              <a16:creationId xmlns:a16="http://schemas.microsoft.com/office/drawing/2014/main" id="{00000000-0008-0000-0200-0000BF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9" name="【消防施設】&#10;有形固定資産減価償却率最小値テキスト">
          <a:extLst>
            <a:ext uri="{FF2B5EF4-FFF2-40B4-BE49-F238E27FC236}">
              <a16:creationId xmlns:a16="http://schemas.microsoft.com/office/drawing/2014/main" id="{00000000-0008-0000-0200-0000C1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451" name="【消防施設】&#10;有形固定資産減価償却率最大値テキスト">
          <a:extLst>
            <a:ext uri="{FF2B5EF4-FFF2-40B4-BE49-F238E27FC236}">
              <a16:creationId xmlns:a16="http://schemas.microsoft.com/office/drawing/2014/main" id="{00000000-0008-0000-0200-0000C3010000}"/>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453" name="【消防施設】&#10;有形固定資産減価償却率平均値テキスト">
          <a:extLst>
            <a:ext uri="{FF2B5EF4-FFF2-40B4-BE49-F238E27FC236}">
              <a16:creationId xmlns:a16="http://schemas.microsoft.com/office/drawing/2014/main" id="{00000000-0008-0000-0200-0000C5010000}"/>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454" name="フローチャート: 判断 453">
          <a:extLst>
            <a:ext uri="{FF2B5EF4-FFF2-40B4-BE49-F238E27FC236}">
              <a16:creationId xmlns:a16="http://schemas.microsoft.com/office/drawing/2014/main" id="{00000000-0008-0000-0200-0000C6010000}"/>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455" name="フローチャート: 判断 454">
          <a:extLst>
            <a:ext uri="{FF2B5EF4-FFF2-40B4-BE49-F238E27FC236}">
              <a16:creationId xmlns:a16="http://schemas.microsoft.com/office/drawing/2014/main" id="{00000000-0008-0000-0200-0000C7010000}"/>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456" name="フローチャート: 判断 455">
          <a:extLst>
            <a:ext uri="{FF2B5EF4-FFF2-40B4-BE49-F238E27FC236}">
              <a16:creationId xmlns:a16="http://schemas.microsoft.com/office/drawing/2014/main" id="{00000000-0008-0000-0200-0000C8010000}"/>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457" name="フローチャート: 判断 456">
          <a:extLst>
            <a:ext uri="{FF2B5EF4-FFF2-40B4-BE49-F238E27FC236}">
              <a16:creationId xmlns:a16="http://schemas.microsoft.com/office/drawing/2014/main" id="{00000000-0008-0000-0200-0000C9010000}"/>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36286</xdr:rowOff>
    </xdr:from>
    <xdr:to>
      <xdr:col>85</xdr:col>
      <xdr:colOff>177800</xdr:colOff>
      <xdr:row>84</xdr:row>
      <xdr:rowOff>137886</xdr:rowOff>
    </xdr:to>
    <xdr:sp macro="" textlink="">
      <xdr:nvSpPr>
        <xdr:cNvPr id="464" name="楕円 463">
          <a:extLst>
            <a:ext uri="{FF2B5EF4-FFF2-40B4-BE49-F238E27FC236}">
              <a16:creationId xmlns:a16="http://schemas.microsoft.com/office/drawing/2014/main" id="{00000000-0008-0000-0200-0000D0010000}"/>
            </a:ext>
          </a:extLst>
        </xdr:cNvPr>
        <xdr:cNvSpPr/>
      </xdr:nvSpPr>
      <xdr:spPr>
        <a:xfrm>
          <a:off x="162687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14713</xdr:rowOff>
    </xdr:from>
    <xdr:ext cx="405111" cy="259045"/>
    <xdr:sp macro="" textlink="">
      <xdr:nvSpPr>
        <xdr:cNvPr id="465" name="【消防施設】&#10;有形固定資産減価償却率該当値テキスト">
          <a:extLst>
            <a:ext uri="{FF2B5EF4-FFF2-40B4-BE49-F238E27FC236}">
              <a16:creationId xmlns:a16="http://schemas.microsoft.com/office/drawing/2014/main" id="{00000000-0008-0000-0200-0000D1010000}"/>
            </a:ext>
          </a:extLst>
        </xdr:cNvPr>
        <xdr:cNvSpPr txBox="1"/>
      </xdr:nvSpPr>
      <xdr:spPr>
        <a:xfrm>
          <a:off x="16357600" y="1441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29755</xdr:rowOff>
    </xdr:from>
    <xdr:to>
      <xdr:col>81</xdr:col>
      <xdr:colOff>101600</xdr:colOff>
      <xdr:row>84</xdr:row>
      <xdr:rowOff>131355</xdr:rowOff>
    </xdr:to>
    <xdr:sp macro="" textlink="">
      <xdr:nvSpPr>
        <xdr:cNvPr id="466" name="楕円 465">
          <a:extLst>
            <a:ext uri="{FF2B5EF4-FFF2-40B4-BE49-F238E27FC236}">
              <a16:creationId xmlns:a16="http://schemas.microsoft.com/office/drawing/2014/main" id="{00000000-0008-0000-0200-0000D2010000}"/>
            </a:ext>
          </a:extLst>
        </xdr:cNvPr>
        <xdr:cNvSpPr/>
      </xdr:nvSpPr>
      <xdr:spPr>
        <a:xfrm>
          <a:off x="15430500" y="1443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80555</xdr:rowOff>
    </xdr:from>
    <xdr:to>
      <xdr:col>85</xdr:col>
      <xdr:colOff>127000</xdr:colOff>
      <xdr:row>84</xdr:row>
      <xdr:rowOff>87086</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5481300" y="14482355"/>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99968</xdr:rowOff>
    </xdr:from>
    <xdr:to>
      <xdr:col>76</xdr:col>
      <xdr:colOff>165100</xdr:colOff>
      <xdr:row>86</xdr:row>
      <xdr:rowOff>30118</xdr:rowOff>
    </xdr:to>
    <xdr:sp macro="" textlink="">
      <xdr:nvSpPr>
        <xdr:cNvPr id="468" name="楕円 467">
          <a:extLst>
            <a:ext uri="{FF2B5EF4-FFF2-40B4-BE49-F238E27FC236}">
              <a16:creationId xmlns:a16="http://schemas.microsoft.com/office/drawing/2014/main" id="{00000000-0008-0000-0200-0000D4010000}"/>
            </a:ext>
          </a:extLst>
        </xdr:cNvPr>
        <xdr:cNvSpPr/>
      </xdr:nvSpPr>
      <xdr:spPr>
        <a:xfrm>
          <a:off x="14541500" y="1467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80555</xdr:rowOff>
    </xdr:from>
    <xdr:to>
      <xdr:col>81</xdr:col>
      <xdr:colOff>50800</xdr:colOff>
      <xdr:row>85</xdr:row>
      <xdr:rowOff>150768</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flipV="1">
          <a:off x="14592300" y="14482355"/>
          <a:ext cx="8890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113030</xdr:rowOff>
    </xdr:from>
    <xdr:to>
      <xdr:col>72</xdr:col>
      <xdr:colOff>38100</xdr:colOff>
      <xdr:row>86</xdr:row>
      <xdr:rowOff>43180</xdr:rowOff>
    </xdr:to>
    <xdr:sp macro="" textlink="">
      <xdr:nvSpPr>
        <xdr:cNvPr id="470" name="楕円 469">
          <a:extLst>
            <a:ext uri="{FF2B5EF4-FFF2-40B4-BE49-F238E27FC236}">
              <a16:creationId xmlns:a16="http://schemas.microsoft.com/office/drawing/2014/main" id="{00000000-0008-0000-0200-0000D6010000}"/>
            </a:ext>
          </a:extLst>
        </xdr:cNvPr>
        <xdr:cNvSpPr/>
      </xdr:nvSpPr>
      <xdr:spPr>
        <a:xfrm>
          <a:off x="13652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150768</xdr:rowOff>
    </xdr:from>
    <xdr:to>
      <xdr:col>76</xdr:col>
      <xdr:colOff>114300</xdr:colOff>
      <xdr:row>85</xdr:row>
      <xdr:rowOff>163830</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flipV="1">
          <a:off x="13703300" y="14724018"/>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90170</xdr:rowOff>
    </xdr:from>
    <xdr:to>
      <xdr:col>67</xdr:col>
      <xdr:colOff>101600</xdr:colOff>
      <xdr:row>86</xdr:row>
      <xdr:rowOff>20320</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2763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140970</xdr:rowOff>
    </xdr:from>
    <xdr:to>
      <xdr:col>71</xdr:col>
      <xdr:colOff>177800</xdr:colOff>
      <xdr:row>85</xdr:row>
      <xdr:rowOff>163830</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a:off x="12814300" y="147142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474" name="n_1aveValue【消防施設】&#10;有形固定資産減価償却率">
          <a:extLst>
            <a:ext uri="{FF2B5EF4-FFF2-40B4-BE49-F238E27FC236}">
              <a16:creationId xmlns:a16="http://schemas.microsoft.com/office/drawing/2014/main" id="{00000000-0008-0000-0200-0000DA010000}"/>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475" name="n_2aveValue【消防施設】&#10;有形固定資産減価償却率">
          <a:extLst>
            <a:ext uri="{FF2B5EF4-FFF2-40B4-BE49-F238E27FC236}">
              <a16:creationId xmlns:a16="http://schemas.microsoft.com/office/drawing/2014/main" id="{00000000-0008-0000-0200-0000DB010000}"/>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476" name="n_3aveValue【消防施設】&#10;有形固定資産減価償却率">
          <a:extLst>
            <a:ext uri="{FF2B5EF4-FFF2-40B4-BE49-F238E27FC236}">
              <a16:creationId xmlns:a16="http://schemas.microsoft.com/office/drawing/2014/main" id="{00000000-0008-0000-0200-0000DC010000}"/>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477" name="n_4aveValue【消防施設】&#10;有形固定資産減価償却率">
          <a:extLst>
            <a:ext uri="{FF2B5EF4-FFF2-40B4-BE49-F238E27FC236}">
              <a16:creationId xmlns:a16="http://schemas.microsoft.com/office/drawing/2014/main" id="{00000000-0008-0000-0200-0000DD010000}"/>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122482</xdr:rowOff>
    </xdr:from>
    <xdr:ext cx="405111" cy="259045"/>
    <xdr:sp macro="" textlink="">
      <xdr:nvSpPr>
        <xdr:cNvPr id="478" name="n_1mainValue【消防施設】&#10;有形固定資産減価償却率">
          <a:extLst>
            <a:ext uri="{FF2B5EF4-FFF2-40B4-BE49-F238E27FC236}">
              <a16:creationId xmlns:a16="http://schemas.microsoft.com/office/drawing/2014/main" id="{00000000-0008-0000-0200-0000DE010000}"/>
            </a:ext>
          </a:extLst>
        </xdr:cNvPr>
        <xdr:cNvSpPr txBox="1"/>
      </xdr:nvSpPr>
      <xdr:spPr>
        <a:xfrm>
          <a:off x="15266044" y="1452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21245</xdr:rowOff>
    </xdr:from>
    <xdr:ext cx="405111" cy="259045"/>
    <xdr:sp macro="" textlink="">
      <xdr:nvSpPr>
        <xdr:cNvPr id="479" name="n_2mainValue【消防施設】&#10;有形固定資産減価償却率">
          <a:extLst>
            <a:ext uri="{FF2B5EF4-FFF2-40B4-BE49-F238E27FC236}">
              <a16:creationId xmlns:a16="http://schemas.microsoft.com/office/drawing/2014/main" id="{00000000-0008-0000-0200-0000DF010000}"/>
            </a:ext>
          </a:extLst>
        </xdr:cNvPr>
        <xdr:cNvSpPr txBox="1"/>
      </xdr:nvSpPr>
      <xdr:spPr>
        <a:xfrm>
          <a:off x="14389744" y="14765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34307</xdr:rowOff>
    </xdr:from>
    <xdr:ext cx="405111" cy="259045"/>
    <xdr:sp macro="" textlink="">
      <xdr:nvSpPr>
        <xdr:cNvPr id="480" name="n_3mainValue【消防施設】&#10;有形固定資産減価償却率">
          <a:extLst>
            <a:ext uri="{FF2B5EF4-FFF2-40B4-BE49-F238E27FC236}">
              <a16:creationId xmlns:a16="http://schemas.microsoft.com/office/drawing/2014/main" id="{00000000-0008-0000-0200-0000E0010000}"/>
            </a:ext>
          </a:extLst>
        </xdr:cNvPr>
        <xdr:cNvSpPr txBox="1"/>
      </xdr:nvSpPr>
      <xdr:spPr>
        <a:xfrm>
          <a:off x="13500744" y="1477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11447</xdr:rowOff>
    </xdr:from>
    <xdr:ext cx="405111" cy="259045"/>
    <xdr:sp macro="" textlink="">
      <xdr:nvSpPr>
        <xdr:cNvPr id="481" name="n_4mainValue【消防施設】&#10;有形固定資産減価償却率">
          <a:extLst>
            <a:ext uri="{FF2B5EF4-FFF2-40B4-BE49-F238E27FC236}">
              <a16:creationId xmlns:a16="http://schemas.microsoft.com/office/drawing/2014/main" id="{00000000-0008-0000-0200-0000E1010000}"/>
            </a:ext>
          </a:extLst>
        </xdr:cNvPr>
        <xdr:cNvSpPr txBox="1"/>
      </xdr:nvSpPr>
      <xdr:spPr>
        <a:xfrm>
          <a:off x="12611744" y="1475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a:extLst>
            <a:ext uri="{FF2B5EF4-FFF2-40B4-BE49-F238E27FC236}">
              <a16:creationId xmlns:a16="http://schemas.microsoft.com/office/drawing/2014/main" id="{00000000-0008-0000-0200-0000E2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a:extLst>
            <a:ext uri="{FF2B5EF4-FFF2-40B4-BE49-F238E27FC236}">
              <a16:creationId xmlns:a16="http://schemas.microsoft.com/office/drawing/2014/main" id="{00000000-0008-0000-0200-0000E3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a:extLst>
            <a:ext uri="{FF2B5EF4-FFF2-40B4-BE49-F238E27FC236}">
              <a16:creationId xmlns:a16="http://schemas.microsoft.com/office/drawing/2014/main" id="{00000000-0008-0000-0200-0000E4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6" name="【消防施設】&#10;一人当たり面積グラフ枠">
          <a:extLst>
            <a:ext uri="{FF2B5EF4-FFF2-40B4-BE49-F238E27FC236}">
              <a16:creationId xmlns:a16="http://schemas.microsoft.com/office/drawing/2014/main" id="{00000000-0008-0000-0200-0000FA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508" name="【消防施設】&#10;一人当たり面積最小値テキスト">
          <a:extLst>
            <a:ext uri="{FF2B5EF4-FFF2-40B4-BE49-F238E27FC236}">
              <a16:creationId xmlns:a16="http://schemas.microsoft.com/office/drawing/2014/main" id="{00000000-0008-0000-0200-0000FC010000}"/>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510" name="【消防施設】&#10;一人当たり面積最大値テキスト">
          <a:extLst>
            <a:ext uri="{FF2B5EF4-FFF2-40B4-BE49-F238E27FC236}">
              <a16:creationId xmlns:a16="http://schemas.microsoft.com/office/drawing/2014/main" id="{00000000-0008-0000-0200-0000FE010000}"/>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512" name="【消防施設】&#10;一人当たり面積平均値テキスト">
          <a:extLst>
            <a:ext uri="{FF2B5EF4-FFF2-40B4-BE49-F238E27FC236}">
              <a16:creationId xmlns:a16="http://schemas.microsoft.com/office/drawing/2014/main" id="{00000000-0008-0000-0200-000000020000}"/>
            </a:ext>
          </a:extLst>
        </xdr:cNvPr>
        <xdr:cNvSpPr txBox="1"/>
      </xdr:nvSpPr>
      <xdr:spPr>
        <a:xfrm>
          <a:off x="22199600" y="1475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513" name="フローチャート: 判断 512">
          <a:extLst>
            <a:ext uri="{FF2B5EF4-FFF2-40B4-BE49-F238E27FC236}">
              <a16:creationId xmlns:a16="http://schemas.microsoft.com/office/drawing/2014/main" id="{00000000-0008-0000-0200-000001020000}"/>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514" name="フローチャート: 判断 513">
          <a:extLst>
            <a:ext uri="{FF2B5EF4-FFF2-40B4-BE49-F238E27FC236}">
              <a16:creationId xmlns:a16="http://schemas.microsoft.com/office/drawing/2014/main" id="{00000000-0008-0000-0200-000002020000}"/>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515" name="フローチャート: 判断 514">
          <a:extLst>
            <a:ext uri="{FF2B5EF4-FFF2-40B4-BE49-F238E27FC236}">
              <a16:creationId xmlns:a16="http://schemas.microsoft.com/office/drawing/2014/main" id="{00000000-0008-0000-0200-000003020000}"/>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22896</xdr:rowOff>
    </xdr:from>
    <xdr:to>
      <xdr:col>98</xdr:col>
      <xdr:colOff>38100</xdr:colOff>
      <xdr:row>86</xdr:row>
      <xdr:rowOff>124496</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8605500" y="1476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21264</xdr:rowOff>
    </xdr:from>
    <xdr:to>
      <xdr:col>116</xdr:col>
      <xdr:colOff>114300</xdr:colOff>
      <xdr:row>86</xdr:row>
      <xdr:rowOff>122864</xdr:rowOff>
    </xdr:to>
    <xdr:sp macro="" textlink="">
      <xdr:nvSpPr>
        <xdr:cNvPr id="523" name="楕円 522">
          <a:extLst>
            <a:ext uri="{FF2B5EF4-FFF2-40B4-BE49-F238E27FC236}">
              <a16:creationId xmlns:a16="http://schemas.microsoft.com/office/drawing/2014/main" id="{00000000-0008-0000-0200-00000B020000}"/>
            </a:ext>
          </a:extLst>
        </xdr:cNvPr>
        <xdr:cNvSpPr/>
      </xdr:nvSpPr>
      <xdr:spPr>
        <a:xfrm>
          <a:off x="22110700" y="1476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152091</xdr:rowOff>
    </xdr:from>
    <xdr:ext cx="469744" cy="259045"/>
    <xdr:sp macro="" textlink="">
      <xdr:nvSpPr>
        <xdr:cNvPr id="524" name="【消防施設】&#10;一人当たり面積該当値テキスト">
          <a:extLst>
            <a:ext uri="{FF2B5EF4-FFF2-40B4-BE49-F238E27FC236}">
              <a16:creationId xmlns:a16="http://schemas.microsoft.com/office/drawing/2014/main" id="{00000000-0008-0000-0200-00000C020000}"/>
            </a:ext>
          </a:extLst>
        </xdr:cNvPr>
        <xdr:cNvSpPr txBox="1"/>
      </xdr:nvSpPr>
      <xdr:spPr>
        <a:xfrm>
          <a:off x="22199600" y="145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23876</xdr:rowOff>
    </xdr:from>
    <xdr:to>
      <xdr:col>112</xdr:col>
      <xdr:colOff>38100</xdr:colOff>
      <xdr:row>86</xdr:row>
      <xdr:rowOff>125476</xdr:rowOff>
    </xdr:to>
    <xdr:sp macro="" textlink="">
      <xdr:nvSpPr>
        <xdr:cNvPr id="525" name="楕円 524">
          <a:extLst>
            <a:ext uri="{FF2B5EF4-FFF2-40B4-BE49-F238E27FC236}">
              <a16:creationId xmlns:a16="http://schemas.microsoft.com/office/drawing/2014/main" id="{00000000-0008-0000-0200-00000D020000}"/>
            </a:ext>
          </a:extLst>
        </xdr:cNvPr>
        <xdr:cNvSpPr/>
      </xdr:nvSpPr>
      <xdr:spPr>
        <a:xfrm>
          <a:off x="21272500" y="1476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72064</xdr:rowOff>
    </xdr:from>
    <xdr:to>
      <xdr:col>116</xdr:col>
      <xdr:colOff>63500</xdr:colOff>
      <xdr:row>86</xdr:row>
      <xdr:rowOff>74676</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flipV="1">
          <a:off x="21323300" y="14816764"/>
          <a:ext cx="8382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26163</xdr:rowOff>
    </xdr:from>
    <xdr:to>
      <xdr:col>107</xdr:col>
      <xdr:colOff>101600</xdr:colOff>
      <xdr:row>86</xdr:row>
      <xdr:rowOff>127763</xdr:rowOff>
    </xdr:to>
    <xdr:sp macro="" textlink="">
      <xdr:nvSpPr>
        <xdr:cNvPr id="527" name="楕円 526">
          <a:extLst>
            <a:ext uri="{FF2B5EF4-FFF2-40B4-BE49-F238E27FC236}">
              <a16:creationId xmlns:a16="http://schemas.microsoft.com/office/drawing/2014/main" id="{00000000-0008-0000-0200-00000F020000}"/>
            </a:ext>
          </a:extLst>
        </xdr:cNvPr>
        <xdr:cNvSpPr/>
      </xdr:nvSpPr>
      <xdr:spPr>
        <a:xfrm>
          <a:off x="20383500" y="1477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74676</xdr:rowOff>
    </xdr:from>
    <xdr:to>
      <xdr:col>111</xdr:col>
      <xdr:colOff>177800</xdr:colOff>
      <xdr:row>86</xdr:row>
      <xdr:rowOff>76963</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flipV="1">
          <a:off x="20434300" y="1481937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28121</xdr:rowOff>
    </xdr:from>
    <xdr:to>
      <xdr:col>102</xdr:col>
      <xdr:colOff>165100</xdr:colOff>
      <xdr:row>86</xdr:row>
      <xdr:rowOff>129721</xdr:rowOff>
    </xdr:to>
    <xdr:sp macro="" textlink="">
      <xdr:nvSpPr>
        <xdr:cNvPr id="529" name="楕円 528">
          <a:extLst>
            <a:ext uri="{FF2B5EF4-FFF2-40B4-BE49-F238E27FC236}">
              <a16:creationId xmlns:a16="http://schemas.microsoft.com/office/drawing/2014/main" id="{00000000-0008-0000-0200-000011020000}"/>
            </a:ext>
          </a:extLst>
        </xdr:cNvPr>
        <xdr:cNvSpPr/>
      </xdr:nvSpPr>
      <xdr:spPr>
        <a:xfrm>
          <a:off x="19494500" y="1477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76963</xdr:rowOff>
    </xdr:from>
    <xdr:to>
      <xdr:col>107</xdr:col>
      <xdr:colOff>50800</xdr:colOff>
      <xdr:row>86</xdr:row>
      <xdr:rowOff>78921</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flipV="1">
          <a:off x="19545300" y="14821663"/>
          <a:ext cx="889000" cy="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29755</xdr:rowOff>
    </xdr:from>
    <xdr:to>
      <xdr:col>98</xdr:col>
      <xdr:colOff>38100</xdr:colOff>
      <xdr:row>86</xdr:row>
      <xdr:rowOff>131355</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8605500" y="1477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78921</xdr:rowOff>
    </xdr:from>
    <xdr:to>
      <xdr:col>102</xdr:col>
      <xdr:colOff>114300</xdr:colOff>
      <xdr:row>86</xdr:row>
      <xdr:rowOff>80555</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flipV="1">
          <a:off x="18656300" y="14823621"/>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533" name="n_1aveValue【消防施設】&#10;一人当たり面積">
          <a:extLst>
            <a:ext uri="{FF2B5EF4-FFF2-40B4-BE49-F238E27FC236}">
              <a16:creationId xmlns:a16="http://schemas.microsoft.com/office/drawing/2014/main" id="{00000000-0008-0000-0200-000015020000}"/>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534" name="n_2aveValue【消防施設】&#10;一人当たり面積">
          <a:extLst>
            <a:ext uri="{FF2B5EF4-FFF2-40B4-BE49-F238E27FC236}">
              <a16:creationId xmlns:a16="http://schemas.microsoft.com/office/drawing/2014/main" id="{00000000-0008-0000-0200-000016020000}"/>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535" name="n_3aveValue【消防施設】&#10;一人当たり面積">
          <a:extLst>
            <a:ext uri="{FF2B5EF4-FFF2-40B4-BE49-F238E27FC236}">
              <a16:creationId xmlns:a16="http://schemas.microsoft.com/office/drawing/2014/main" id="{00000000-0008-0000-0200-000017020000}"/>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141023</xdr:rowOff>
    </xdr:from>
    <xdr:ext cx="469744" cy="259045"/>
    <xdr:sp macro="" textlink="">
      <xdr:nvSpPr>
        <xdr:cNvPr id="536" name="n_4aveValue【消防施設】&#10;一人当たり面積">
          <a:extLst>
            <a:ext uri="{FF2B5EF4-FFF2-40B4-BE49-F238E27FC236}">
              <a16:creationId xmlns:a16="http://schemas.microsoft.com/office/drawing/2014/main" id="{00000000-0008-0000-0200-000018020000}"/>
            </a:ext>
          </a:extLst>
        </xdr:cNvPr>
        <xdr:cNvSpPr txBox="1"/>
      </xdr:nvSpPr>
      <xdr:spPr>
        <a:xfrm>
          <a:off x="18421427" y="1454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116603</xdr:rowOff>
    </xdr:from>
    <xdr:ext cx="469744" cy="259045"/>
    <xdr:sp macro="" textlink="">
      <xdr:nvSpPr>
        <xdr:cNvPr id="537" name="n_1mainValue【消防施設】&#10;一人当たり面積">
          <a:extLst>
            <a:ext uri="{FF2B5EF4-FFF2-40B4-BE49-F238E27FC236}">
              <a16:creationId xmlns:a16="http://schemas.microsoft.com/office/drawing/2014/main" id="{00000000-0008-0000-0200-000019020000}"/>
            </a:ext>
          </a:extLst>
        </xdr:cNvPr>
        <xdr:cNvSpPr txBox="1"/>
      </xdr:nvSpPr>
      <xdr:spPr>
        <a:xfrm>
          <a:off x="21075727"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118890</xdr:rowOff>
    </xdr:from>
    <xdr:ext cx="469744" cy="259045"/>
    <xdr:sp macro="" textlink="">
      <xdr:nvSpPr>
        <xdr:cNvPr id="538" name="n_2mainValue【消防施設】&#10;一人当たり面積">
          <a:extLst>
            <a:ext uri="{FF2B5EF4-FFF2-40B4-BE49-F238E27FC236}">
              <a16:creationId xmlns:a16="http://schemas.microsoft.com/office/drawing/2014/main" id="{00000000-0008-0000-0200-00001A020000}"/>
            </a:ext>
          </a:extLst>
        </xdr:cNvPr>
        <xdr:cNvSpPr txBox="1"/>
      </xdr:nvSpPr>
      <xdr:spPr>
        <a:xfrm>
          <a:off x="20199427" y="1486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120848</xdr:rowOff>
    </xdr:from>
    <xdr:ext cx="469744" cy="259045"/>
    <xdr:sp macro="" textlink="">
      <xdr:nvSpPr>
        <xdr:cNvPr id="539" name="n_3mainValue【消防施設】&#10;一人当たり面積">
          <a:extLst>
            <a:ext uri="{FF2B5EF4-FFF2-40B4-BE49-F238E27FC236}">
              <a16:creationId xmlns:a16="http://schemas.microsoft.com/office/drawing/2014/main" id="{00000000-0008-0000-0200-00001B020000}"/>
            </a:ext>
          </a:extLst>
        </xdr:cNvPr>
        <xdr:cNvSpPr txBox="1"/>
      </xdr:nvSpPr>
      <xdr:spPr>
        <a:xfrm>
          <a:off x="19310427" y="1486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122482</xdr:rowOff>
    </xdr:from>
    <xdr:ext cx="469744" cy="259045"/>
    <xdr:sp macro="" textlink="">
      <xdr:nvSpPr>
        <xdr:cNvPr id="540" name="n_4mainValue【消防施設】&#10;一人当たり面積">
          <a:extLst>
            <a:ext uri="{FF2B5EF4-FFF2-40B4-BE49-F238E27FC236}">
              <a16:creationId xmlns:a16="http://schemas.microsoft.com/office/drawing/2014/main" id="{00000000-0008-0000-0200-00001C020000}"/>
            </a:ext>
          </a:extLst>
        </xdr:cNvPr>
        <xdr:cNvSpPr txBox="1"/>
      </xdr:nvSpPr>
      <xdr:spPr>
        <a:xfrm>
          <a:off x="18421427" y="1486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00000000-0008-0000-0200-00001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00000000-0008-0000-0200-00001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3" name="テキスト ボックス 552">
          <a:extLst>
            <a:ext uri="{FF2B5EF4-FFF2-40B4-BE49-F238E27FC236}">
              <a16:creationId xmlns:a16="http://schemas.microsoft.com/office/drawing/2014/main" id="{00000000-0008-0000-0200-000029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庁舎】&#10;有形固定資産減価償却率グラフ枠">
          <a:extLst>
            <a:ext uri="{FF2B5EF4-FFF2-40B4-BE49-F238E27FC236}">
              <a16:creationId xmlns:a16="http://schemas.microsoft.com/office/drawing/2014/main" id="{00000000-0008-0000-0200-00003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7" name="【庁舎】&#10;有形固定資産減価償却率最小値テキスト">
          <a:extLst>
            <a:ext uri="{FF2B5EF4-FFF2-40B4-BE49-F238E27FC236}">
              <a16:creationId xmlns:a16="http://schemas.microsoft.com/office/drawing/2014/main" id="{00000000-0008-0000-0200-000037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69" name="【庁舎】&#10;有形固定資産減価償却率最大値テキスト">
          <a:extLst>
            <a:ext uri="{FF2B5EF4-FFF2-40B4-BE49-F238E27FC236}">
              <a16:creationId xmlns:a16="http://schemas.microsoft.com/office/drawing/2014/main" id="{00000000-0008-0000-0200-00003902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571" name="【庁舎】&#10;有形固定資産減価償却率平均値テキスト">
          <a:extLst>
            <a:ext uri="{FF2B5EF4-FFF2-40B4-BE49-F238E27FC236}">
              <a16:creationId xmlns:a16="http://schemas.microsoft.com/office/drawing/2014/main" id="{00000000-0008-0000-0200-00003B020000}"/>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103777</xdr:rowOff>
    </xdr:from>
    <xdr:to>
      <xdr:col>85</xdr:col>
      <xdr:colOff>177800</xdr:colOff>
      <xdr:row>108</xdr:row>
      <xdr:rowOff>33927</xdr:rowOff>
    </xdr:to>
    <xdr:sp macro="" textlink="">
      <xdr:nvSpPr>
        <xdr:cNvPr id="582" name="楕円 581">
          <a:extLst>
            <a:ext uri="{FF2B5EF4-FFF2-40B4-BE49-F238E27FC236}">
              <a16:creationId xmlns:a16="http://schemas.microsoft.com/office/drawing/2014/main" id="{00000000-0008-0000-0200-000046020000}"/>
            </a:ext>
          </a:extLst>
        </xdr:cNvPr>
        <xdr:cNvSpPr/>
      </xdr:nvSpPr>
      <xdr:spPr>
        <a:xfrm>
          <a:off x="16268700" y="1844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82204</xdr:rowOff>
    </xdr:from>
    <xdr:ext cx="405111" cy="259045"/>
    <xdr:sp macro="" textlink="">
      <xdr:nvSpPr>
        <xdr:cNvPr id="583" name="【庁舎】&#10;有形固定資産減価償却率該当値テキスト">
          <a:extLst>
            <a:ext uri="{FF2B5EF4-FFF2-40B4-BE49-F238E27FC236}">
              <a16:creationId xmlns:a16="http://schemas.microsoft.com/office/drawing/2014/main" id="{00000000-0008-0000-0200-000047020000}"/>
            </a:ext>
          </a:extLst>
        </xdr:cNvPr>
        <xdr:cNvSpPr txBox="1"/>
      </xdr:nvSpPr>
      <xdr:spPr>
        <a:xfrm>
          <a:off x="16357600" y="1842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84182</xdr:rowOff>
    </xdr:from>
    <xdr:to>
      <xdr:col>81</xdr:col>
      <xdr:colOff>101600</xdr:colOff>
      <xdr:row>108</xdr:row>
      <xdr:rowOff>14332</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154305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134982</xdr:rowOff>
    </xdr:from>
    <xdr:to>
      <xdr:col>85</xdr:col>
      <xdr:colOff>127000</xdr:colOff>
      <xdr:row>107</xdr:row>
      <xdr:rowOff>154577</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5481300" y="18480132"/>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67855</xdr:rowOff>
    </xdr:from>
    <xdr:to>
      <xdr:col>76</xdr:col>
      <xdr:colOff>165100</xdr:colOff>
      <xdr:row>107</xdr:row>
      <xdr:rowOff>169455</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14541500" y="1841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118655</xdr:rowOff>
    </xdr:from>
    <xdr:to>
      <xdr:col>81</xdr:col>
      <xdr:colOff>50800</xdr:colOff>
      <xdr:row>107</xdr:row>
      <xdr:rowOff>134982</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4592300" y="18463805"/>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54792</xdr:rowOff>
    </xdr:from>
    <xdr:to>
      <xdr:col>72</xdr:col>
      <xdr:colOff>38100</xdr:colOff>
      <xdr:row>107</xdr:row>
      <xdr:rowOff>156392</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13652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105592</xdr:rowOff>
    </xdr:from>
    <xdr:to>
      <xdr:col>76</xdr:col>
      <xdr:colOff>114300</xdr:colOff>
      <xdr:row>107</xdr:row>
      <xdr:rowOff>118655</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3703300" y="1845074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41729</xdr:rowOff>
    </xdr:from>
    <xdr:to>
      <xdr:col>67</xdr:col>
      <xdr:colOff>101600</xdr:colOff>
      <xdr:row>107</xdr:row>
      <xdr:rowOff>143329</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12763500" y="1838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92529</xdr:rowOff>
    </xdr:from>
    <xdr:to>
      <xdr:col>71</xdr:col>
      <xdr:colOff>177800</xdr:colOff>
      <xdr:row>107</xdr:row>
      <xdr:rowOff>105592</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12814300" y="1843767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592" name="n_1aveValue【庁舎】&#10;有形固定資産減価償却率">
          <a:extLst>
            <a:ext uri="{FF2B5EF4-FFF2-40B4-BE49-F238E27FC236}">
              <a16:creationId xmlns:a16="http://schemas.microsoft.com/office/drawing/2014/main" id="{00000000-0008-0000-0200-000050020000}"/>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593" name="n_2aveValue【庁舎】&#10;有形固定資産減価償却率">
          <a:extLst>
            <a:ext uri="{FF2B5EF4-FFF2-40B4-BE49-F238E27FC236}">
              <a16:creationId xmlns:a16="http://schemas.microsoft.com/office/drawing/2014/main" id="{00000000-0008-0000-0200-000051020000}"/>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594" name="n_3aveValue【庁舎】&#10;有形固定資産減価償却率">
          <a:extLst>
            <a:ext uri="{FF2B5EF4-FFF2-40B4-BE49-F238E27FC236}">
              <a16:creationId xmlns:a16="http://schemas.microsoft.com/office/drawing/2014/main" id="{00000000-0008-0000-0200-000052020000}"/>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95" name="n_4aveValue【庁舎】&#10;有形固定資産減価償却率">
          <a:extLst>
            <a:ext uri="{FF2B5EF4-FFF2-40B4-BE49-F238E27FC236}">
              <a16:creationId xmlns:a16="http://schemas.microsoft.com/office/drawing/2014/main" id="{00000000-0008-0000-0200-000053020000}"/>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5459</xdr:rowOff>
    </xdr:from>
    <xdr:ext cx="405111" cy="259045"/>
    <xdr:sp macro="" textlink="">
      <xdr:nvSpPr>
        <xdr:cNvPr id="596" name="n_1mainValue【庁舎】&#10;有形固定資産減価償却率">
          <a:extLst>
            <a:ext uri="{FF2B5EF4-FFF2-40B4-BE49-F238E27FC236}">
              <a16:creationId xmlns:a16="http://schemas.microsoft.com/office/drawing/2014/main" id="{00000000-0008-0000-0200-000054020000}"/>
            </a:ext>
          </a:extLst>
        </xdr:cNvPr>
        <xdr:cNvSpPr txBox="1"/>
      </xdr:nvSpPr>
      <xdr:spPr>
        <a:xfrm>
          <a:off x="15266044" y="1852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160582</xdr:rowOff>
    </xdr:from>
    <xdr:ext cx="405111" cy="259045"/>
    <xdr:sp macro="" textlink="">
      <xdr:nvSpPr>
        <xdr:cNvPr id="597" name="n_2mainValue【庁舎】&#10;有形固定資産減価償却率">
          <a:extLst>
            <a:ext uri="{FF2B5EF4-FFF2-40B4-BE49-F238E27FC236}">
              <a16:creationId xmlns:a16="http://schemas.microsoft.com/office/drawing/2014/main" id="{00000000-0008-0000-0200-000055020000}"/>
            </a:ext>
          </a:extLst>
        </xdr:cNvPr>
        <xdr:cNvSpPr txBox="1"/>
      </xdr:nvSpPr>
      <xdr:spPr>
        <a:xfrm>
          <a:off x="14389744" y="1850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147519</xdr:rowOff>
    </xdr:from>
    <xdr:ext cx="405111" cy="259045"/>
    <xdr:sp macro="" textlink="">
      <xdr:nvSpPr>
        <xdr:cNvPr id="598" name="n_3mainValue【庁舎】&#10;有形固定資産減価償却率">
          <a:extLst>
            <a:ext uri="{FF2B5EF4-FFF2-40B4-BE49-F238E27FC236}">
              <a16:creationId xmlns:a16="http://schemas.microsoft.com/office/drawing/2014/main" id="{00000000-0008-0000-0200-000056020000}"/>
            </a:ext>
          </a:extLst>
        </xdr:cNvPr>
        <xdr:cNvSpPr txBox="1"/>
      </xdr:nvSpPr>
      <xdr:spPr>
        <a:xfrm>
          <a:off x="13500744" y="18492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134456</xdr:rowOff>
    </xdr:from>
    <xdr:ext cx="405111" cy="259045"/>
    <xdr:sp macro="" textlink="">
      <xdr:nvSpPr>
        <xdr:cNvPr id="599" name="n_4mainValue【庁舎】&#10;有形固定資産減価償却率">
          <a:extLst>
            <a:ext uri="{FF2B5EF4-FFF2-40B4-BE49-F238E27FC236}">
              <a16:creationId xmlns:a16="http://schemas.microsoft.com/office/drawing/2014/main" id="{00000000-0008-0000-0200-000057020000}"/>
            </a:ext>
          </a:extLst>
        </xdr:cNvPr>
        <xdr:cNvSpPr txBox="1"/>
      </xdr:nvSpPr>
      <xdr:spPr>
        <a:xfrm>
          <a:off x="12611744" y="1847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2" name="【庁舎】&#10;一人当たり面積グラフ枠">
          <a:extLst>
            <a:ext uri="{FF2B5EF4-FFF2-40B4-BE49-F238E27FC236}">
              <a16:creationId xmlns:a16="http://schemas.microsoft.com/office/drawing/2014/main" id="{00000000-0008-0000-0200-00006E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24" name="【庁舎】&#10;一人当たり面積最小値テキスト">
          <a:extLst>
            <a:ext uri="{FF2B5EF4-FFF2-40B4-BE49-F238E27FC236}">
              <a16:creationId xmlns:a16="http://schemas.microsoft.com/office/drawing/2014/main" id="{00000000-0008-0000-0200-000070020000}"/>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26" name="【庁舎】&#10;一人当たり面積最大値テキスト">
          <a:extLst>
            <a:ext uri="{FF2B5EF4-FFF2-40B4-BE49-F238E27FC236}">
              <a16:creationId xmlns:a16="http://schemas.microsoft.com/office/drawing/2014/main" id="{00000000-0008-0000-0200-000072020000}"/>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628" name="【庁舎】&#10;一人当たり面積平均値テキスト">
          <a:extLst>
            <a:ext uri="{FF2B5EF4-FFF2-40B4-BE49-F238E27FC236}">
              <a16:creationId xmlns:a16="http://schemas.microsoft.com/office/drawing/2014/main" id="{00000000-0008-0000-0200-000074020000}"/>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156211</xdr:rowOff>
    </xdr:from>
    <xdr:to>
      <xdr:col>98</xdr:col>
      <xdr:colOff>38100</xdr:colOff>
      <xdr:row>108</xdr:row>
      <xdr:rowOff>86361</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8605500" y="1850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12700</xdr:rowOff>
    </xdr:from>
    <xdr:to>
      <xdr:col>116</xdr:col>
      <xdr:colOff>114300</xdr:colOff>
      <xdr:row>108</xdr:row>
      <xdr:rowOff>114300</xdr:rowOff>
    </xdr:to>
    <xdr:sp macro="" textlink="">
      <xdr:nvSpPr>
        <xdr:cNvPr id="639" name="楕円 638">
          <a:extLst>
            <a:ext uri="{FF2B5EF4-FFF2-40B4-BE49-F238E27FC236}">
              <a16:creationId xmlns:a16="http://schemas.microsoft.com/office/drawing/2014/main" id="{00000000-0008-0000-0200-00007F020000}"/>
            </a:ext>
          </a:extLst>
        </xdr:cNvPr>
        <xdr:cNvSpPr/>
      </xdr:nvSpPr>
      <xdr:spPr>
        <a:xfrm>
          <a:off x="22110700" y="185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640" name="【庁舎】&#10;一人当たり面積該当値テキスト">
          <a:extLst>
            <a:ext uri="{FF2B5EF4-FFF2-40B4-BE49-F238E27FC236}">
              <a16:creationId xmlns:a16="http://schemas.microsoft.com/office/drawing/2014/main" id="{00000000-0008-0000-0200-000080020000}"/>
            </a:ext>
          </a:extLst>
        </xdr:cNvPr>
        <xdr:cNvSpPr txBox="1"/>
      </xdr:nvSpPr>
      <xdr:spPr>
        <a:xfrm>
          <a:off x="22199600" y="1846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15239</xdr:rowOff>
    </xdr:from>
    <xdr:to>
      <xdr:col>112</xdr:col>
      <xdr:colOff>38100</xdr:colOff>
      <xdr:row>108</xdr:row>
      <xdr:rowOff>116839</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21272500" y="1853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63500</xdr:rowOff>
    </xdr:from>
    <xdr:to>
      <xdr:col>116</xdr:col>
      <xdr:colOff>63500</xdr:colOff>
      <xdr:row>108</xdr:row>
      <xdr:rowOff>66039</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flipV="1">
          <a:off x="21323300" y="18580100"/>
          <a:ext cx="8382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17145</xdr:rowOff>
    </xdr:from>
    <xdr:to>
      <xdr:col>107</xdr:col>
      <xdr:colOff>101600</xdr:colOff>
      <xdr:row>108</xdr:row>
      <xdr:rowOff>118745</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20383500" y="1853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66039</xdr:rowOff>
    </xdr:from>
    <xdr:to>
      <xdr:col>111</xdr:col>
      <xdr:colOff>177800</xdr:colOff>
      <xdr:row>108</xdr:row>
      <xdr:rowOff>67945</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flipV="1">
          <a:off x="20434300" y="185826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19050</xdr:rowOff>
    </xdr:from>
    <xdr:to>
      <xdr:col>102</xdr:col>
      <xdr:colOff>165100</xdr:colOff>
      <xdr:row>108</xdr:row>
      <xdr:rowOff>120650</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19494500" y="1853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67945</xdr:rowOff>
    </xdr:from>
    <xdr:to>
      <xdr:col>107</xdr:col>
      <xdr:colOff>50800</xdr:colOff>
      <xdr:row>108</xdr:row>
      <xdr:rowOff>69850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flipV="1">
          <a:off x="19545300" y="185845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20447</xdr:rowOff>
    </xdr:from>
    <xdr:to>
      <xdr:col>98</xdr:col>
      <xdr:colOff>38100</xdr:colOff>
      <xdr:row>108</xdr:row>
      <xdr:rowOff>122047</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8605500" y="1853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69850</xdr:rowOff>
    </xdr:from>
    <xdr:to>
      <xdr:col>102</xdr:col>
      <xdr:colOff>114300</xdr:colOff>
      <xdr:row>108</xdr:row>
      <xdr:rowOff>71247</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flipV="1">
          <a:off x="18656300" y="18586450"/>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649" name="n_1aveValue【庁舎】&#10;一人当たり面積">
          <a:extLst>
            <a:ext uri="{FF2B5EF4-FFF2-40B4-BE49-F238E27FC236}">
              <a16:creationId xmlns:a16="http://schemas.microsoft.com/office/drawing/2014/main" id="{00000000-0008-0000-0200-000089020000}"/>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650" name="n_2aveValue【庁舎】&#10;一人当たり面積">
          <a:extLst>
            <a:ext uri="{FF2B5EF4-FFF2-40B4-BE49-F238E27FC236}">
              <a16:creationId xmlns:a16="http://schemas.microsoft.com/office/drawing/2014/main" id="{00000000-0008-0000-0200-00008A020000}"/>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651" name="n_3aveValue【庁舎】&#10;一人当たり面積">
          <a:extLst>
            <a:ext uri="{FF2B5EF4-FFF2-40B4-BE49-F238E27FC236}">
              <a16:creationId xmlns:a16="http://schemas.microsoft.com/office/drawing/2014/main" id="{00000000-0008-0000-0200-00008B020000}"/>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102888</xdr:rowOff>
    </xdr:from>
    <xdr:ext cx="469744" cy="259045"/>
    <xdr:sp macro="" textlink="">
      <xdr:nvSpPr>
        <xdr:cNvPr id="652" name="n_4aveValue【庁舎】&#10;一人当たり面積">
          <a:extLst>
            <a:ext uri="{FF2B5EF4-FFF2-40B4-BE49-F238E27FC236}">
              <a16:creationId xmlns:a16="http://schemas.microsoft.com/office/drawing/2014/main" id="{00000000-0008-0000-0200-00008C020000}"/>
            </a:ext>
          </a:extLst>
        </xdr:cNvPr>
        <xdr:cNvSpPr txBox="1"/>
      </xdr:nvSpPr>
      <xdr:spPr>
        <a:xfrm>
          <a:off x="18421427" y="1827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107966</xdr:rowOff>
    </xdr:from>
    <xdr:ext cx="469744" cy="259045"/>
    <xdr:sp macro="" textlink="">
      <xdr:nvSpPr>
        <xdr:cNvPr id="653" name="n_1mainValue【庁舎】&#10;一人当たり面積">
          <a:extLst>
            <a:ext uri="{FF2B5EF4-FFF2-40B4-BE49-F238E27FC236}">
              <a16:creationId xmlns:a16="http://schemas.microsoft.com/office/drawing/2014/main" id="{00000000-0008-0000-0200-00008D020000}"/>
            </a:ext>
          </a:extLst>
        </xdr:cNvPr>
        <xdr:cNvSpPr txBox="1"/>
      </xdr:nvSpPr>
      <xdr:spPr>
        <a:xfrm>
          <a:off x="21075727" y="1862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109872</xdr:rowOff>
    </xdr:from>
    <xdr:ext cx="469744" cy="259045"/>
    <xdr:sp macro="" textlink="">
      <xdr:nvSpPr>
        <xdr:cNvPr id="654" name="n_2mainValue【庁舎】&#10;一人当たり面積">
          <a:extLst>
            <a:ext uri="{FF2B5EF4-FFF2-40B4-BE49-F238E27FC236}">
              <a16:creationId xmlns:a16="http://schemas.microsoft.com/office/drawing/2014/main" id="{00000000-0008-0000-0200-00008E020000}"/>
            </a:ext>
          </a:extLst>
        </xdr:cNvPr>
        <xdr:cNvSpPr txBox="1"/>
      </xdr:nvSpPr>
      <xdr:spPr>
        <a:xfrm>
          <a:off x="20199427" y="18626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111777</xdr:rowOff>
    </xdr:from>
    <xdr:ext cx="469744" cy="259045"/>
    <xdr:sp macro="" textlink="">
      <xdr:nvSpPr>
        <xdr:cNvPr id="655" name="n_3mainValue【庁舎】&#10;一人当たり面積">
          <a:extLst>
            <a:ext uri="{FF2B5EF4-FFF2-40B4-BE49-F238E27FC236}">
              <a16:creationId xmlns:a16="http://schemas.microsoft.com/office/drawing/2014/main" id="{00000000-0008-0000-0200-00008F020000}"/>
            </a:ext>
          </a:extLst>
        </xdr:cNvPr>
        <xdr:cNvSpPr txBox="1"/>
      </xdr:nvSpPr>
      <xdr:spPr>
        <a:xfrm>
          <a:off x="19310427" y="1862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113174</xdr:rowOff>
    </xdr:from>
    <xdr:ext cx="469744" cy="259045"/>
    <xdr:sp macro="" textlink="">
      <xdr:nvSpPr>
        <xdr:cNvPr id="656" name="n_4mainValue【庁舎】&#10;一人当たり面積">
          <a:extLst>
            <a:ext uri="{FF2B5EF4-FFF2-40B4-BE49-F238E27FC236}">
              <a16:creationId xmlns:a16="http://schemas.microsoft.com/office/drawing/2014/main" id="{00000000-0008-0000-0200-000090020000}"/>
            </a:ext>
          </a:extLst>
        </xdr:cNvPr>
        <xdr:cNvSpPr txBox="1"/>
      </xdr:nvSpPr>
      <xdr:spPr>
        <a:xfrm>
          <a:off x="18421427" y="1862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類似団体と比較して、全体的に減価償却率が高くなっている。中でも市民会館は通称「やまなみホール」と呼ばれる南山城村文化会館を示しているが、建築後</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年が経過し、建物全体の償却が進んでいる。しかしながら、これまで大規模な改修等を実施しておらず、特に内部の設備（空調や照明、電気・機械設備関係等）の多くが大規模改修等の更新時期を迎えている。音響設備等は故障しても修理ができない機器がほとんどとなっており、貸館事業を行っている以上、適切な更新や維持管理が必要である。</a:t>
          </a:r>
          <a:endParaRPr lang="ja-JP" altLang="ja-JP" sz="1400">
            <a:effectLst/>
          </a:endParaRPr>
        </a:p>
        <a:p>
          <a:r>
            <a:rPr kumimoji="1" lang="ja-JP" altLang="ja-JP" sz="1100">
              <a:solidFill>
                <a:schemeClr val="dk1"/>
              </a:solidFill>
              <a:effectLst/>
              <a:latin typeface="+mn-lt"/>
              <a:ea typeface="+mn-ea"/>
              <a:cs typeface="+mn-cs"/>
            </a:rPr>
            <a:t>保健福祉センターも平成</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年度の完成から</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が経過しており、補修・更新を行っている。故障等による応急的な補修作業を行っているが、補修してもまだ改修できていない同じ設備の弱い箇所が次に故障するといった状況にある。高齢者が集う施設でもあるため、予防的な施設改修が必要である。</a:t>
          </a:r>
          <a:endParaRPr lang="ja-JP" altLang="ja-JP" sz="1400">
            <a:effectLst/>
          </a:endParaRPr>
        </a:p>
        <a:p>
          <a:r>
            <a:rPr kumimoji="1" lang="ja-JP" altLang="ja-JP" sz="1100">
              <a:solidFill>
                <a:schemeClr val="dk1"/>
              </a:solidFill>
              <a:effectLst/>
              <a:latin typeface="+mn-lt"/>
              <a:ea typeface="+mn-ea"/>
              <a:cs typeface="+mn-cs"/>
            </a:rPr>
            <a:t>他には庁舎の減価償却率が高い。増築工事を複数回実施しているが、当初建築部分が既に耐用年数を経過している。南海トラフ地震の発生確率が徐々に上昇してきている近年において、緊急時の避難所や災害対策本部を設置する場所でもあり、庁舎移転に向けてなお一層の基金の積み増しを図る必要が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また、全ての施設において一人当たり面積が高くなっている。これは人口の減少</a:t>
          </a:r>
          <a:r>
            <a:rPr kumimoji="1" lang="ja-JP" altLang="en-US" sz="1100">
              <a:solidFill>
                <a:schemeClr val="dk1"/>
              </a:solidFill>
              <a:effectLst/>
              <a:latin typeface="+mn-lt"/>
              <a:ea typeface="+mn-ea"/>
              <a:cs typeface="+mn-cs"/>
            </a:rPr>
            <a:t>（Ｒ</a:t>
          </a:r>
          <a:r>
            <a:rPr kumimoji="1" lang="en-US" altLang="ja-JP" sz="1100">
              <a:solidFill>
                <a:schemeClr val="dk1"/>
              </a:solidFill>
              <a:effectLst/>
              <a:latin typeface="+mn-lt"/>
              <a:ea typeface="+mn-ea"/>
              <a:cs typeface="+mn-cs"/>
            </a:rPr>
            <a:t>6.1.1</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2,447</a:t>
          </a:r>
          <a:r>
            <a:rPr kumimoji="1" lang="ja-JP" altLang="en-US" sz="1100">
              <a:solidFill>
                <a:schemeClr val="dk1"/>
              </a:solidFill>
              <a:effectLst/>
              <a:latin typeface="+mn-lt"/>
              <a:ea typeface="+mn-ea"/>
              <a:cs typeface="+mn-cs"/>
            </a:rPr>
            <a:t>人　Ｒ</a:t>
          </a:r>
          <a:r>
            <a:rPr kumimoji="1" lang="en-US" altLang="ja-JP" sz="1100">
              <a:solidFill>
                <a:schemeClr val="dk1"/>
              </a:solidFill>
              <a:effectLst/>
              <a:latin typeface="+mn-lt"/>
              <a:ea typeface="+mn-ea"/>
              <a:cs typeface="+mn-cs"/>
            </a:rPr>
            <a:t>7.1.1</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2,379</a:t>
          </a:r>
          <a:r>
            <a:rPr kumimoji="1" lang="ja-JP" altLang="en-US" sz="1100">
              <a:solidFill>
                <a:schemeClr val="dk1"/>
              </a:solidFill>
              <a:effectLst/>
              <a:latin typeface="+mn-lt"/>
              <a:ea typeface="+mn-ea"/>
              <a:cs typeface="+mn-cs"/>
            </a:rPr>
            <a:t>人　</a:t>
          </a:r>
          <a:r>
            <a:rPr kumimoji="1" lang="en-US" altLang="ja-JP" sz="1100">
              <a:solidFill>
                <a:schemeClr val="dk1"/>
              </a:solidFill>
              <a:effectLst/>
              <a:latin typeface="+mn-lt"/>
              <a:ea typeface="+mn-ea"/>
              <a:cs typeface="+mn-cs"/>
            </a:rPr>
            <a:t>68</a:t>
          </a:r>
          <a:r>
            <a:rPr kumimoji="1" lang="ja-JP" altLang="en-US" sz="1100">
              <a:solidFill>
                <a:schemeClr val="dk1"/>
              </a:solidFill>
              <a:effectLst/>
              <a:latin typeface="+mn-lt"/>
              <a:ea typeface="+mn-ea"/>
              <a:cs typeface="+mn-cs"/>
            </a:rPr>
            <a:t>人減）</a:t>
          </a:r>
          <a:r>
            <a:rPr kumimoji="1" lang="ja-JP" altLang="ja-JP" sz="1100">
              <a:solidFill>
                <a:schemeClr val="dk1"/>
              </a:solidFill>
              <a:effectLst/>
              <a:latin typeface="+mn-lt"/>
              <a:ea typeface="+mn-ea"/>
              <a:cs typeface="+mn-cs"/>
            </a:rPr>
            <a:t>を意味しており、少子化が進んでいることを表している。</a:t>
          </a:r>
          <a:r>
            <a:rPr lang="ja-JP" altLang="en-US">
              <a:effectLst/>
            </a:rPr>
            <a:t>今後においても一人当たり面積については出生数が年々減少傾向にあるため増加していくと考えられる。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23-minamiyamashiro-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23-minamiyamashiro-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23-minamiyamashir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75154</v>
          </cell>
          <cell r="F3">
            <v>301035</v>
          </cell>
        </row>
        <row r="5">
          <cell r="A5" t="str">
            <v xml:space="preserve"> R03</v>
          </cell>
          <cell r="D5">
            <v>113989</v>
          </cell>
          <cell r="F5">
            <v>362690</v>
          </cell>
        </row>
        <row r="7">
          <cell r="A7" t="str">
            <v xml:space="preserve"> R04</v>
          </cell>
          <cell r="D7">
            <v>108116</v>
          </cell>
          <cell r="F7">
            <v>296093</v>
          </cell>
        </row>
        <row r="9">
          <cell r="A9" t="str">
            <v xml:space="preserve"> R05</v>
          </cell>
          <cell r="D9">
            <v>120409</v>
          </cell>
          <cell r="F9">
            <v>308655</v>
          </cell>
        </row>
        <row r="11">
          <cell r="A11" t="str">
            <v xml:space="preserve"> R06</v>
          </cell>
          <cell r="D11">
            <v>214166</v>
          </cell>
          <cell r="F11">
            <v>325476</v>
          </cell>
        </row>
        <row r="18">
          <cell r="B18" t="str">
            <v>R02</v>
          </cell>
          <cell r="C18" t="str">
            <v>R03</v>
          </cell>
          <cell r="D18" t="str">
            <v>R04</v>
          </cell>
          <cell r="E18" t="str">
            <v>R05</v>
          </cell>
          <cell r="F18" t="str">
            <v>R06</v>
          </cell>
        </row>
        <row r="19">
          <cell r="A19" t="str">
            <v>実質収支額</v>
          </cell>
          <cell r="B19">
            <v>3.03</v>
          </cell>
          <cell r="C19">
            <v>3.5</v>
          </cell>
          <cell r="D19">
            <v>0.6</v>
          </cell>
          <cell r="E19">
            <v>1.38</v>
          </cell>
          <cell r="F19">
            <v>1.27</v>
          </cell>
        </row>
        <row r="20">
          <cell r="A20" t="str">
            <v>財政調整基金残高</v>
          </cell>
          <cell r="B20">
            <v>29.02</v>
          </cell>
          <cell r="C20">
            <v>32.299999999999997</v>
          </cell>
          <cell r="D20">
            <v>35.33</v>
          </cell>
          <cell r="E20">
            <v>34.32</v>
          </cell>
          <cell r="F20">
            <v>26.87</v>
          </cell>
        </row>
        <row r="21">
          <cell r="A21" t="str">
            <v>実質単年度収支</v>
          </cell>
          <cell r="B21">
            <v>-1.52</v>
          </cell>
          <cell r="C21">
            <v>6.09</v>
          </cell>
          <cell r="D21">
            <v>-2.99</v>
          </cell>
          <cell r="E21">
            <v>0.27</v>
          </cell>
          <cell r="F21">
            <v>-6.86</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0.55000000000000004</v>
          </cell>
          <cell r="D27" t="e">
            <v>#N/A</v>
          </cell>
          <cell r="E27">
            <v>0.04</v>
          </cell>
          <cell r="F27" t="e">
            <v>#N/A</v>
          </cell>
          <cell r="G27">
            <v>0.05</v>
          </cell>
          <cell r="H27" t="e">
            <v>#N/A</v>
          </cell>
          <cell r="I27">
            <v>1.5</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後期高齢者医療特別会計</v>
          </cell>
          <cell r="B31" t="e">
            <v>#N/A</v>
          </cell>
          <cell r="C31">
            <v>0.14000000000000001</v>
          </cell>
          <cell r="D31" t="e">
            <v>#N/A</v>
          </cell>
          <cell r="E31">
            <v>0.14000000000000001</v>
          </cell>
          <cell r="F31" t="e">
            <v>#N/A</v>
          </cell>
          <cell r="G31">
            <v>0.12</v>
          </cell>
          <cell r="H31" t="e">
            <v>#N/A</v>
          </cell>
          <cell r="I31">
            <v>0.11</v>
          </cell>
          <cell r="J31" t="e">
            <v>#N/A</v>
          </cell>
          <cell r="K31">
            <v>0.13</v>
          </cell>
        </row>
        <row r="32">
          <cell r="A32" t="str">
            <v>介護保険特別会計（サービス事業勘定）</v>
          </cell>
          <cell r="B32" t="e">
            <v>#N/A</v>
          </cell>
          <cell r="C32">
            <v>0.14000000000000001</v>
          </cell>
          <cell r="D32" t="e">
            <v>#N/A</v>
          </cell>
          <cell r="E32">
            <v>0.2</v>
          </cell>
          <cell r="F32" t="e">
            <v>#N/A</v>
          </cell>
          <cell r="G32">
            <v>0.14000000000000001</v>
          </cell>
          <cell r="H32" t="e">
            <v>#N/A</v>
          </cell>
          <cell r="I32">
            <v>0.22</v>
          </cell>
          <cell r="J32" t="e">
            <v>#N/A</v>
          </cell>
          <cell r="K32">
            <v>0.27</v>
          </cell>
        </row>
        <row r="33">
          <cell r="A33" t="str">
            <v>簡易水道事業会計</v>
          </cell>
          <cell r="B33" t="e">
            <v>#VALUE!</v>
          </cell>
          <cell r="C33" t="e">
            <v>#VALUE!</v>
          </cell>
          <cell r="D33" t="e">
            <v>#VALUE!</v>
          </cell>
          <cell r="E33" t="e">
            <v>#VALUE!</v>
          </cell>
          <cell r="F33" t="e">
            <v>#VALUE!</v>
          </cell>
          <cell r="G33" t="e">
            <v>#VALUE!</v>
          </cell>
          <cell r="H33" t="e">
            <v>#VALUE!</v>
          </cell>
          <cell r="I33" t="e">
            <v>#VALUE!</v>
          </cell>
          <cell r="J33" t="e">
            <v>#N/A</v>
          </cell>
          <cell r="K33">
            <v>0.63</v>
          </cell>
        </row>
        <row r="34">
          <cell r="A34" t="str">
            <v>一般会計</v>
          </cell>
          <cell r="B34" t="e">
            <v>#N/A</v>
          </cell>
          <cell r="C34">
            <v>2.76</v>
          </cell>
          <cell r="D34" t="e">
            <v>#N/A</v>
          </cell>
          <cell r="E34">
            <v>3.5</v>
          </cell>
          <cell r="F34" t="e">
            <v>#N/A</v>
          </cell>
          <cell r="G34">
            <v>0.6</v>
          </cell>
          <cell r="H34" t="e">
            <v>#N/A</v>
          </cell>
          <cell r="I34">
            <v>1.37</v>
          </cell>
          <cell r="J34" t="e">
            <v>#N/A</v>
          </cell>
          <cell r="K34">
            <v>1.26</v>
          </cell>
        </row>
        <row r="35">
          <cell r="A35" t="str">
            <v>介護保険特別会計（保険事業勘定）</v>
          </cell>
          <cell r="B35" t="e">
            <v>#N/A</v>
          </cell>
          <cell r="C35">
            <v>1.9</v>
          </cell>
          <cell r="D35" t="e">
            <v>#N/A</v>
          </cell>
          <cell r="E35">
            <v>2.2599999999999998</v>
          </cell>
          <cell r="F35" t="e">
            <v>#N/A</v>
          </cell>
          <cell r="G35">
            <v>2.35</v>
          </cell>
          <cell r="H35" t="e">
            <v>#N/A</v>
          </cell>
          <cell r="I35">
            <v>1.58</v>
          </cell>
          <cell r="J35" t="e">
            <v>#N/A</v>
          </cell>
          <cell r="K35">
            <v>1.9</v>
          </cell>
        </row>
        <row r="36">
          <cell r="A36" t="str">
            <v>国民健康保険特別会計</v>
          </cell>
          <cell r="B36" t="e">
            <v>#N/A</v>
          </cell>
          <cell r="C36">
            <v>2.16</v>
          </cell>
          <cell r="D36" t="e">
            <v>#N/A</v>
          </cell>
          <cell r="E36">
            <v>3.83</v>
          </cell>
          <cell r="F36" t="e">
            <v>#N/A</v>
          </cell>
          <cell r="G36">
            <v>2.5</v>
          </cell>
          <cell r="H36" t="e">
            <v>#N/A</v>
          </cell>
          <cell r="I36">
            <v>2.35</v>
          </cell>
          <cell r="J36" t="e">
            <v>#N/A</v>
          </cell>
          <cell r="K36">
            <v>2.42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293</v>
          </cell>
          <cell r="G42">
            <v>303</v>
          </cell>
          <cell r="J42">
            <v>319</v>
          </cell>
          <cell r="M42">
            <v>327</v>
          </cell>
          <cell r="P42">
            <v>338</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22</v>
          </cell>
          <cell r="E45">
            <v>26</v>
          </cell>
          <cell r="H45">
            <v>23</v>
          </cell>
          <cell r="K45">
            <v>22</v>
          </cell>
          <cell r="N45">
            <v>22</v>
          </cell>
        </row>
        <row r="46">
          <cell r="A46" t="str">
            <v>公営企業債の元利償還金に対する繰入金</v>
          </cell>
          <cell r="B46">
            <v>111</v>
          </cell>
          <cell r="E46">
            <v>106</v>
          </cell>
          <cell r="H46">
            <v>106</v>
          </cell>
          <cell r="K46">
            <v>105</v>
          </cell>
          <cell r="N46">
            <v>100</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286</v>
          </cell>
          <cell r="E49">
            <v>307</v>
          </cell>
          <cell r="H49">
            <v>335</v>
          </cell>
          <cell r="K49">
            <v>339</v>
          </cell>
          <cell r="N49">
            <v>378</v>
          </cell>
        </row>
        <row r="50">
          <cell r="A50" t="str">
            <v>実質公債費比率の分子</v>
          </cell>
          <cell r="B50" t="e">
            <v>#N/A</v>
          </cell>
          <cell r="C50">
            <v>126</v>
          </cell>
          <cell r="D50" t="e">
            <v>#N/A</v>
          </cell>
          <cell r="E50" t="e">
            <v>#N/A</v>
          </cell>
          <cell r="F50">
            <v>136</v>
          </cell>
          <cell r="G50" t="e">
            <v>#N/A</v>
          </cell>
          <cell r="H50" t="e">
            <v>#N/A</v>
          </cell>
          <cell r="I50">
            <v>145</v>
          </cell>
          <cell r="J50" t="e">
            <v>#N/A</v>
          </cell>
          <cell r="K50" t="e">
            <v>#N/A</v>
          </cell>
          <cell r="L50">
            <v>139</v>
          </cell>
          <cell r="M50" t="e">
            <v>#N/A</v>
          </cell>
          <cell r="N50" t="e">
            <v>#N/A</v>
          </cell>
          <cell r="O50">
            <v>162</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2900</v>
          </cell>
          <cell r="G56">
            <v>2803</v>
          </cell>
          <cell r="J56">
            <v>2614</v>
          </cell>
          <cell r="M56">
            <v>2498</v>
          </cell>
          <cell r="P56">
            <v>2401</v>
          </cell>
        </row>
        <row r="57">
          <cell r="A57" t="str">
            <v>充当可能特定歳入</v>
          </cell>
          <cell r="D57" t="str">
            <v>-</v>
          </cell>
          <cell r="G57" t="str">
            <v>-</v>
          </cell>
          <cell r="J57" t="str">
            <v>-</v>
          </cell>
          <cell r="M57" t="str">
            <v>-</v>
          </cell>
          <cell r="P57" t="str">
            <v>-</v>
          </cell>
        </row>
        <row r="58">
          <cell r="A58" t="str">
            <v>充当可能基金</v>
          </cell>
          <cell r="D58">
            <v>771</v>
          </cell>
          <cell r="G58">
            <v>1003</v>
          </cell>
          <cell r="J58">
            <v>1251</v>
          </cell>
          <cell r="M58">
            <v>1275</v>
          </cell>
          <cell r="P58">
            <v>1130</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209</v>
          </cell>
          <cell r="E62">
            <v>217</v>
          </cell>
          <cell r="H62">
            <v>167</v>
          </cell>
          <cell r="K62">
            <v>169</v>
          </cell>
          <cell r="N62">
            <v>188</v>
          </cell>
        </row>
        <row r="63">
          <cell r="A63" t="str">
            <v>組合等負担等見込額</v>
          </cell>
          <cell r="B63">
            <v>122</v>
          </cell>
          <cell r="E63">
            <v>104</v>
          </cell>
          <cell r="H63">
            <v>92</v>
          </cell>
          <cell r="K63">
            <v>78</v>
          </cell>
          <cell r="N63">
            <v>68</v>
          </cell>
        </row>
        <row r="64">
          <cell r="A64" t="str">
            <v>公営企業債等繰入見込額</v>
          </cell>
          <cell r="B64">
            <v>964</v>
          </cell>
          <cell r="E64">
            <v>892</v>
          </cell>
          <cell r="H64">
            <v>840</v>
          </cell>
          <cell r="K64">
            <v>784</v>
          </cell>
          <cell r="N64">
            <v>687</v>
          </cell>
        </row>
        <row r="65">
          <cell r="A65" t="str">
            <v>債務負担行為に基づく支出予定額</v>
          </cell>
          <cell r="B65">
            <v>149</v>
          </cell>
          <cell r="E65">
            <v>149</v>
          </cell>
          <cell r="H65">
            <v>149</v>
          </cell>
          <cell r="K65">
            <v>149</v>
          </cell>
          <cell r="N65" t="str">
            <v>-</v>
          </cell>
        </row>
        <row r="66">
          <cell r="A66" t="str">
            <v>一般会計等に係る地方債の現在高</v>
          </cell>
          <cell r="B66">
            <v>2804</v>
          </cell>
          <cell r="E66">
            <v>2753</v>
          </cell>
          <cell r="H66">
            <v>2606</v>
          </cell>
          <cell r="K66">
            <v>2534</v>
          </cell>
          <cell r="N66">
            <v>2491</v>
          </cell>
        </row>
        <row r="67">
          <cell r="A67" t="str">
            <v>将来負担比率の分子</v>
          </cell>
          <cell r="B67" t="e">
            <v>#N/A</v>
          </cell>
          <cell r="C67">
            <v>576</v>
          </cell>
          <cell r="D67" t="e">
            <v>#N/A</v>
          </cell>
          <cell r="E67" t="e">
            <v>#N/A</v>
          </cell>
          <cell r="F67">
            <v>310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644</v>
          </cell>
          <cell r="C72">
            <v>641</v>
          </cell>
          <cell r="D72">
            <v>522</v>
          </cell>
        </row>
        <row r="73">
          <cell r="A73" t="str">
            <v>減債基金</v>
          </cell>
          <cell r="B73">
            <v>289</v>
          </cell>
          <cell r="C73">
            <v>295</v>
          </cell>
          <cell r="D73">
            <v>265</v>
          </cell>
        </row>
        <row r="74">
          <cell r="A74" t="str">
            <v>その他特定目的基金</v>
          </cell>
          <cell r="B74">
            <v>217</v>
          </cell>
          <cell r="C74">
            <v>240</v>
          </cell>
          <cell r="D74">
            <v>245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61869-1746-405B-8DC8-BA81DC986AB5}">
  <sheetPr>
    <pageSetUpPr fitToPage="1"/>
  </sheetPr>
  <dimension ref="A1:DO56"/>
  <sheetViews>
    <sheetView showGridLines="0" tabSelected="1" topLeftCell="A7" workbookViewId="0">
      <selection activeCell="AC3" sqref="AC3:AL5"/>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3669390</v>
      </c>
      <c r="BO4" s="92"/>
      <c r="BP4" s="92"/>
      <c r="BQ4" s="92"/>
      <c r="BR4" s="92"/>
      <c r="BS4" s="92"/>
      <c r="BT4" s="92"/>
      <c r="BU4" s="93"/>
      <c r="BV4" s="91">
        <v>2799232</v>
      </c>
      <c r="BW4" s="92"/>
      <c r="BX4" s="92"/>
      <c r="BY4" s="92"/>
      <c r="BZ4" s="92"/>
      <c r="CA4" s="92"/>
      <c r="CB4" s="92"/>
      <c r="CC4" s="93"/>
      <c r="CD4" s="94" t="s">
        <v>30</v>
      </c>
      <c r="CE4" s="95"/>
      <c r="CF4" s="95"/>
      <c r="CG4" s="95"/>
      <c r="CH4" s="95"/>
      <c r="CI4" s="95"/>
      <c r="CJ4" s="95"/>
      <c r="CK4" s="95"/>
      <c r="CL4" s="95"/>
      <c r="CM4" s="95"/>
      <c r="CN4" s="95"/>
      <c r="CO4" s="95"/>
      <c r="CP4" s="95"/>
      <c r="CQ4" s="95"/>
      <c r="CR4" s="95"/>
      <c r="CS4" s="96"/>
      <c r="CT4" s="97">
        <v>1.3</v>
      </c>
      <c r="CU4" s="98"/>
      <c r="CV4" s="98"/>
      <c r="CW4" s="98"/>
      <c r="CX4" s="98"/>
      <c r="CY4" s="98"/>
      <c r="CZ4" s="98"/>
      <c r="DA4" s="99"/>
      <c r="DB4" s="97">
        <v>1.4</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3617418</v>
      </c>
      <c r="BO5" s="114"/>
      <c r="BP5" s="114"/>
      <c r="BQ5" s="114"/>
      <c r="BR5" s="114"/>
      <c r="BS5" s="114"/>
      <c r="BT5" s="114"/>
      <c r="BU5" s="115"/>
      <c r="BV5" s="113">
        <v>2751402</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97.2</v>
      </c>
      <c r="CU5" s="120"/>
      <c r="CV5" s="120"/>
      <c r="CW5" s="120"/>
      <c r="CX5" s="120"/>
      <c r="CY5" s="120"/>
      <c r="CZ5" s="120"/>
      <c r="DA5" s="121"/>
      <c r="DB5" s="119">
        <v>90.9</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51972</v>
      </c>
      <c r="BO6" s="114"/>
      <c r="BP6" s="114"/>
      <c r="BQ6" s="114"/>
      <c r="BR6" s="114"/>
      <c r="BS6" s="114"/>
      <c r="BT6" s="114"/>
      <c r="BU6" s="115"/>
      <c r="BV6" s="113">
        <v>47830</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97.3</v>
      </c>
      <c r="CU6" s="133"/>
      <c r="CV6" s="133"/>
      <c r="CW6" s="133"/>
      <c r="CX6" s="133"/>
      <c r="CY6" s="133"/>
      <c r="CZ6" s="133"/>
      <c r="DA6" s="134"/>
      <c r="DB6" s="132">
        <v>91.3</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27362</v>
      </c>
      <c r="BO7" s="114"/>
      <c r="BP7" s="114"/>
      <c r="BQ7" s="114"/>
      <c r="BR7" s="114"/>
      <c r="BS7" s="114"/>
      <c r="BT7" s="114"/>
      <c r="BU7" s="115"/>
      <c r="BV7" s="113">
        <v>22112</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1941133</v>
      </c>
      <c r="CU7" s="114"/>
      <c r="CV7" s="114"/>
      <c r="CW7" s="114"/>
      <c r="CX7" s="114"/>
      <c r="CY7" s="114"/>
      <c r="CZ7" s="114"/>
      <c r="DA7" s="115"/>
      <c r="DB7" s="113">
        <v>1866828</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32</v>
      </c>
      <c r="AV8" s="109"/>
      <c r="AW8" s="109"/>
      <c r="AX8" s="109"/>
      <c r="AY8" s="110" t="s">
        <v>46</v>
      </c>
      <c r="AZ8" s="111"/>
      <c r="BA8" s="111"/>
      <c r="BB8" s="111"/>
      <c r="BC8" s="111"/>
      <c r="BD8" s="111"/>
      <c r="BE8" s="111"/>
      <c r="BF8" s="111"/>
      <c r="BG8" s="111"/>
      <c r="BH8" s="111"/>
      <c r="BI8" s="111"/>
      <c r="BJ8" s="111"/>
      <c r="BK8" s="111"/>
      <c r="BL8" s="111"/>
      <c r="BM8" s="112"/>
      <c r="BN8" s="113">
        <v>24610</v>
      </c>
      <c r="BO8" s="114"/>
      <c r="BP8" s="114"/>
      <c r="BQ8" s="114"/>
      <c r="BR8" s="114"/>
      <c r="BS8" s="114"/>
      <c r="BT8" s="114"/>
      <c r="BU8" s="115"/>
      <c r="BV8" s="113">
        <v>25718</v>
      </c>
      <c r="BW8" s="114"/>
      <c r="BX8" s="114"/>
      <c r="BY8" s="114"/>
      <c r="BZ8" s="114"/>
      <c r="CA8" s="114"/>
      <c r="CB8" s="114"/>
      <c r="CC8" s="115"/>
      <c r="CD8" s="116" t="s">
        <v>47</v>
      </c>
      <c r="CE8" s="117"/>
      <c r="CF8" s="117"/>
      <c r="CG8" s="117"/>
      <c r="CH8" s="117"/>
      <c r="CI8" s="117"/>
      <c r="CJ8" s="117"/>
      <c r="CK8" s="117"/>
      <c r="CL8" s="117"/>
      <c r="CM8" s="117"/>
      <c r="CN8" s="117"/>
      <c r="CO8" s="117"/>
      <c r="CP8" s="117"/>
      <c r="CQ8" s="117"/>
      <c r="CR8" s="117"/>
      <c r="CS8" s="118"/>
      <c r="CT8" s="148">
        <v>0.21</v>
      </c>
      <c r="CU8" s="149"/>
      <c r="CV8" s="149"/>
      <c r="CW8" s="149"/>
      <c r="CX8" s="149"/>
      <c r="CY8" s="149"/>
      <c r="CZ8" s="149"/>
      <c r="DA8" s="150"/>
      <c r="DB8" s="148">
        <v>0.2</v>
      </c>
      <c r="DC8" s="149"/>
      <c r="DD8" s="149"/>
      <c r="DE8" s="149"/>
      <c r="DF8" s="149"/>
      <c r="DG8" s="149"/>
      <c r="DH8" s="149"/>
      <c r="DI8" s="150"/>
    </row>
    <row r="9" spans="1:119" ht="18.75" customHeight="1" thickBot="1" x14ac:dyDescent="0.2">
      <c r="A9" s="63"/>
      <c r="B9" s="74" t="s">
        <v>48</v>
      </c>
      <c r="C9" s="75"/>
      <c r="D9" s="75"/>
      <c r="E9" s="75"/>
      <c r="F9" s="75"/>
      <c r="G9" s="75"/>
      <c r="H9" s="75"/>
      <c r="I9" s="75"/>
      <c r="J9" s="75"/>
      <c r="K9" s="151"/>
      <c r="L9" s="152" t="s">
        <v>49</v>
      </c>
      <c r="M9" s="153"/>
      <c r="N9" s="153"/>
      <c r="O9" s="153"/>
      <c r="P9" s="153"/>
      <c r="Q9" s="154"/>
      <c r="R9" s="155">
        <v>2391</v>
      </c>
      <c r="S9" s="156"/>
      <c r="T9" s="156"/>
      <c r="U9" s="156"/>
      <c r="V9" s="157"/>
      <c r="W9" s="71" t="s">
        <v>50</v>
      </c>
      <c r="X9" s="72"/>
      <c r="Y9" s="72"/>
      <c r="Z9" s="72"/>
      <c r="AA9" s="72"/>
      <c r="AB9" s="72"/>
      <c r="AC9" s="72"/>
      <c r="AD9" s="72"/>
      <c r="AE9" s="72"/>
      <c r="AF9" s="72"/>
      <c r="AG9" s="72"/>
      <c r="AH9" s="72"/>
      <c r="AI9" s="72"/>
      <c r="AJ9" s="72"/>
      <c r="AK9" s="72"/>
      <c r="AL9" s="73"/>
      <c r="AM9" s="105" t="s">
        <v>51</v>
      </c>
      <c r="AN9" s="106"/>
      <c r="AO9" s="106"/>
      <c r="AP9" s="106"/>
      <c r="AQ9" s="106"/>
      <c r="AR9" s="106"/>
      <c r="AS9" s="106"/>
      <c r="AT9" s="107"/>
      <c r="AU9" s="108" t="s">
        <v>32</v>
      </c>
      <c r="AV9" s="109"/>
      <c r="AW9" s="109"/>
      <c r="AX9" s="109"/>
      <c r="AY9" s="110" t="s">
        <v>52</v>
      </c>
      <c r="AZ9" s="111"/>
      <c r="BA9" s="111"/>
      <c r="BB9" s="111"/>
      <c r="BC9" s="111"/>
      <c r="BD9" s="111"/>
      <c r="BE9" s="111"/>
      <c r="BF9" s="111"/>
      <c r="BG9" s="111"/>
      <c r="BH9" s="111"/>
      <c r="BI9" s="111"/>
      <c r="BJ9" s="111"/>
      <c r="BK9" s="111"/>
      <c r="BL9" s="111"/>
      <c r="BM9" s="112"/>
      <c r="BN9" s="113">
        <v>-1108</v>
      </c>
      <c r="BO9" s="114"/>
      <c r="BP9" s="114"/>
      <c r="BQ9" s="114"/>
      <c r="BR9" s="114"/>
      <c r="BS9" s="114"/>
      <c r="BT9" s="114"/>
      <c r="BU9" s="115"/>
      <c r="BV9" s="113">
        <v>14708</v>
      </c>
      <c r="BW9" s="114"/>
      <c r="BX9" s="114"/>
      <c r="BY9" s="114"/>
      <c r="BZ9" s="114"/>
      <c r="CA9" s="114"/>
      <c r="CB9" s="114"/>
      <c r="CC9" s="115"/>
      <c r="CD9" s="116" t="s">
        <v>53</v>
      </c>
      <c r="CE9" s="117"/>
      <c r="CF9" s="117"/>
      <c r="CG9" s="117"/>
      <c r="CH9" s="117"/>
      <c r="CI9" s="117"/>
      <c r="CJ9" s="117"/>
      <c r="CK9" s="117"/>
      <c r="CL9" s="117"/>
      <c r="CM9" s="117"/>
      <c r="CN9" s="117"/>
      <c r="CO9" s="117"/>
      <c r="CP9" s="117"/>
      <c r="CQ9" s="117"/>
      <c r="CR9" s="117"/>
      <c r="CS9" s="118"/>
      <c r="CT9" s="119">
        <v>16.2</v>
      </c>
      <c r="CU9" s="120"/>
      <c r="CV9" s="120"/>
      <c r="CW9" s="120"/>
      <c r="CX9" s="120"/>
      <c r="CY9" s="120"/>
      <c r="CZ9" s="120"/>
      <c r="DA9" s="121"/>
      <c r="DB9" s="119">
        <v>16.2</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54</v>
      </c>
      <c r="M10" s="106"/>
      <c r="N10" s="106"/>
      <c r="O10" s="106"/>
      <c r="P10" s="106"/>
      <c r="Q10" s="107"/>
      <c r="R10" s="159">
        <v>2652</v>
      </c>
      <c r="S10" s="160"/>
      <c r="T10" s="160"/>
      <c r="U10" s="160"/>
      <c r="V10" s="161"/>
      <c r="W10" s="82"/>
      <c r="X10" s="83"/>
      <c r="Y10" s="83"/>
      <c r="Z10" s="83"/>
      <c r="AA10" s="83"/>
      <c r="AB10" s="83"/>
      <c r="AC10" s="83"/>
      <c r="AD10" s="83"/>
      <c r="AE10" s="83"/>
      <c r="AF10" s="83"/>
      <c r="AG10" s="83"/>
      <c r="AH10" s="83"/>
      <c r="AI10" s="83"/>
      <c r="AJ10" s="83"/>
      <c r="AK10" s="83"/>
      <c r="AL10" s="84"/>
      <c r="AM10" s="105" t="s">
        <v>55</v>
      </c>
      <c r="AN10" s="106"/>
      <c r="AO10" s="106"/>
      <c r="AP10" s="106"/>
      <c r="AQ10" s="106"/>
      <c r="AR10" s="106"/>
      <c r="AS10" s="106"/>
      <c r="AT10" s="107"/>
      <c r="AU10" s="108" t="s">
        <v>56</v>
      </c>
      <c r="AV10" s="109"/>
      <c r="AW10" s="109"/>
      <c r="AX10" s="109"/>
      <c r="AY10" s="110" t="s">
        <v>57</v>
      </c>
      <c r="AZ10" s="111"/>
      <c r="BA10" s="111"/>
      <c r="BB10" s="111"/>
      <c r="BC10" s="111"/>
      <c r="BD10" s="111"/>
      <c r="BE10" s="111"/>
      <c r="BF10" s="111"/>
      <c r="BG10" s="111"/>
      <c r="BH10" s="111"/>
      <c r="BI10" s="111"/>
      <c r="BJ10" s="111"/>
      <c r="BK10" s="111"/>
      <c r="BL10" s="111"/>
      <c r="BM10" s="112"/>
      <c r="BN10" s="113">
        <v>23</v>
      </c>
      <c r="BO10" s="114"/>
      <c r="BP10" s="114"/>
      <c r="BQ10" s="114"/>
      <c r="BR10" s="114"/>
      <c r="BS10" s="114"/>
      <c r="BT10" s="114"/>
      <c r="BU10" s="115"/>
      <c r="BV10" s="113">
        <v>22</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56</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2379</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132115</v>
      </c>
      <c r="BO12" s="114"/>
      <c r="BP12" s="114"/>
      <c r="BQ12" s="114"/>
      <c r="BR12" s="114"/>
      <c r="BS12" s="114"/>
      <c r="BT12" s="114"/>
      <c r="BU12" s="115"/>
      <c r="BV12" s="113">
        <v>9602</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2346</v>
      </c>
      <c r="S13" s="197"/>
      <c r="T13" s="197"/>
      <c r="U13" s="197"/>
      <c r="V13" s="198"/>
      <c r="W13" s="127" t="s">
        <v>73</v>
      </c>
      <c r="X13" s="128"/>
      <c r="Y13" s="128"/>
      <c r="Z13" s="128"/>
      <c r="AA13" s="128"/>
      <c r="AB13" s="123"/>
      <c r="AC13" s="159">
        <v>188</v>
      </c>
      <c r="AD13" s="160"/>
      <c r="AE13" s="160"/>
      <c r="AF13" s="160"/>
      <c r="AG13" s="199"/>
      <c r="AH13" s="159">
        <v>188</v>
      </c>
      <c r="AI13" s="160"/>
      <c r="AJ13" s="160"/>
      <c r="AK13" s="160"/>
      <c r="AL13" s="161"/>
      <c r="AM13" s="105" t="s">
        <v>74</v>
      </c>
      <c r="AN13" s="106"/>
      <c r="AO13" s="106"/>
      <c r="AP13" s="106"/>
      <c r="AQ13" s="106"/>
      <c r="AR13" s="106"/>
      <c r="AS13" s="106"/>
      <c r="AT13" s="107"/>
      <c r="AU13" s="108" t="s">
        <v>56</v>
      </c>
      <c r="AV13" s="109"/>
      <c r="AW13" s="109"/>
      <c r="AX13" s="109"/>
      <c r="AY13" s="110" t="s">
        <v>75</v>
      </c>
      <c r="AZ13" s="111"/>
      <c r="BA13" s="111"/>
      <c r="BB13" s="111"/>
      <c r="BC13" s="111"/>
      <c r="BD13" s="111"/>
      <c r="BE13" s="111"/>
      <c r="BF13" s="111"/>
      <c r="BG13" s="111"/>
      <c r="BH13" s="111"/>
      <c r="BI13" s="111"/>
      <c r="BJ13" s="111"/>
      <c r="BK13" s="111"/>
      <c r="BL13" s="111"/>
      <c r="BM13" s="112"/>
      <c r="BN13" s="113">
        <v>-133200</v>
      </c>
      <c r="BO13" s="114"/>
      <c r="BP13" s="114"/>
      <c r="BQ13" s="114"/>
      <c r="BR13" s="114"/>
      <c r="BS13" s="114"/>
      <c r="BT13" s="114"/>
      <c r="BU13" s="115"/>
      <c r="BV13" s="113">
        <v>5128</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9.5</v>
      </c>
      <c r="CU13" s="120"/>
      <c r="CV13" s="120"/>
      <c r="CW13" s="120"/>
      <c r="CX13" s="120"/>
      <c r="CY13" s="120"/>
      <c r="CZ13" s="120"/>
      <c r="DA13" s="121"/>
      <c r="DB13" s="119">
        <v>9</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2447</v>
      </c>
      <c r="S14" s="197"/>
      <c r="T14" s="197"/>
      <c r="U14" s="197"/>
      <c r="V14" s="198"/>
      <c r="W14" s="85"/>
      <c r="X14" s="86"/>
      <c r="Y14" s="86"/>
      <c r="Z14" s="86"/>
      <c r="AA14" s="86"/>
      <c r="AB14" s="101"/>
      <c r="AC14" s="203">
        <v>17.3</v>
      </c>
      <c r="AD14" s="204"/>
      <c r="AE14" s="204"/>
      <c r="AF14" s="204"/>
      <c r="AG14" s="205"/>
      <c r="AH14" s="203">
        <v>15.6</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t="s">
        <v>64</v>
      </c>
      <c r="CU14" s="211"/>
      <c r="CV14" s="211"/>
      <c r="CW14" s="211"/>
      <c r="CX14" s="211"/>
      <c r="CY14" s="211"/>
      <c r="CZ14" s="211"/>
      <c r="DA14" s="212"/>
      <c r="DB14" s="210" t="s">
        <v>64</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2417</v>
      </c>
      <c r="S15" s="197"/>
      <c r="T15" s="197"/>
      <c r="U15" s="197"/>
      <c r="V15" s="198"/>
      <c r="W15" s="127" t="s">
        <v>79</v>
      </c>
      <c r="X15" s="128"/>
      <c r="Y15" s="128"/>
      <c r="Z15" s="128"/>
      <c r="AA15" s="128"/>
      <c r="AB15" s="123"/>
      <c r="AC15" s="159">
        <v>198</v>
      </c>
      <c r="AD15" s="160"/>
      <c r="AE15" s="160"/>
      <c r="AF15" s="160"/>
      <c r="AG15" s="199"/>
      <c r="AH15" s="159">
        <v>245</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425268</v>
      </c>
      <c r="BO15" s="92"/>
      <c r="BP15" s="92"/>
      <c r="BQ15" s="92"/>
      <c r="BR15" s="92"/>
      <c r="BS15" s="92"/>
      <c r="BT15" s="92"/>
      <c r="BU15" s="93"/>
      <c r="BV15" s="91">
        <v>357056</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18.2</v>
      </c>
      <c r="AD16" s="204"/>
      <c r="AE16" s="204"/>
      <c r="AF16" s="204"/>
      <c r="AG16" s="205"/>
      <c r="AH16" s="203">
        <v>20.3</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1806239</v>
      </c>
      <c r="BO16" s="114"/>
      <c r="BP16" s="114"/>
      <c r="BQ16" s="114"/>
      <c r="BR16" s="114"/>
      <c r="BS16" s="114"/>
      <c r="BT16" s="114"/>
      <c r="BU16" s="115"/>
      <c r="BV16" s="113">
        <v>1768441</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701</v>
      </c>
      <c r="AD17" s="160"/>
      <c r="AE17" s="160"/>
      <c r="AF17" s="160"/>
      <c r="AG17" s="199"/>
      <c r="AH17" s="159">
        <v>773</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537900</v>
      </c>
      <c r="BO17" s="114"/>
      <c r="BP17" s="114"/>
      <c r="BQ17" s="114"/>
      <c r="BR17" s="114"/>
      <c r="BS17" s="114"/>
      <c r="BT17" s="114"/>
      <c r="BU17" s="115"/>
      <c r="BV17" s="113">
        <v>447434</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64.11</v>
      </c>
      <c r="M18" s="236"/>
      <c r="N18" s="236"/>
      <c r="O18" s="236"/>
      <c r="P18" s="236"/>
      <c r="Q18" s="236"/>
      <c r="R18" s="237"/>
      <c r="S18" s="237"/>
      <c r="T18" s="237"/>
      <c r="U18" s="237"/>
      <c r="V18" s="238"/>
      <c r="W18" s="143"/>
      <c r="X18" s="144"/>
      <c r="Y18" s="144"/>
      <c r="Z18" s="144"/>
      <c r="AA18" s="144"/>
      <c r="AB18" s="139"/>
      <c r="AC18" s="239">
        <v>64.5</v>
      </c>
      <c r="AD18" s="240"/>
      <c r="AE18" s="240"/>
      <c r="AF18" s="240"/>
      <c r="AG18" s="241"/>
      <c r="AH18" s="239">
        <v>64.099999999999994</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1898718</v>
      </c>
      <c r="BO18" s="114"/>
      <c r="BP18" s="114"/>
      <c r="BQ18" s="114"/>
      <c r="BR18" s="114"/>
      <c r="BS18" s="114"/>
      <c r="BT18" s="114"/>
      <c r="BU18" s="115"/>
      <c r="BV18" s="113">
        <v>1714625</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37</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2330099</v>
      </c>
      <c r="BO19" s="114"/>
      <c r="BP19" s="114"/>
      <c r="BQ19" s="114"/>
      <c r="BR19" s="114"/>
      <c r="BS19" s="114"/>
      <c r="BT19" s="114"/>
      <c r="BU19" s="115"/>
      <c r="BV19" s="113">
        <v>2096950</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1023</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2491283</v>
      </c>
      <c r="BO22" s="92"/>
      <c r="BP22" s="92"/>
      <c r="BQ22" s="92"/>
      <c r="BR22" s="92"/>
      <c r="BS22" s="92"/>
      <c r="BT22" s="92"/>
      <c r="BU22" s="93"/>
      <c r="BV22" s="91">
        <v>2534496</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2383585</v>
      </c>
      <c r="BO23" s="114"/>
      <c r="BP23" s="114"/>
      <c r="BQ23" s="114"/>
      <c r="BR23" s="114"/>
      <c r="BS23" s="114"/>
      <c r="BT23" s="114"/>
      <c r="BU23" s="115"/>
      <c r="BV23" s="113">
        <v>2442264</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6700</v>
      </c>
      <c r="R24" s="160"/>
      <c r="S24" s="160"/>
      <c r="T24" s="160"/>
      <c r="U24" s="160"/>
      <c r="V24" s="199"/>
      <c r="W24" s="280"/>
      <c r="X24" s="275"/>
      <c r="Y24" s="276"/>
      <c r="Z24" s="158" t="s">
        <v>104</v>
      </c>
      <c r="AA24" s="106"/>
      <c r="AB24" s="106"/>
      <c r="AC24" s="106"/>
      <c r="AD24" s="106"/>
      <c r="AE24" s="106"/>
      <c r="AF24" s="106"/>
      <c r="AG24" s="107"/>
      <c r="AH24" s="159">
        <v>54</v>
      </c>
      <c r="AI24" s="160"/>
      <c r="AJ24" s="160"/>
      <c r="AK24" s="160"/>
      <c r="AL24" s="199"/>
      <c r="AM24" s="159">
        <v>159408</v>
      </c>
      <c r="AN24" s="160"/>
      <c r="AO24" s="160"/>
      <c r="AP24" s="160"/>
      <c r="AQ24" s="160"/>
      <c r="AR24" s="199"/>
      <c r="AS24" s="159">
        <v>2952</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1922084</v>
      </c>
      <c r="BO24" s="114"/>
      <c r="BP24" s="114"/>
      <c r="BQ24" s="114"/>
      <c r="BR24" s="114"/>
      <c r="BS24" s="114"/>
      <c r="BT24" s="114"/>
      <c r="BU24" s="115"/>
      <c r="BV24" s="113">
        <v>1907029</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1</v>
      </c>
      <c r="M25" s="160"/>
      <c r="N25" s="160"/>
      <c r="O25" s="160"/>
      <c r="P25" s="199"/>
      <c r="Q25" s="159">
        <v>5700</v>
      </c>
      <c r="R25" s="160"/>
      <c r="S25" s="160"/>
      <c r="T25" s="160"/>
      <c r="U25" s="160"/>
      <c r="V25" s="199"/>
      <c r="W25" s="280"/>
      <c r="X25" s="275"/>
      <c r="Y25" s="276"/>
      <c r="Z25" s="158" t="s">
        <v>107</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108</v>
      </c>
      <c r="AZ25" s="89"/>
      <c r="BA25" s="89"/>
      <c r="BB25" s="89"/>
      <c r="BC25" s="89"/>
      <c r="BD25" s="89"/>
      <c r="BE25" s="89"/>
      <c r="BF25" s="89"/>
      <c r="BG25" s="89"/>
      <c r="BH25" s="89"/>
      <c r="BI25" s="89"/>
      <c r="BJ25" s="89"/>
      <c r="BK25" s="89"/>
      <c r="BL25" s="89"/>
      <c r="BM25" s="90"/>
      <c r="BN25" s="91">
        <v>85520</v>
      </c>
      <c r="BO25" s="92"/>
      <c r="BP25" s="92"/>
      <c r="BQ25" s="92"/>
      <c r="BR25" s="92"/>
      <c r="BS25" s="92"/>
      <c r="BT25" s="92"/>
      <c r="BU25" s="93"/>
      <c r="BV25" s="91">
        <v>244415</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t="s">
        <v>64</v>
      </c>
      <c r="M26" s="160"/>
      <c r="N26" s="160"/>
      <c r="O26" s="160"/>
      <c r="P26" s="199"/>
      <c r="Q26" s="159" t="s">
        <v>64</v>
      </c>
      <c r="R26" s="160"/>
      <c r="S26" s="160"/>
      <c r="T26" s="160"/>
      <c r="U26" s="160"/>
      <c r="V26" s="199"/>
      <c r="W26" s="280"/>
      <c r="X26" s="275"/>
      <c r="Y26" s="276"/>
      <c r="Z26" s="158" t="s">
        <v>110</v>
      </c>
      <c r="AA26" s="285"/>
      <c r="AB26" s="285"/>
      <c r="AC26" s="285"/>
      <c r="AD26" s="285"/>
      <c r="AE26" s="285"/>
      <c r="AF26" s="285"/>
      <c r="AG26" s="286"/>
      <c r="AH26" s="159" t="s">
        <v>64</v>
      </c>
      <c r="AI26" s="160"/>
      <c r="AJ26" s="160"/>
      <c r="AK26" s="160"/>
      <c r="AL26" s="199"/>
      <c r="AM26" s="159" t="s">
        <v>64</v>
      </c>
      <c r="AN26" s="160"/>
      <c r="AO26" s="160"/>
      <c r="AP26" s="160"/>
      <c r="AQ26" s="160"/>
      <c r="AR26" s="199"/>
      <c r="AS26" s="159" t="s">
        <v>64</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2750</v>
      </c>
      <c r="R27" s="160"/>
      <c r="S27" s="160"/>
      <c r="T27" s="160"/>
      <c r="U27" s="160"/>
      <c r="V27" s="199"/>
      <c r="W27" s="280"/>
      <c r="X27" s="275"/>
      <c r="Y27" s="276"/>
      <c r="Z27" s="158" t="s">
        <v>113</v>
      </c>
      <c r="AA27" s="106"/>
      <c r="AB27" s="106"/>
      <c r="AC27" s="106"/>
      <c r="AD27" s="106"/>
      <c r="AE27" s="106"/>
      <c r="AF27" s="106"/>
      <c r="AG27" s="107"/>
      <c r="AH27" s="159" t="s">
        <v>64</v>
      </c>
      <c r="AI27" s="160"/>
      <c r="AJ27" s="160"/>
      <c r="AK27" s="160"/>
      <c r="AL27" s="199"/>
      <c r="AM27" s="159" t="s">
        <v>64</v>
      </c>
      <c r="AN27" s="160"/>
      <c r="AO27" s="160"/>
      <c r="AP27" s="160"/>
      <c r="AQ27" s="160"/>
      <c r="AR27" s="199"/>
      <c r="AS27" s="159" t="s">
        <v>64</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v>69465</v>
      </c>
      <c r="BO27" s="261"/>
      <c r="BP27" s="261"/>
      <c r="BQ27" s="261"/>
      <c r="BR27" s="261"/>
      <c r="BS27" s="261"/>
      <c r="BT27" s="261"/>
      <c r="BU27" s="262"/>
      <c r="BV27" s="260">
        <v>69465</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115</v>
      </c>
      <c r="F28" s="106"/>
      <c r="G28" s="106"/>
      <c r="H28" s="106"/>
      <c r="I28" s="106"/>
      <c r="J28" s="106"/>
      <c r="K28" s="107"/>
      <c r="L28" s="159">
        <v>1</v>
      </c>
      <c r="M28" s="160"/>
      <c r="N28" s="160"/>
      <c r="O28" s="160"/>
      <c r="P28" s="199"/>
      <c r="Q28" s="159">
        <v>2000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521640</v>
      </c>
      <c r="BO28" s="92"/>
      <c r="BP28" s="92"/>
      <c r="BQ28" s="92"/>
      <c r="BR28" s="92"/>
      <c r="BS28" s="92"/>
      <c r="BT28" s="92"/>
      <c r="BU28" s="93"/>
      <c r="BV28" s="91">
        <v>640633</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119</v>
      </c>
      <c r="F29" s="106"/>
      <c r="G29" s="106"/>
      <c r="H29" s="106"/>
      <c r="I29" s="106"/>
      <c r="J29" s="106"/>
      <c r="K29" s="107"/>
      <c r="L29" s="159">
        <v>8</v>
      </c>
      <c r="M29" s="160"/>
      <c r="N29" s="160"/>
      <c r="O29" s="160"/>
      <c r="P29" s="199"/>
      <c r="Q29" s="159">
        <v>1700</v>
      </c>
      <c r="R29" s="160"/>
      <c r="S29" s="160"/>
      <c r="T29" s="160"/>
      <c r="U29" s="160"/>
      <c r="V29" s="199"/>
      <c r="W29" s="291"/>
      <c r="X29" s="292"/>
      <c r="Y29" s="293"/>
      <c r="Z29" s="158" t="s">
        <v>120</v>
      </c>
      <c r="AA29" s="106"/>
      <c r="AB29" s="106"/>
      <c r="AC29" s="106"/>
      <c r="AD29" s="106"/>
      <c r="AE29" s="106"/>
      <c r="AF29" s="106"/>
      <c r="AG29" s="107"/>
      <c r="AH29" s="159">
        <v>54</v>
      </c>
      <c r="AI29" s="160"/>
      <c r="AJ29" s="160"/>
      <c r="AK29" s="160"/>
      <c r="AL29" s="199"/>
      <c r="AM29" s="159">
        <v>159408</v>
      </c>
      <c r="AN29" s="160"/>
      <c r="AO29" s="160"/>
      <c r="AP29" s="160"/>
      <c r="AQ29" s="160"/>
      <c r="AR29" s="199"/>
      <c r="AS29" s="159">
        <v>2952</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265408</v>
      </c>
      <c r="BO29" s="114"/>
      <c r="BP29" s="114"/>
      <c r="BQ29" s="114"/>
      <c r="BR29" s="114"/>
      <c r="BS29" s="114"/>
      <c r="BT29" s="114"/>
      <c r="BU29" s="115"/>
      <c r="BV29" s="113">
        <v>295336</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95</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245310</v>
      </c>
      <c r="BO30" s="261"/>
      <c r="BP30" s="261"/>
      <c r="BQ30" s="261"/>
      <c r="BR30" s="261"/>
      <c r="BS30" s="261"/>
      <c r="BT30" s="261"/>
      <c r="BU30" s="262"/>
      <c r="BV30" s="260">
        <v>239649</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国民健康保険特別会計</v>
      </c>
      <c r="X34" s="324"/>
      <c r="Y34" s="324"/>
      <c r="Z34" s="324"/>
      <c r="AA34" s="324"/>
      <c r="AB34" s="324"/>
      <c r="AC34" s="324"/>
      <c r="AD34" s="324"/>
      <c r="AE34" s="324"/>
      <c r="AF34" s="324"/>
      <c r="AG34" s="324"/>
      <c r="AH34" s="324"/>
      <c r="AI34" s="324"/>
      <c r="AJ34" s="324"/>
      <c r="AK34" s="324"/>
      <c r="AL34" s="63"/>
      <c r="AM34" s="323">
        <f>IF(AO34="","",MAX(C34:D43,U34:V43)+1)</f>
        <v>6</v>
      </c>
      <c r="AN34" s="323"/>
      <c r="AO34" s="324" t="str">
        <f>IF('各会計、関係団体の財政状況及び健全化判断比率'!B32="","",'各会計、関係団体の財政状況及び健全化判断比率'!B32)</f>
        <v>簡易水道事業会計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7</v>
      </c>
      <c r="BX34" s="323"/>
      <c r="BY34" s="324" t="str">
        <f>IF('各会計、関係団体の財政状況及び健全化判断比率'!B68="","",'各会計、関係団体の財政状況及び健全化判断比率'!B68)</f>
        <v>国民健康保険山城病院組合（病院事業会計）</v>
      </c>
      <c r="BZ34" s="324"/>
      <c r="CA34" s="324"/>
      <c r="CB34" s="324"/>
      <c r="CC34" s="324"/>
      <c r="CD34" s="324"/>
      <c r="CE34" s="324"/>
      <c r="CF34" s="324"/>
      <c r="CG34" s="324"/>
      <c r="CH34" s="324"/>
      <c r="CI34" s="324"/>
      <c r="CJ34" s="324"/>
      <c r="CK34" s="324"/>
      <c r="CL34" s="324"/>
      <c r="CM34" s="324"/>
      <c r="CN34" s="63"/>
      <c r="CO34" s="323">
        <f>IF(CQ34="","",MAX(C34:D43,U34:V43,AM34:AN43,BE34:BF43,BW34:BX43)+1)</f>
        <v>17</v>
      </c>
      <c r="CP34" s="323"/>
      <c r="CQ34" s="324" t="str">
        <f>IF('各会計、関係団体の財政状況及び健全化判断比率'!BS7="","",'各会計、関係団体の財政状況及び健全化判断比率'!BS7)</f>
        <v>南山城</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介護保険特別会計（保険事業勘定）</v>
      </c>
      <c r="X35" s="324"/>
      <c r="Y35" s="324"/>
      <c r="Z35" s="324"/>
      <c r="AA35" s="324"/>
      <c r="AB35" s="324"/>
      <c r="AC35" s="324"/>
      <c r="AD35" s="324"/>
      <c r="AE35" s="324"/>
      <c r="AF35" s="324"/>
      <c r="AG35" s="324"/>
      <c r="AH35" s="324"/>
      <c r="AI35" s="324"/>
      <c r="AJ35" s="324"/>
      <c r="AK35" s="324"/>
      <c r="AL35" s="63"/>
      <c r="AM35" s="323" t="str">
        <f t="shared" ref="AM35:AM43" si="0">IF(AO35="","",AM34+1)</f>
        <v/>
      </c>
      <c r="AN35" s="323"/>
      <c r="AO35" s="324"/>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8</v>
      </c>
      <c r="BX35" s="323"/>
      <c r="BY35" s="324" t="str">
        <f>IF('各会計、関係団体の財政状況及び健全化判断比率'!B69="","",'各会計、関係団体の財政状況及び健全化判断比率'!B69)</f>
        <v>国民健康保険山城病院組合（介護老人保健施設事業会計）</v>
      </c>
      <c r="BZ35" s="324"/>
      <c r="CA35" s="324"/>
      <c r="CB35" s="324"/>
      <c r="CC35" s="324"/>
      <c r="CD35" s="324"/>
      <c r="CE35" s="324"/>
      <c r="CF35" s="324"/>
      <c r="CG35" s="324"/>
      <c r="CH35" s="324"/>
      <c r="CI35" s="324"/>
      <c r="CJ35" s="324"/>
      <c r="CK35" s="324"/>
      <c r="CL35" s="324"/>
      <c r="CM35" s="324"/>
      <c r="CN35" s="63"/>
      <c r="CO35" s="323" t="str">
        <f t="shared" ref="CO35:CO43" si="3">IF(CQ35="","",CO34+1)</f>
        <v/>
      </c>
      <c r="CP35" s="323"/>
      <c r="CQ35" s="324" t="str">
        <f>IF('各会計、関係団体の財政状況及び健全化判断比率'!BS8="","",'各会計、関係団体の財政状況及び健全化判断比率'!BS8)</f>
        <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4</v>
      </c>
      <c r="V36" s="323"/>
      <c r="W36" s="324" t="str">
        <f>IF('各会計、関係団体の財政状況及び健全化判断比率'!B30="","",'各会計、関係団体の財政状況及び健全化判断比率'!B30)</f>
        <v>介護保険特別会計（サービス事業勘定）</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9</v>
      </c>
      <c r="BX36" s="323"/>
      <c r="BY36" s="324" t="str">
        <f>IF('各会計、関係団体の財政状況及び健全化判断比率'!B70="","",'各会計、関係団体の財政状況及び健全化判断比率'!B70)</f>
        <v>京都府市町村職員退職手当組合</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5</v>
      </c>
      <c r="V37" s="323"/>
      <c r="W37" s="324" t="str">
        <f>IF('各会計、関係団体の財政状況及び健全化判断比率'!B31="","",'各会計、関係団体の財政状況及び健全化判断比率'!B31)</f>
        <v>後期高齢者医療特別会計</v>
      </c>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10</v>
      </c>
      <c r="BX37" s="323"/>
      <c r="BY37" s="324" t="str">
        <f>IF('各会計、関係団体の財政状況及び健全化判断比率'!B71="","",'各会計、関係団体の財政状況及び健全化判断比率'!B71)</f>
        <v>京都府市町村議会議員公務災害補償等組合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11</v>
      </c>
      <c r="BX38" s="323"/>
      <c r="BY38" s="324" t="str">
        <f>IF('各会計、関係団体の財政状況及び健全化判断比率'!B72="","",'各会計、関係団体の財政状況及び健全化判断比率'!B72)</f>
        <v>相楽中部消防組合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12</v>
      </c>
      <c r="BX39" s="323"/>
      <c r="BY39" s="324" t="str">
        <f>IF('各会計、関係団体の財政状況及び健全化判断比率'!B73="","",'各会計、関係団体の財政状況及び健全化判断比率'!B73)</f>
        <v>相楽広域行政組合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13</v>
      </c>
      <c r="BX40" s="323"/>
      <c r="BY40" s="324" t="str">
        <f>IF('各会計、関係団体の財政状況及び健全化判断比率'!B74="","",'各会計、関係団体の財政状況及び健全化判断比率'!B74)</f>
        <v>京都府自治会館管理組合</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14</v>
      </c>
      <c r="BX41" s="323"/>
      <c r="BY41" s="324" t="str">
        <f>IF('各会計、関係団体の財政状況及び健全化判断比率'!B75="","",'各会計、関係団体の財政状況及び健全化判断比率'!B75)</f>
        <v>京都府後期高齢者医療広域連合（一般会計）</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f t="shared" si="2"/>
        <v>15</v>
      </c>
      <c r="BX42" s="323"/>
      <c r="BY42" s="324" t="str">
        <f>IF('各会計、関係団体の財政状況及び健全化判断比率'!B76="","",'各会計、関係団体の財政状況及び健全化判断比率'!B76)</f>
        <v>京都府後期高齢者医療広域連合（後期高齢者医療特別会計）</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f t="shared" si="2"/>
        <v>16</v>
      </c>
      <c r="BX43" s="323"/>
      <c r="BY43" s="324" t="str">
        <f>IF('各会計、関係団体の財政状況及び健全化判断比率'!B77="","",'各会計、関係団体の財政状況及び健全化判断比率'!B77)</f>
        <v>相楽東部広域連合</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5bmSB32YuZTBXsmj8FllK5eQgQyp5uORJ/js4bf2QqM3SCD3C3NxY2AoGiZz8OgIZLtPWPfKy7bgWZhgnPJ5ag==" saltValue="Pzj86aN4D8EeiL4M1Ebbu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2E236-503F-4CD2-AF2F-7CDE29076D7C}">
  <sheetPr>
    <pageSetUpPr fitToPage="1"/>
  </sheetPr>
  <dimension ref="B1:EM49"/>
  <sheetViews>
    <sheetView showGridLines="0" topLeftCell="A7" workbookViewId="0">
      <selection activeCell="AC3" sqref="AC3:AL5"/>
    </sheetView>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159</v>
      </c>
      <c r="C5" s="345"/>
      <c r="D5" s="345"/>
      <c r="E5" s="345"/>
      <c r="F5" s="345"/>
      <c r="G5" s="345"/>
      <c r="H5" s="345"/>
      <c r="I5" s="345"/>
      <c r="J5" s="345"/>
      <c r="K5" s="345"/>
      <c r="L5" s="345"/>
      <c r="M5" s="345"/>
      <c r="N5" s="345"/>
      <c r="O5" s="345"/>
      <c r="P5" s="345"/>
      <c r="Q5" s="346"/>
      <c r="R5" s="347">
        <v>368412</v>
      </c>
      <c r="S5" s="348"/>
      <c r="T5" s="348"/>
      <c r="U5" s="348"/>
      <c r="V5" s="348"/>
      <c r="W5" s="348"/>
      <c r="X5" s="348"/>
      <c r="Y5" s="349"/>
      <c r="Z5" s="350">
        <v>10</v>
      </c>
      <c r="AA5" s="350"/>
      <c r="AB5" s="350"/>
      <c r="AC5" s="350"/>
      <c r="AD5" s="351">
        <v>368412</v>
      </c>
      <c r="AE5" s="351"/>
      <c r="AF5" s="351"/>
      <c r="AG5" s="351"/>
      <c r="AH5" s="351"/>
      <c r="AI5" s="351"/>
      <c r="AJ5" s="351"/>
      <c r="AK5" s="351"/>
      <c r="AL5" s="352">
        <v>18.899999999999999</v>
      </c>
      <c r="AM5" s="353"/>
      <c r="AN5" s="353"/>
      <c r="AO5" s="354"/>
      <c r="AP5" s="344" t="s">
        <v>160</v>
      </c>
      <c r="AQ5" s="345"/>
      <c r="AR5" s="345"/>
      <c r="AS5" s="345"/>
      <c r="AT5" s="345"/>
      <c r="AU5" s="345"/>
      <c r="AV5" s="345"/>
      <c r="AW5" s="345"/>
      <c r="AX5" s="345"/>
      <c r="AY5" s="345"/>
      <c r="AZ5" s="345"/>
      <c r="BA5" s="345"/>
      <c r="BB5" s="345"/>
      <c r="BC5" s="345"/>
      <c r="BD5" s="345"/>
      <c r="BE5" s="345"/>
      <c r="BF5" s="346"/>
      <c r="BG5" s="355">
        <v>368412</v>
      </c>
      <c r="BH5" s="356"/>
      <c r="BI5" s="356"/>
      <c r="BJ5" s="356"/>
      <c r="BK5" s="356"/>
      <c r="BL5" s="356"/>
      <c r="BM5" s="356"/>
      <c r="BN5" s="357"/>
      <c r="BO5" s="358">
        <v>100</v>
      </c>
      <c r="BP5" s="358"/>
      <c r="BQ5" s="358"/>
      <c r="BR5" s="358"/>
      <c r="BS5" s="359">
        <v>3666</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15">
      <c r="B6" s="361" t="s">
        <v>164</v>
      </c>
      <c r="C6" s="362"/>
      <c r="D6" s="362"/>
      <c r="E6" s="362"/>
      <c r="F6" s="362"/>
      <c r="G6" s="362"/>
      <c r="H6" s="362"/>
      <c r="I6" s="362"/>
      <c r="J6" s="362"/>
      <c r="K6" s="362"/>
      <c r="L6" s="362"/>
      <c r="M6" s="362"/>
      <c r="N6" s="362"/>
      <c r="O6" s="362"/>
      <c r="P6" s="362"/>
      <c r="Q6" s="363"/>
      <c r="R6" s="355">
        <v>31198</v>
      </c>
      <c r="S6" s="356"/>
      <c r="T6" s="356"/>
      <c r="U6" s="356"/>
      <c r="V6" s="356"/>
      <c r="W6" s="356"/>
      <c r="X6" s="356"/>
      <c r="Y6" s="357"/>
      <c r="Z6" s="358">
        <v>0.9</v>
      </c>
      <c r="AA6" s="358"/>
      <c r="AB6" s="358"/>
      <c r="AC6" s="358"/>
      <c r="AD6" s="359">
        <v>31198</v>
      </c>
      <c r="AE6" s="359"/>
      <c r="AF6" s="359"/>
      <c r="AG6" s="359"/>
      <c r="AH6" s="359"/>
      <c r="AI6" s="359"/>
      <c r="AJ6" s="359"/>
      <c r="AK6" s="359"/>
      <c r="AL6" s="364">
        <v>1.6</v>
      </c>
      <c r="AM6" s="365"/>
      <c r="AN6" s="365"/>
      <c r="AO6" s="366"/>
      <c r="AP6" s="361" t="s">
        <v>165</v>
      </c>
      <c r="AQ6" s="362"/>
      <c r="AR6" s="362"/>
      <c r="AS6" s="362"/>
      <c r="AT6" s="362"/>
      <c r="AU6" s="362"/>
      <c r="AV6" s="362"/>
      <c r="AW6" s="362"/>
      <c r="AX6" s="362"/>
      <c r="AY6" s="362"/>
      <c r="AZ6" s="362"/>
      <c r="BA6" s="362"/>
      <c r="BB6" s="362"/>
      <c r="BC6" s="362"/>
      <c r="BD6" s="362"/>
      <c r="BE6" s="362"/>
      <c r="BF6" s="363"/>
      <c r="BG6" s="355">
        <v>368412</v>
      </c>
      <c r="BH6" s="356"/>
      <c r="BI6" s="356"/>
      <c r="BJ6" s="356"/>
      <c r="BK6" s="356"/>
      <c r="BL6" s="356"/>
      <c r="BM6" s="356"/>
      <c r="BN6" s="357"/>
      <c r="BO6" s="358">
        <v>100</v>
      </c>
      <c r="BP6" s="358"/>
      <c r="BQ6" s="358"/>
      <c r="BR6" s="358"/>
      <c r="BS6" s="359">
        <v>3666</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50131</v>
      </c>
      <c r="CS6" s="356"/>
      <c r="CT6" s="356"/>
      <c r="CU6" s="356"/>
      <c r="CV6" s="356"/>
      <c r="CW6" s="356"/>
      <c r="CX6" s="356"/>
      <c r="CY6" s="357"/>
      <c r="CZ6" s="352">
        <v>1.4</v>
      </c>
      <c r="DA6" s="353"/>
      <c r="DB6" s="353"/>
      <c r="DC6" s="367"/>
      <c r="DD6" s="368" t="s">
        <v>64</v>
      </c>
      <c r="DE6" s="356"/>
      <c r="DF6" s="356"/>
      <c r="DG6" s="356"/>
      <c r="DH6" s="356"/>
      <c r="DI6" s="356"/>
      <c r="DJ6" s="356"/>
      <c r="DK6" s="356"/>
      <c r="DL6" s="356"/>
      <c r="DM6" s="356"/>
      <c r="DN6" s="356"/>
      <c r="DO6" s="356"/>
      <c r="DP6" s="357"/>
      <c r="DQ6" s="368">
        <v>50131</v>
      </c>
      <c r="DR6" s="356"/>
      <c r="DS6" s="356"/>
      <c r="DT6" s="356"/>
      <c r="DU6" s="356"/>
      <c r="DV6" s="356"/>
      <c r="DW6" s="356"/>
      <c r="DX6" s="356"/>
      <c r="DY6" s="356"/>
      <c r="DZ6" s="356"/>
      <c r="EA6" s="356"/>
      <c r="EB6" s="356"/>
      <c r="EC6" s="369"/>
    </row>
    <row r="7" spans="2:143" ht="11.25" customHeight="1" x14ac:dyDescent="0.15">
      <c r="B7" s="361" t="s">
        <v>167</v>
      </c>
      <c r="C7" s="362"/>
      <c r="D7" s="362"/>
      <c r="E7" s="362"/>
      <c r="F7" s="362"/>
      <c r="G7" s="362"/>
      <c r="H7" s="362"/>
      <c r="I7" s="362"/>
      <c r="J7" s="362"/>
      <c r="K7" s="362"/>
      <c r="L7" s="362"/>
      <c r="M7" s="362"/>
      <c r="N7" s="362"/>
      <c r="O7" s="362"/>
      <c r="P7" s="362"/>
      <c r="Q7" s="363"/>
      <c r="R7" s="355">
        <v>135</v>
      </c>
      <c r="S7" s="356"/>
      <c r="T7" s="356"/>
      <c r="U7" s="356"/>
      <c r="V7" s="356"/>
      <c r="W7" s="356"/>
      <c r="X7" s="356"/>
      <c r="Y7" s="357"/>
      <c r="Z7" s="358">
        <v>0</v>
      </c>
      <c r="AA7" s="358"/>
      <c r="AB7" s="358"/>
      <c r="AC7" s="358"/>
      <c r="AD7" s="359">
        <v>135</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94764</v>
      </c>
      <c r="BH7" s="356"/>
      <c r="BI7" s="356"/>
      <c r="BJ7" s="356"/>
      <c r="BK7" s="356"/>
      <c r="BL7" s="356"/>
      <c r="BM7" s="356"/>
      <c r="BN7" s="357"/>
      <c r="BO7" s="358">
        <v>25.7</v>
      </c>
      <c r="BP7" s="358"/>
      <c r="BQ7" s="358"/>
      <c r="BR7" s="358"/>
      <c r="BS7" s="359">
        <v>3666</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756455</v>
      </c>
      <c r="CS7" s="356"/>
      <c r="CT7" s="356"/>
      <c r="CU7" s="356"/>
      <c r="CV7" s="356"/>
      <c r="CW7" s="356"/>
      <c r="CX7" s="356"/>
      <c r="CY7" s="357"/>
      <c r="CZ7" s="358">
        <v>20.9</v>
      </c>
      <c r="DA7" s="358"/>
      <c r="DB7" s="358"/>
      <c r="DC7" s="358"/>
      <c r="DD7" s="368">
        <v>161354</v>
      </c>
      <c r="DE7" s="356"/>
      <c r="DF7" s="356"/>
      <c r="DG7" s="356"/>
      <c r="DH7" s="356"/>
      <c r="DI7" s="356"/>
      <c r="DJ7" s="356"/>
      <c r="DK7" s="356"/>
      <c r="DL7" s="356"/>
      <c r="DM7" s="356"/>
      <c r="DN7" s="356"/>
      <c r="DO7" s="356"/>
      <c r="DP7" s="357"/>
      <c r="DQ7" s="368">
        <v>614218</v>
      </c>
      <c r="DR7" s="356"/>
      <c r="DS7" s="356"/>
      <c r="DT7" s="356"/>
      <c r="DU7" s="356"/>
      <c r="DV7" s="356"/>
      <c r="DW7" s="356"/>
      <c r="DX7" s="356"/>
      <c r="DY7" s="356"/>
      <c r="DZ7" s="356"/>
      <c r="EA7" s="356"/>
      <c r="EB7" s="356"/>
      <c r="EC7" s="369"/>
    </row>
    <row r="8" spans="2:143" ht="11.25" customHeight="1" x14ac:dyDescent="0.15">
      <c r="B8" s="361" t="s">
        <v>170</v>
      </c>
      <c r="C8" s="362"/>
      <c r="D8" s="362"/>
      <c r="E8" s="362"/>
      <c r="F8" s="362"/>
      <c r="G8" s="362"/>
      <c r="H8" s="362"/>
      <c r="I8" s="362"/>
      <c r="J8" s="362"/>
      <c r="K8" s="362"/>
      <c r="L8" s="362"/>
      <c r="M8" s="362"/>
      <c r="N8" s="362"/>
      <c r="O8" s="362"/>
      <c r="P8" s="362"/>
      <c r="Q8" s="363"/>
      <c r="R8" s="355">
        <v>2930</v>
      </c>
      <c r="S8" s="356"/>
      <c r="T8" s="356"/>
      <c r="U8" s="356"/>
      <c r="V8" s="356"/>
      <c r="W8" s="356"/>
      <c r="X8" s="356"/>
      <c r="Y8" s="357"/>
      <c r="Z8" s="358">
        <v>0.1</v>
      </c>
      <c r="AA8" s="358"/>
      <c r="AB8" s="358"/>
      <c r="AC8" s="358"/>
      <c r="AD8" s="359">
        <v>2930</v>
      </c>
      <c r="AE8" s="359"/>
      <c r="AF8" s="359"/>
      <c r="AG8" s="359"/>
      <c r="AH8" s="359"/>
      <c r="AI8" s="359"/>
      <c r="AJ8" s="359"/>
      <c r="AK8" s="359"/>
      <c r="AL8" s="364">
        <v>0.2</v>
      </c>
      <c r="AM8" s="365"/>
      <c r="AN8" s="365"/>
      <c r="AO8" s="366"/>
      <c r="AP8" s="361" t="s">
        <v>171</v>
      </c>
      <c r="AQ8" s="362"/>
      <c r="AR8" s="362"/>
      <c r="AS8" s="362"/>
      <c r="AT8" s="362"/>
      <c r="AU8" s="362"/>
      <c r="AV8" s="362"/>
      <c r="AW8" s="362"/>
      <c r="AX8" s="362"/>
      <c r="AY8" s="362"/>
      <c r="AZ8" s="362"/>
      <c r="BA8" s="362"/>
      <c r="BB8" s="362"/>
      <c r="BC8" s="362"/>
      <c r="BD8" s="362"/>
      <c r="BE8" s="362"/>
      <c r="BF8" s="363"/>
      <c r="BG8" s="355">
        <v>4067</v>
      </c>
      <c r="BH8" s="356"/>
      <c r="BI8" s="356"/>
      <c r="BJ8" s="356"/>
      <c r="BK8" s="356"/>
      <c r="BL8" s="356"/>
      <c r="BM8" s="356"/>
      <c r="BN8" s="357"/>
      <c r="BO8" s="358">
        <v>1.1000000000000001</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638904</v>
      </c>
      <c r="CS8" s="356"/>
      <c r="CT8" s="356"/>
      <c r="CU8" s="356"/>
      <c r="CV8" s="356"/>
      <c r="CW8" s="356"/>
      <c r="CX8" s="356"/>
      <c r="CY8" s="357"/>
      <c r="CZ8" s="358">
        <v>17.7</v>
      </c>
      <c r="DA8" s="358"/>
      <c r="DB8" s="358"/>
      <c r="DC8" s="358"/>
      <c r="DD8" s="368">
        <v>34215</v>
      </c>
      <c r="DE8" s="356"/>
      <c r="DF8" s="356"/>
      <c r="DG8" s="356"/>
      <c r="DH8" s="356"/>
      <c r="DI8" s="356"/>
      <c r="DJ8" s="356"/>
      <c r="DK8" s="356"/>
      <c r="DL8" s="356"/>
      <c r="DM8" s="356"/>
      <c r="DN8" s="356"/>
      <c r="DO8" s="356"/>
      <c r="DP8" s="357"/>
      <c r="DQ8" s="368">
        <v>402013</v>
      </c>
      <c r="DR8" s="356"/>
      <c r="DS8" s="356"/>
      <c r="DT8" s="356"/>
      <c r="DU8" s="356"/>
      <c r="DV8" s="356"/>
      <c r="DW8" s="356"/>
      <c r="DX8" s="356"/>
      <c r="DY8" s="356"/>
      <c r="DZ8" s="356"/>
      <c r="EA8" s="356"/>
      <c r="EB8" s="356"/>
      <c r="EC8" s="369"/>
    </row>
    <row r="9" spans="2:143" ht="11.25" customHeight="1" x14ac:dyDescent="0.15">
      <c r="B9" s="361" t="s">
        <v>173</v>
      </c>
      <c r="C9" s="362"/>
      <c r="D9" s="362"/>
      <c r="E9" s="362"/>
      <c r="F9" s="362"/>
      <c r="G9" s="362"/>
      <c r="H9" s="362"/>
      <c r="I9" s="362"/>
      <c r="J9" s="362"/>
      <c r="K9" s="362"/>
      <c r="L9" s="362"/>
      <c r="M9" s="362"/>
      <c r="N9" s="362"/>
      <c r="O9" s="362"/>
      <c r="P9" s="362"/>
      <c r="Q9" s="363"/>
      <c r="R9" s="355">
        <v>3629</v>
      </c>
      <c r="S9" s="356"/>
      <c r="T9" s="356"/>
      <c r="U9" s="356"/>
      <c r="V9" s="356"/>
      <c r="W9" s="356"/>
      <c r="X9" s="356"/>
      <c r="Y9" s="357"/>
      <c r="Z9" s="358">
        <v>0.1</v>
      </c>
      <c r="AA9" s="358"/>
      <c r="AB9" s="358"/>
      <c r="AC9" s="358"/>
      <c r="AD9" s="359">
        <v>3629</v>
      </c>
      <c r="AE9" s="359"/>
      <c r="AF9" s="359"/>
      <c r="AG9" s="359"/>
      <c r="AH9" s="359"/>
      <c r="AI9" s="359"/>
      <c r="AJ9" s="359"/>
      <c r="AK9" s="359"/>
      <c r="AL9" s="364">
        <v>0.2</v>
      </c>
      <c r="AM9" s="365"/>
      <c r="AN9" s="365"/>
      <c r="AO9" s="366"/>
      <c r="AP9" s="361" t="s">
        <v>174</v>
      </c>
      <c r="AQ9" s="362"/>
      <c r="AR9" s="362"/>
      <c r="AS9" s="362"/>
      <c r="AT9" s="362"/>
      <c r="AU9" s="362"/>
      <c r="AV9" s="362"/>
      <c r="AW9" s="362"/>
      <c r="AX9" s="362"/>
      <c r="AY9" s="362"/>
      <c r="AZ9" s="362"/>
      <c r="BA9" s="362"/>
      <c r="BB9" s="362"/>
      <c r="BC9" s="362"/>
      <c r="BD9" s="362"/>
      <c r="BE9" s="362"/>
      <c r="BF9" s="363"/>
      <c r="BG9" s="355">
        <v>73260</v>
      </c>
      <c r="BH9" s="356"/>
      <c r="BI9" s="356"/>
      <c r="BJ9" s="356"/>
      <c r="BK9" s="356"/>
      <c r="BL9" s="356"/>
      <c r="BM9" s="356"/>
      <c r="BN9" s="357"/>
      <c r="BO9" s="358">
        <v>19.899999999999999</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338912</v>
      </c>
      <c r="CS9" s="356"/>
      <c r="CT9" s="356"/>
      <c r="CU9" s="356"/>
      <c r="CV9" s="356"/>
      <c r="CW9" s="356"/>
      <c r="CX9" s="356"/>
      <c r="CY9" s="357"/>
      <c r="CZ9" s="358">
        <v>9.4</v>
      </c>
      <c r="DA9" s="358"/>
      <c r="DB9" s="358"/>
      <c r="DC9" s="358"/>
      <c r="DD9" s="368">
        <v>1160</v>
      </c>
      <c r="DE9" s="356"/>
      <c r="DF9" s="356"/>
      <c r="DG9" s="356"/>
      <c r="DH9" s="356"/>
      <c r="DI9" s="356"/>
      <c r="DJ9" s="356"/>
      <c r="DK9" s="356"/>
      <c r="DL9" s="356"/>
      <c r="DM9" s="356"/>
      <c r="DN9" s="356"/>
      <c r="DO9" s="356"/>
      <c r="DP9" s="357"/>
      <c r="DQ9" s="368">
        <v>325036</v>
      </c>
      <c r="DR9" s="356"/>
      <c r="DS9" s="356"/>
      <c r="DT9" s="356"/>
      <c r="DU9" s="356"/>
      <c r="DV9" s="356"/>
      <c r="DW9" s="356"/>
      <c r="DX9" s="356"/>
      <c r="DY9" s="356"/>
      <c r="DZ9" s="356"/>
      <c r="EA9" s="356"/>
      <c r="EB9" s="356"/>
      <c r="EC9" s="369"/>
    </row>
    <row r="10" spans="2:143" ht="11.25" customHeight="1" x14ac:dyDescent="0.15">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10993</v>
      </c>
      <c r="BH10" s="356"/>
      <c r="BI10" s="356"/>
      <c r="BJ10" s="356"/>
      <c r="BK10" s="356"/>
      <c r="BL10" s="356"/>
      <c r="BM10" s="356"/>
      <c r="BN10" s="357"/>
      <c r="BO10" s="358">
        <v>3</v>
      </c>
      <c r="BP10" s="358"/>
      <c r="BQ10" s="358"/>
      <c r="BR10" s="358"/>
      <c r="BS10" s="359">
        <v>1823</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t="s">
        <v>64</v>
      </c>
      <c r="CS10" s="356"/>
      <c r="CT10" s="356"/>
      <c r="CU10" s="356"/>
      <c r="CV10" s="356"/>
      <c r="CW10" s="356"/>
      <c r="CX10" s="356"/>
      <c r="CY10" s="357"/>
      <c r="CZ10" s="358" t="s">
        <v>64</v>
      </c>
      <c r="DA10" s="358"/>
      <c r="DB10" s="358"/>
      <c r="DC10" s="358"/>
      <c r="DD10" s="368" t="s">
        <v>64</v>
      </c>
      <c r="DE10" s="356"/>
      <c r="DF10" s="356"/>
      <c r="DG10" s="356"/>
      <c r="DH10" s="356"/>
      <c r="DI10" s="356"/>
      <c r="DJ10" s="356"/>
      <c r="DK10" s="356"/>
      <c r="DL10" s="356"/>
      <c r="DM10" s="356"/>
      <c r="DN10" s="356"/>
      <c r="DO10" s="356"/>
      <c r="DP10" s="357"/>
      <c r="DQ10" s="368" t="s">
        <v>64</v>
      </c>
      <c r="DR10" s="356"/>
      <c r="DS10" s="356"/>
      <c r="DT10" s="356"/>
      <c r="DU10" s="356"/>
      <c r="DV10" s="356"/>
      <c r="DW10" s="356"/>
      <c r="DX10" s="356"/>
      <c r="DY10" s="356"/>
      <c r="DZ10" s="356"/>
      <c r="EA10" s="356"/>
      <c r="EB10" s="356"/>
      <c r="EC10" s="369"/>
    </row>
    <row r="11" spans="2:143" ht="11.25" customHeight="1" x14ac:dyDescent="0.15">
      <c r="B11" s="361" t="s">
        <v>179</v>
      </c>
      <c r="C11" s="362"/>
      <c r="D11" s="362"/>
      <c r="E11" s="362"/>
      <c r="F11" s="362"/>
      <c r="G11" s="362"/>
      <c r="H11" s="362"/>
      <c r="I11" s="362"/>
      <c r="J11" s="362"/>
      <c r="K11" s="362"/>
      <c r="L11" s="362"/>
      <c r="M11" s="362"/>
      <c r="N11" s="362"/>
      <c r="O11" s="362"/>
      <c r="P11" s="362"/>
      <c r="Q11" s="363"/>
      <c r="R11" s="355">
        <v>53619</v>
      </c>
      <c r="S11" s="356"/>
      <c r="T11" s="356"/>
      <c r="U11" s="356"/>
      <c r="V11" s="356"/>
      <c r="W11" s="356"/>
      <c r="X11" s="356"/>
      <c r="Y11" s="357"/>
      <c r="Z11" s="364">
        <v>1.5</v>
      </c>
      <c r="AA11" s="365"/>
      <c r="AB11" s="365"/>
      <c r="AC11" s="370"/>
      <c r="AD11" s="368">
        <v>53619</v>
      </c>
      <c r="AE11" s="356"/>
      <c r="AF11" s="356"/>
      <c r="AG11" s="356"/>
      <c r="AH11" s="356"/>
      <c r="AI11" s="356"/>
      <c r="AJ11" s="356"/>
      <c r="AK11" s="357"/>
      <c r="AL11" s="364">
        <v>2.7</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6444</v>
      </c>
      <c r="BH11" s="356"/>
      <c r="BI11" s="356"/>
      <c r="BJ11" s="356"/>
      <c r="BK11" s="356"/>
      <c r="BL11" s="356"/>
      <c r="BM11" s="356"/>
      <c r="BN11" s="357"/>
      <c r="BO11" s="358">
        <v>1.7</v>
      </c>
      <c r="BP11" s="358"/>
      <c r="BQ11" s="358"/>
      <c r="BR11" s="358"/>
      <c r="BS11" s="359">
        <v>1843</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679331</v>
      </c>
      <c r="CS11" s="356"/>
      <c r="CT11" s="356"/>
      <c r="CU11" s="356"/>
      <c r="CV11" s="356"/>
      <c r="CW11" s="356"/>
      <c r="CX11" s="356"/>
      <c r="CY11" s="357"/>
      <c r="CZ11" s="358">
        <v>18.8</v>
      </c>
      <c r="DA11" s="358"/>
      <c r="DB11" s="358"/>
      <c r="DC11" s="358"/>
      <c r="DD11" s="368">
        <v>38969</v>
      </c>
      <c r="DE11" s="356"/>
      <c r="DF11" s="356"/>
      <c r="DG11" s="356"/>
      <c r="DH11" s="356"/>
      <c r="DI11" s="356"/>
      <c r="DJ11" s="356"/>
      <c r="DK11" s="356"/>
      <c r="DL11" s="356"/>
      <c r="DM11" s="356"/>
      <c r="DN11" s="356"/>
      <c r="DO11" s="356"/>
      <c r="DP11" s="357"/>
      <c r="DQ11" s="368">
        <v>85386</v>
      </c>
      <c r="DR11" s="356"/>
      <c r="DS11" s="356"/>
      <c r="DT11" s="356"/>
      <c r="DU11" s="356"/>
      <c r="DV11" s="356"/>
      <c r="DW11" s="356"/>
      <c r="DX11" s="356"/>
      <c r="DY11" s="356"/>
      <c r="DZ11" s="356"/>
      <c r="EA11" s="356"/>
      <c r="EB11" s="356"/>
      <c r="EC11" s="369"/>
    </row>
    <row r="12" spans="2:143" ht="11.25" customHeight="1" x14ac:dyDescent="0.15">
      <c r="B12" s="361" t="s">
        <v>182</v>
      </c>
      <c r="C12" s="362"/>
      <c r="D12" s="362"/>
      <c r="E12" s="362"/>
      <c r="F12" s="362"/>
      <c r="G12" s="362"/>
      <c r="H12" s="362"/>
      <c r="I12" s="362"/>
      <c r="J12" s="362"/>
      <c r="K12" s="362"/>
      <c r="L12" s="362"/>
      <c r="M12" s="362"/>
      <c r="N12" s="362"/>
      <c r="O12" s="362"/>
      <c r="P12" s="362"/>
      <c r="Q12" s="363"/>
      <c r="R12" s="355">
        <v>65447</v>
      </c>
      <c r="S12" s="356"/>
      <c r="T12" s="356"/>
      <c r="U12" s="356"/>
      <c r="V12" s="356"/>
      <c r="W12" s="356"/>
      <c r="X12" s="356"/>
      <c r="Y12" s="357"/>
      <c r="Z12" s="358">
        <v>1.8</v>
      </c>
      <c r="AA12" s="358"/>
      <c r="AB12" s="358"/>
      <c r="AC12" s="358"/>
      <c r="AD12" s="359">
        <v>65447</v>
      </c>
      <c r="AE12" s="359"/>
      <c r="AF12" s="359"/>
      <c r="AG12" s="359"/>
      <c r="AH12" s="359"/>
      <c r="AI12" s="359"/>
      <c r="AJ12" s="359"/>
      <c r="AK12" s="359"/>
      <c r="AL12" s="364">
        <v>3.4</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258389</v>
      </c>
      <c r="BH12" s="356"/>
      <c r="BI12" s="356"/>
      <c r="BJ12" s="356"/>
      <c r="BK12" s="356"/>
      <c r="BL12" s="356"/>
      <c r="BM12" s="356"/>
      <c r="BN12" s="357"/>
      <c r="BO12" s="358">
        <v>70.099999999999994</v>
      </c>
      <c r="BP12" s="358"/>
      <c r="BQ12" s="358"/>
      <c r="BR12" s="358"/>
      <c r="BS12" s="359" t="s">
        <v>64</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84180</v>
      </c>
      <c r="CS12" s="356"/>
      <c r="CT12" s="356"/>
      <c r="CU12" s="356"/>
      <c r="CV12" s="356"/>
      <c r="CW12" s="356"/>
      <c r="CX12" s="356"/>
      <c r="CY12" s="357"/>
      <c r="CZ12" s="358">
        <v>2.2999999999999998</v>
      </c>
      <c r="DA12" s="358"/>
      <c r="DB12" s="358"/>
      <c r="DC12" s="358"/>
      <c r="DD12" s="368">
        <v>41095</v>
      </c>
      <c r="DE12" s="356"/>
      <c r="DF12" s="356"/>
      <c r="DG12" s="356"/>
      <c r="DH12" s="356"/>
      <c r="DI12" s="356"/>
      <c r="DJ12" s="356"/>
      <c r="DK12" s="356"/>
      <c r="DL12" s="356"/>
      <c r="DM12" s="356"/>
      <c r="DN12" s="356"/>
      <c r="DO12" s="356"/>
      <c r="DP12" s="357"/>
      <c r="DQ12" s="368">
        <v>31102</v>
      </c>
      <c r="DR12" s="356"/>
      <c r="DS12" s="356"/>
      <c r="DT12" s="356"/>
      <c r="DU12" s="356"/>
      <c r="DV12" s="356"/>
      <c r="DW12" s="356"/>
      <c r="DX12" s="356"/>
      <c r="DY12" s="356"/>
      <c r="DZ12" s="356"/>
      <c r="EA12" s="356"/>
      <c r="EB12" s="356"/>
      <c r="EC12" s="369"/>
    </row>
    <row r="13" spans="2:143" ht="11.25" customHeight="1" x14ac:dyDescent="0.15">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258388</v>
      </c>
      <c r="BH13" s="356"/>
      <c r="BI13" s="356"/>
      <c r="BJ13" s="356"/>
      <c r="BK13" s="356"/>
      <c r="BL13" s="356"/>
      <c r="BM13" s="356"/>
      <c r="BN13" s="357"/>
      <c r="BO13" s="358">
        <v>70.099999999999994</v>
      </c>
      <c r="BP13" s="358"/>
      <c r="BQ13" s="358"/>
      <c r="BR13" s="358"/>
      <c r="BS13" s="359" t="s">
        <v>64</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328486</v>
      </c>
      <c r="CS13" s="356"/>
      <c r="CT13" s="356"/>
      <c r="CU13" s="356"/>
      <c r="CV13" s="356"/>
      <c r="CW13" s="356"/>
      <c r="CX13" s="356"/>
      <c r="CY13" s="357"/>
      <c r="CZ13" s="358">
        <v>9.1</v>
      </c>
      <c r="DA13" s="358"/>
      <c r="DB13" s="358"/>
      <c r="DC13" s="358"/>
      <c r="DD13" s="368">
        <v>230037</v>
      </c>
      <c r="DE13" s="356"/>
      <c r="DF13" s="356"/>
      <c r="DG13" s="356"/>
      <c r="DH13" s="356"/>
      <c r="DI13" s="356"/>
      <c r="DJ13" s="356"/>
      <c r="DK13" s="356"/>
      <c r="DL13" s="356"/>
      <c r="DM13" s="356"/>
      <c r="DN13" s="356"/>
      <c r="DO13" s="356"/>
      <c r="DP13" s="357"/>
      <c r="DQ13" s="368">
        <v>112252</v>
      </c>
      <c r="DR13" s="356"/>
      <c r="DS13" s="356"/>
      <c r="DT13" s="356"/>
      <c r="DU13" s="356"/>
      <c r="DV13" s="356"/>
      <c r="DW13" s="356"/>
      <c r="DX13" s="356"/>
      <c r="DY13" s="356"/>
      <c r="DZ13" s="356"/>
      <c r="EA13" s="356"/>
      <c r="EB13" s="356"/>
      <c r="EC13" s="369"/>
    </row>
    <row r="14" spans="2:143" ht="11.25" customHeight="1" x14ac:dyDescent="0.15">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13023</v>
      </c>
      <c r="BH14" s="356"/>
      <c r="BI14" s="356"/>
      <c r="BJ14" s="356"/>
      <c r="BK14" s="356"/>
      <c r="BL14" s="356"/>
      <c r="BM14" s="356"/>
      <c r="BN14" s="357"/>
      <c r="BO14" s="358">
        <v>3.5</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134068</v>
      </c>
      <c r="CS14" s="356"/>
      <c r="CT14" s="356"/>
      <c r="CU14" s="356"/>
      <c r="CV14" s="356"/>
      <c r="CW14" s="356"/>
      <c r="CX14" s="356"/>
      <c r="CY14" s="357"/>
      <c r="CZ14" s="358">
        <v>3.7</v>
      </c>
      <c r="DA14" s="358"/>
      <c r="DB14" s="358"/>
      <c r="DC14" s="358"/>
      <c r="DD14" s="368">
        <v>1302</v>
      </c>
      <c r="DE14" s="356"/>
      <c r="DF14" s="356"/>
      <c r="DG14" s="356"/>
      <c r="DH14" s="356"/>
      <c r="DI14" s="356"/>
      <c r="DJ14" s="356"/>
      <c r="DK14" s="356"/>
      <c r="DL14" s="356"/>
      <c r="DM14" s="356"/>
      <c r="DN14" s="356"/>
      <c r="DO14" s="356"/>
      <c r="DP14" s="357"/>
      <c r="DQ14" s="368">
        <v>116483</v>
      </c>
      <c r="DR14" s="356"/>
      <c r="DS14" s="356"/>
      <c r="DT14" s="356"/>
      <c r="DU14" s="356"/>
      <c r="DV14" s="356"/>
      <c r="DW14" s="356"/>
      <c r="DX14" s="356"/>
      <c r="DY14" s="356"/>
      <c r="DZ14" s="356"/>
      <c r="EA14" s="356"/>
      <c r="EB14" s="356"/>
      <c r="EC14" s="369"/>
    </row>
    <row r="15" spans="2:143" ht="11.25" customHeight="1" x14ac:dyDescent="0.15">
      <c r="B15" s="361" t="s">
        <v>191</v>
      </c>
      <c r="C15" s="362"/>
      <c r="D15" s="362"/>
      <c r="E15" s="362"/>
      <c r="F15" s="362"/>
      <c r="G15" s="362"/>
      <c r="H15" s="362"/>
      <c r="I15" s="362"/>
      <c r="J15" s="362"/>
      <c r="K15" s="362"/>
      <c r="L15" s="362"/>
      <c r="M15" s="362"/>
      <c r="N15" s="362"/>
      <c r="O15" s="362"/>
      <c r="P15" s="362"/>
      <c r="Q15" s="363"/>
      <c r="R15" s="355">
        <v>5716</v>
      </c>
      <c r="S15" s="356"/>
      <c r="T15" s="356"/>
      <c r="U15" s="356"/>
      <c r="V15" s="356"/>
      <c r="W15" s="356"/>
      <c r="X15" s="356"/>
      <c r="Y15" s="357"/>
      <c r="Z15" s="358">
        <v>0.2</v>
      </c>
      <c r="AA15" s="358"/>
      <c r="AB15" s="358"/>
      <c r="AC15" s="358"/>
      <c r="AD15" s="359">
        <v>5716</v>
      </c>
      <c r="AE15" s="359"/>
      <c r="AF15" s="359"/>
      <c r="AG15" s="359"/>
      <c r="AH15" s="359"/>
      <c r="AI15" s="359"/>
      <c r="AJ15" s="359"/>
      <c r="AK15" s="359"/>
      <c r="AL15" s="364">
        <v>0.3</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2236</v>
      </c>
      <c r="BH15" s="356"/>
      <c r="BI15" s="356"/>
      <c r="BJ15" s="356"/>
      <c r="BK15" s="356"/>
      <c r="BL15" s="356"/>
      <c r="BM15" s="356"/>
      <c r="BN15" s="357"/>
      <c r="BO15" s="358">
        <v>0.6</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194681</v>
      </c>
      <c r="CS15" s="356"/>
      <c r="CT15" s="356"/>
      <c r="CU15" s="356"/>
      <c r="CV15" s="356"/>
      <c r="CW15" s="356"/>
      <c r="CX15" s="356"/>
      <c r="CY15" s="357"/>
      <c r="CZ15" s="358">
        <v>5.4</v>
      </c>
      <c r="DA15" s="358"/>
      <c r="DB15" s="358"/>
      <c r="DC15" s="358"/>
      <c r="DD15" s="368">
        <v>1369</v>
      </c>
      <c r="DE15" s="356"/>
      <c r="DF15" s="356"/>
      <c r="DG15" s="356"/>
      <c r="DH15" s="356"/>
      <c r="DI15" s="356"/>
      <c r="DJ15" s="356"/>
      <c r="DK15" s="356"/>
      <c r="DL15" s="356"/>
      <c r="DM15" s="356"/>
      <c r="DN15" s="356"/>
      <c r="DO15" s="356"/>
      <c r="DP15" s="357"/>
      <c r="DQ15" s="368">
        <v>146921</v>
      </c>
      <c r="DR15" s="356"/>
      <c r="DS15" s="356"/>
      <c r="DT15" s="356"/>
      <c r="DU15" s="356"/>
      <c r="DV15" s="356"/>
      <c r="DW15" s="356"/>
      <c r="DX15" s="356"/>
      <c r="DY15" s="356"/>
      <c r="DZ15" s="356"/>
      <c r="EA15" s="356"/>
      <c r="EB15" s="356"/>
      <c r="EC15" s="369"/>
    </row>
    <row r="16" spans="2:143" ht="11.25" customHeight="1" x14ac:dyDescent="0.15">
      <c r="B16" s="361" t="s">
        <v>194</v>
      </c>
      <c r="C16" s="362"/>
      <c r="D16" s="362"/>
      <c r="E16" s="362"/>
      <c r="F16" s="362"/>
      <c r="G16" s="362"/>
      <c r="H16" s="362"/>
      <c r="I16" s="362"/>
      <c r="J16" s="362"/>
      <c r="K16" s="362"/>
      <c r="L16" s="362"/>
      <c r="M16" s="362"/>
      <c r="N16" s="362"/>
      <c r="O16" s="362"/>
      <c r="P16" s="362"/>
      <c r="Q16" s="363"/>
      <c r="R16" s="355">
        <v>3659</v>
      </c>
      <c r="S16" s="356"/>
      <c r="T16" s="356"/>
      <c r="U16" s="356"/>
      <c r="V16" s="356"/>
      <c r="W16" s="356"/>
      <c r="X16" s="356"/>
      <c r="Y16" s="357"/>
      <c r="Z16" s="358">
        <v>0.1</v>
      </c>
      <c r="AA16" s="358"/>
      <c r="AB16" s="358"/>
      <c r="AC16" s="358"/>
      <c r="AD16" s="359">
        <v>3659</v>
      </c>
      <c r="AE16" s="359"/>
      <c r="AF16" s="359"/>
      <c r="AG16" s="359"/>
      <c r="AH16" s="359"/>
      <c r="AI16" s="359"/>
      <c r="AJ16" s="359"/>
      <c r="AK16" s="359"/>
      <c r="AL16" s="364">
        <v>0.2</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v>34017</v>
      </c>
      <c r="CS16" s="356"/>
      <c r="CT16" s="356"/>
      <c r="CU16" s="356"/>
      <c r="CV16" s="356"/>
      <c r="CW16" s="356"/>
      <c r="CX16" s="356"/>
      <c r="CY16" s="357"/>
      <c r="CZ16" s="358">
        <v>0.9</v>
      </c>
      <c r="DA16" s="358"/>
      <c r="DB16" s="358"/>
      <c r="DC16" s="358"/>
      <c r="DD16" s="368" t="s">
        <v>64</v>
      </c>
      <c r="DE16" s="356"/>
      <c r="DF16" s="356"/>
      <c r="DG16" s="356"/>
      <c r="DH16" s="356"/>
      <c r="DI16" s="356"/>
      <c r="DJ16" s="356"/>
      <c r="DK16" s="356"/>
      <c r="DL16" s="356"/>
      <c r="DM16" s="356"/>
      <c r="DN16" s="356"/>
      <c r="DO16" s="356"/>
      <c r="DP16" s="357"/>
      <c r="DQ16" s="368">
        <v>16332</v>
      </c>
      <c r="DR16" s="356"/>
      <c r="DS16" s="356"/>
      <c r="DT16" s="356"/>
      <c r="DU16" s="356"/>
      <c r="DV16" s="356"/>
      <c r="DW16" s="356"/>
      <c r="DX16" s="356"/>
      <c r="DY16" s="356"/>
      <c r="DZ16" s="356"/>
      <c r="EA16" s="356"/>
      <c r="EB16" s="356"/>
      <c r="EC16" s="369"/>
    </row>
    <row r="17" spans="2:133" ht="11.25" customHeight="1" x14ac:dyDescent="0.15">
      <c r="B17" s="361" t="s">
        <v>197</v>
      </c>
      <c r="C17" s="362"/>
      <c r="D17" s="362"/>
      <c r="E17" s="362"/>
      <c r="F17" s="362"/>
      <c r="G17" s="362"/>
      <c r="H17" s="362"/>
      <c r="I17" s="362"/>
      <c r="J17" s="362"/>
      <c r="K17" s="362"/>
      <c r="L17" s="362"/>
      <c r="M17" s="362"/>
      <c r="N17" s="362"/>
      <c r="O17" s="362"/>
      <c r="P17" s="362"/>
      <c r="Q17" s="363"/>
      <c r="R17" s="355">
        <v>9526</v>
      </c>
      <c r="S17" s="356"/>
      <c r="T17" s="356"/>
      <c r="U17" s="356"/>
      <c r="V17" s="356"/>
      <c r="W17" s="356"/>
      <c r="X17" s="356"/>
      <c r="Y17" s="357"/>
      <c r="Z17" s="358">
        <v>0.3</v>
      </c>
      <c r="AA17" s="358"/>
      <c r="AB17" s="358"/>
      <c r="AC17" s="358"/>
      <c r="AD17" s="359">
        <v>9526</v>
      </c>
      <c r="AE17" s="359"/>
      <c r="AF17" s="359"/>
      <c r="AG17" s="359"/>
      <c r="AH17" s="359"/>
      <c r="AI17" s="359"/>
      <c r="AJ17" s="359"/>
      <c r="AK17" s="359"/>
      <c r="AL17" s="364">
        <v>0.5</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378253</v>
      </c>
      <c r="CS17" s="356"/>
      <c r="CT17" s="356"/>
      <c r="CU17" s="356"/>
      <c r="CV17" s="356"/>
      <c r="CW17" s="356"/>
      <c r="CX17" s="356"/>
      <c r="CY17" s="357"/>
      <c r="CZ17" s="358">
        <v>10.5</v>
      </c>
      <c r="DA17" s="358"/>
      <c r="DB17" s="358"/>
      <c r="DC17" s="358"/>
      <c r="DD17" s="368" t="s">
        <v>64</v>
      </c>
      <c r="DE17" s="356"/>
      <c r="DF17" s="356"/>
      <c r="DG17" s="356"/>
      <c r="DH17" s="356"/>
      <c r="DI17" s="356"/>
      <c r="DJ17" s="356"/>
      <c r="DK17" s="356"/>
      <c r="DL17" s="356"/>
      <c r="DM17" s="356"/>
      <c r="DN17" s="356"/>
      <c r="DO17" s="356"/>
      <c r="DP17" s="357"/>
      <c r="DQ17" s="368">
        <v>378253</v>
      </c>
      <c r="DR17" s="356"/>
      <c r="DS17" s="356"/>
      <c r="DT17" s="356"/>
      <c r="DU17" s="356"/>
      <c r="DV17" s="356"/>
      <c r="DW17" s="356"/>
      <c r="DX17" s="356"/>
      <c r="DY17" s="356"/>
      <c r="DZ17" s="356"/>
      <c r="EA17" s="356"/>
      <c r="EB17" s="356"/>
      <c r="EC17" s="369"/>
    </row>
    <row r="18" spans="2:133" ht="11.25" customHeight="1" x14ac:dyDescent="0.15">
      <c r="B18" s="361" t="s">
        <v>200</v>
      </c>
      <c r="C18" s="362"/>
      <c r="D18" s="362"/>
      <c r="E18" s="362"/>
      <c r="F18" s="362"/>
      <c r="G18" s="362"/>
      <c r="H18" s="362"/>
      <c r="I18" s="362"/>
      <c r="J18" s="362"/>
      <c r="K18" s="362"/>
      <c r="L18" s="362"/>
      <c r="M18" s="362"/>
      <c r="N18" s="362"/>
      <c r="O18" s="362"/>
      <c r="P18" s="362"/>
      <c r="Q18" s="363"/>
      <c r="R18" s="355">
        <v>616</v>
      </c>
      <c r="S18" s="356"/>
      <c r="T18" s="356"/>
      <c r="U18" s="356"/>
      <c r="V18" s="356"/>
      <c r="W18" s="356"/>
      <c r="X18" s="356"/>
      <c r="Y18" s="357"/>
      <c r="Z18" s="358">
        <v>0</v>
      </c>
      <c r="AA18" s="358"/>
      <c r="AB18" s="358"/>
      <c r="AC18" s="358"/>
      <c r="AD18" s="359">
        <v>616</v>
      </c>
      <c r="AE18" s="359"/>
      <c r="AF18" s="359"/>
      <c r="AG18" s="359"/>
      <c r="AH18" s="359"/>
      <c r="AI18" s="359"/>
      <c r="AJ18" s="359"/>
      <c r="AK18" s="359"/>
      <c r="AL18" s="364">
        <v>0</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203</v>
      </c>
      <c r="C19" s="362"/>
      <c r="D19" s="362"/>
      <c r="E19" s="362"/>
      <c r="F19" s="362"/>
      <c r="G19" s="362"/>
      <c r="H19" s="362"/>
      <c r="I19" s="362"/>
      <c r="J19" s="362"/>
      <c r="K19" s="362"/>
      <c r="L19" s="362"/>
      <c r="M19" s="362"/>
      <c r="N19" s="362"/>
      <c r="O19" s="362"/>
      <c r="P19" s="362"/>
      <c r="Q19" s="363"/>
      <c r="R19" s="355">
        <v>8910</v>
      </c>
      <c r="S19" s="356"/>
      <c r="T19" s="356"/>
      <c r="U19" s="356"/>
      <c r="V19" s="356"/>
      <c r="W19" s="356"/>
      <c r="X19" s="356"/>
      <c r="Y19" s="357"/>
      <c r="Z19" s="358">
        <v>0.2</v>
      </c>
      <c r="AA19" s="358"/>
      <c r="AB19" s="358"/>
      <c r="AC19" s="358"/>
      <c r="AD19" s="359">
        <v>8910</v>
      </c>
      <c r="AE19" s="359"/>
      <c r="AF19" s="359"/>
      <c r="AG19" s="359"/>
      <c r="AH19" s="359"/>
      <c r="AI19" s="359"/>
      <c r="AJ19" s="359"/>
      <c r="AK19" s="359"/>
      <c r="AL19" s="364">
        <v>0.5</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t="s">
        <v>64</v>
      </c>
      <c r="BH19" s="356"/>
      <c r="BI19" s="356"/>
      <c r="BJ19" s="356"/>
      <c r="BK19" s="356"/>
      <c r="BL19" s="356"/>
      <c r="BM19" s="356"/>
      <c r="BN19" s="357"/>
      <c r="BO19" s="358" t="s">
        <v>64</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206</v>
      </c>
      <c r="C20" s="372"/>
      <c r="D20" s="372"/>
      <c r="E20" s="372"/>
      <c r="F20" s="372"/>
      <c r="G20" s="372"/>
      <c r="H20" s="372"/>
      <c r="I20" s="372"/>
      <c r="J20" s="372"/>
      <c r="K20" s="372"/>
      <c r="L20" s="372"/>
      <c r="M20" s="372"/>
      <c r="N20" s="372"/>
      <c r="O20" s="372"/>
      <c r="P20" s="372"/>
      <c r="Q20" s="373"/>
      <c r="R20" s="355" t="s">
        <v>64</v>
      </c>
      <c r="S20" s="356"/>
      <c r="T20" s="356"/>
      <c r="U20" s="356"/>
      <c r="V20" s="356"/>
      <c r="W20" s="356"/>
      <c r="X20" s="356"/>
      <c r="Y20" s="357"/>
      <c r="Z20" s="358" t="s">
        <v>64</v>
      </c>
      <c r="AA20" s="358"/>
      <c r="AB20" s="358"/>
      <c r="AC20" s="358"/>
      <c r="AD20" s="359" t="s">
        <v>64</v>
      </c>
      <c r="AE20" s="359"/>
      <c r="AF20" s="359"/>
      <c r="AG20" s="359"/>
      <c r="AH20" s="359"/>
      <c r="AI20" s="359"/>
      <c r="AJ20" s="359"/>
      <c r="AK20" s="359"/>
      <c r="AL20" s="364" t="s">
        <v>64</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t="s">
        <v>64</v>
      </c>
      <c r="BH20" s="356"/>
      <c r="BI20" s="356"/>
      <c r="BJ20" s="356"/>
      <c r="BK20" s="356"/>
      <c r="BL20" s="356"/>
      <c r="BM20" s="356"/>
      <c r="BN20" s="357"/>
      <c r="BO20" s="358" t="s">
        <v>64</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3617418</v>
      </c>
      <c r="CS20" s="356"/>
      <c r="CT20" s="356"/>
      <c r="CU20" s="356"/>
      <c r="CV20" s="356"/>
      <c r="CW20" s="356"/>
      <c r="CX20" s="356"/>
      <c r="CY20" s="357"/>
      <c r="CZ20" s="358">
        <v>100</v>
      </c>
      <c r="DA20" s="358"/>
      <c r="DB20" s="358"/>
      <c r="DC20" s="358"/>
      <c r="DD20" s="368">
        <v>509501</v>
      </c>
      <c r="DE20" s="356"/>
      <c r="DF20" s="356"/>
      <c r="DG20" s="356"/>
      <c r="DH20" s="356"/>
      <c r="DI20" s="356"/>
      <c r="DJ20" s="356"/>
      <c r="DK20" s="356"/>
      <c r="DL20" s="356"/>
      <c r="DM20" s="356"/>
      <c r="DN20" s="356"/>
      <c r="DO20" s="356"/>
      <c r="DP20" s="357"/>
      <c r="DQ20" s="368">
        <v>2278127</v>
      </c>
      <c r="DR20" s="356"/>
      <c r="DS20" s="356"/>
      <c r="DT20" s="356"/>
      <c r="DU20" s="356"/>
      <c r="DV20" s="356"/>
      <c r="DW20" s="356"/>
      <c r="DX20" s="356"/>
      <c r="DY20" s="356"/>
      <c r="DZ20" s="356"/>
      <c r="EA20" s="356"/>
      <c r="EB20" s="356"/>
      <c r="EC20" s="369"/>
    </row>
    <row r="21" spans="2:133" ht="11.25" customHeight="1" x14ac:dyDescent="0.15">
      <c r="B21" s="361" t="s">
        <v>209</v>
      </c>
      <c r="C21" s="362"/>
      <c r="D21" s="362"/>
      <c r="E21" s="362"/>
      <c r="F21" s="362"/>
      <c r="G21" s="362"/>
      <c r="H21" s="362"/>
      <c r="I21" s="362"/>
      <c r="J21" s="362"/>
      <c r="K21" s="362"/>
      <c r="L21" s="362"/>
      <c r="M21" s="362"/>
      <c r="N21" s="362"/>
      <c r="O21" s="362"/>
      <c r="P21" s="362"/>
      <c r="Q21" s="363"/>
      <c r="R21" s="355">
        <v>1521165</v>
      </c>
      <c r="S21" s="356"/>
      <c r="T21" s="356"/>
      <c r="U21" s="356"/>
      <c r="V21" s="356"/>
      <c r="W21" s="356"/>
      <c r="X21" s="356"/>
      <c r="Y21" s="357"/>
      <c r="Z21" s="358">
        <v>41.5</v>
      </c>
      <c r="AA21" s="358"/>
      <c r="AB21" s="358"/>
      <c r="AC21" s="358"/>
      <c r="AD21" s="359">
        <v>1399810</v>
      </c>
      <c r="AE21" s="359"/>
      <c r="AF21" s="359"/>
      <c r="AG21" s="359"/>
      <c r="AH21" s="359"/>
      <c r="AI21" s="359"/>
      <c r="AJ21" s="359"/>
      <c r="AK21" s="359"/>
      <c r="AL21" s="364">
        <v>71.8</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t="s">
        <v>64</v>
      </c>
      <c r="BH21" s="356"/>
      <c r="BI21" s="356"/>
      <c r="BJ21" s="356"/>
      <c r="BK21" s="356"/>
      <c r="BL21" s="356"/>
      <c r="BM21" s="356"/>
      <c r="BN21" s="357"/>
      <c r="BO21" s="358" t="s">
        <v>64</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211</v>
      </c>
      <c r="C22" s="362"/>
      <c r="D22" s="362"/>
      <c r="E22" s="362"/>
      <c r="F22" s="362"/>
      <c r="G22" s="362"/>
      <c r="H22" s="362"/>
      <c r="I22" s="362"/>
      <c r="J22" s="362"/>
      <c r="K22" s="362"/>
      <c r="L22" s="362"/>
      <c r="M22" s="362"/>
      <c r="N22" s="362"/>
      <c r="O22" s="362"/>
      <c r="P22" s="362"/>
      <c r="Q22" s="363"/>
      <c r="R22" s="355">
        <v>1399810</v>
      </c>
      <c r="S22" s="356"/>
      <c r="T22" s="356"/>
      <c r="U22" s="356"/>
      <c r="V22" s="356"/>
      <c r="W22" s="356"/>
      <c r="X22" s="356"/>
      <c r="Y22" s="357"/>
      <c r="Z22" s="358">
        <v>38.1</v>
      </c>
      <c r="AA22" s="358"/>
      <c r="AB22" s="358"/>
      <c r="AC22" s="358"/>
      <c r="AD22" s="359">
        <v>1399810</v>
      </c>
      <c r="AE22" s="359"/>
      <c r="AF22" s="359"/>
      <c r="AG22" s="359"/>
      <c r="AH22" s="359"/>
      <c r="AI22" s="359"/>
      <c r="AJ22" s="359"/>
      <c r="AK22" s="359"/>
      <c r="AL22" s="364">
        <v>71.8</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214</v>
      </c>
      <c r="C23" s="362"/>
      <c r="D23" s="362"/>
      <c r="E23" s="362"/>
      <c r="F23" s="362"/>
      <c r="G23" s="362"/>
      <c r="H23" s="362"/>
      <c r="I23" s="362"/>
      <c r="J23" s="362"/>
      <c r="K23" s="362"/>
      <c r="L23" s="362"/>
      <c r="M23" s="362"/>
      <c r="N23" s="362"/>
      <c r="O23" s="362"/>
      <c r="P23" s="362"/>
      <c r="Q23" s="363"/>
      <c r="R23" s="355">
        <v>121355</v>
      </c>
      <c r="S23" s="356"/>
      <c r="T23" s="356"/>
      <c r="U23" s="356"/>
      <c r="V23" s="356"/>
      <c r="W23" s="356"/>
      <c r="X23" s="356"/>
      <c r="Y23" s="357"/>
      <c r="Z23" s="358">
        <v>3.3</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t="s">
        <v>64</v>
      </c>
      <c r="BH23" s="356"/>
      <c r="BI23" s="356"/>
      <c r="BJ23" s="356"/>
      <c r="BK23" s="356"/>
      <c r="BL23" s="356"/>
      <c r="BM23" s="356"/>
      <c r="BN23" s="357"/>
      <c r="BO23" s="358" t="s">
        <v>64</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15">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1133545</v>
      </c>
      <c r="CS24" s="348"/>
      <c r="CT24" s="348"/>
      <c r="CU24" s="348"/>
      <c r="CV24" s="348"/>
      <c r="CW24" s="348"/>
      <c r="CX24" s="348"/>
      <c r="CY24" s="349"/>
      <c r="CZ24" s="352">
        <v>31.3</v>
      </c>
      <c r="DA24" s="353"/>
      <c r="DB24" s="353"/>
      <c r="DC24" s="367"/>
      <c r="DD24" s="388">
        <v>984987</v>
      </c>
      <c r="DE24" s="348"/>
      <c r="DF24" s="348"/>
      <c r="DG24" s="348"/>
      <c r="DH24" s="348"/>
      <c r="DI24" s="348"/>
      <c r="DJ24" s="348"/>
      <c r="DK24" s="349"/>
      <c r="DL24" s="388">
        <v>942522</v>
      </c>
      <c r="DM24" s="348"/>
      <c r="DN24" s="348"/>
      <c r="DO24" s="348"/>
      <c r="DP24" s="348"/>
      <c r="DQ24" s="348"/>
      <c r="DR24" s="348"/>
      <c r="DS24" s="348"/>
      <c r="DT24" s="348"/>
      <c r="DU24" s="348"/>
      <c r="DV24" s="349"/>
      <c r="DW24" s="352">
        <v>48.2</v>
      </c>
      <c r="DX24" s="353"/>
      <c r="DY24" s="353"/>
      <c r="DZ24" s="353"/>
      <c r="EA24" s="353"/>
      <c r="EB24" s="353"/>
      <c r="EC24" s="354"/>
    </row>
    <row r="25" spans="2:133" ht="11.25" customHeight="1" x14ac:dyDescent="0.15">
      <c r="B25" s="361" t="s">
        <v>224</v>
      </c>
      <c r="C25" s="362"/>
      <c r="D25" s="362"/>
      <c r="E25" s="362"/>
      <c r="F25" s="362"/>
      <c r="G25" s="362"/>
      <c r="H25" s="362"/>
      <c r="I25" s="362"/>
      <c r="J25" s="362"/>
      <c r="K25" s="362"/>
      <c r="L25" s="362"/>
      <c r="M25" s="362"/>
      <c r="N25" s="362"/>
      <c r="O25" s="362"/>
      <c r="P25" s="362"/>
      <c r="Q25" s="363"/>
      <c r="R25" s="355">
        <v>2065436</v>
      </c>
      <c r="S25" s="356"/>
      <c r="T25" s="356"/>
      <c r="U25" s="356"/>
      <c r="V25" s="356"/>
      <c r="W25" s="356"/>
      <c r="X25" s="356"/>
      <c r="Y25" s="357"/>
      <c r="Z25" s="358">
        <v>56.3</v>
      </c>
      <c r="AA25" s="358"/>
      <c r="AB25" s="358"/>
      <c r="AC25" s="358"/>
      <c r="AD25" s="359">
        <v>1944081</v>
      </c>
      <c r="AE25" s="359"/>
      <c r="AF25" s="359"/>
      <c r="AG25" s="359"/>
      <c r="AH25" s="359"/>
      <c r="AI25" s="359"/>
      <c r="AJ25" s="359"/>
      <c r="AK25" s="359"/>
      <c r="AL25" s="364">
        <v>99.7</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552111</v>
      </c>
      <c r="CS25" s="389"/>
      <c r="CT25" s="389"/>
      <c r="CU25" s="389"/>
      <c r="CV25" s="389"/>
      <c r="CW25" s="389"/>
      <c r="CX25" s="389"/>
      <c r="CY25" s="390"/>
      <c r="CZ25" s="364">
        <v>15.3</v>
      </c>
      <c r="DA25" s="391"/>
      <c r="DB25" s="391"/>
      <c r="DC25" s="392"/>
      <c r="DD25" s="368">
        <v>520721</v>
      </c>
      <c r="DE25" s="389"/>
      <c r="DF25" s="389"/>
      <c r="DG25" s="389"/>
      <c r="DH25" s="389"/>
      <c r="DI25" s="389"/>
      <c r="DJ25" s="389"/>
      <c r="DK25" s="390"/>
      <c r="DL25" s="368">
        <v>516554</v>
      </c>
      <c r="DM25" s="389"/>
      <c r="DN25" s="389"/>
      <c r="DO25" s="389"/>
      <c r="DP25" s="389"/>
      <c r="DQ25" s="389"/>
      <c r="DR25" s="389"/>
      <c r="DS25" s="389"/>
      <c r="DT25" s="389"/>
      <c r="DU25" s="389"/>
      <c r="DV25" s="390"/>
      <c r="DW25" s="364">
        <v>26.4</v>
      </c>
      <c r="DX25" s="391"/>
      <c r="DY25" s="391"/>
      <c r="DZ25" s="391"/>
      <c r="EA25" s="391"/>
      <c r="EB25" s="391"/>
      <c r="EC25" s="393"/>
    </row>
    <row r="26" spans="2:133" ht="11.25" customHeight="1" x14ac:dyDescent="0.15">
      <c r="B26" s="361" t="s">
        <v>227</v>
      </c>
      <c r="C26" s="362"/>
      <c r="D26" s="362"/>
      <c r="E26" s="362"/>
      <c r="F26" s="362"/>
      <c r="G26" s="362"/>
      <c r="H26" s="362"/>
      <c r="I26" s="362"/>
      <c r="J26" s="362"/>
      <c r="K26" s="362"/>
      <c r="L26" s="362"/>
      <c r="M26" s="362"/>
      <c r="N26" s="362"/>
      <c r="O26" s="362"/>
      <c r="P26" s="362"/>
      <c r="Q26" s="363"/>
      <c r="R26" s="355" t="s">
        <v>64</v>
      </c>
      <c r="S26" s="356"/>
      <c r="T26" s="356"/>
      <c r="U26" s="356"/>
      <c r="V26" s="356"/>
      <c r="W26" s="356"/>
      <c r="X26" s="356"/>
      <c r="Y26" s="357"/>
      <c r="Z26" s="358" t="s">
        <v>64</v>
      </c>
      <c r="AA26" s="358"/>
      <c r="AB26" s="358"/>
      <c r="AC26" s="358"/>
      <c r="AD26" s="359" t="s">
        <v>64</v>
      </c>
      <c r="AE26" s="359"/>
      <c r="AF26" s="359"/>
      <c r="AG26" s="359"/>
      <c r="AH26" s="359"/>
      <c r="AI26" s="359"/>
      <c r="AJ26" s="359"/>
      <c r="AK26" s="359"/>
      <c r="AL26" s="364" t="s">
        <v>64</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301456</v>
      </c>
      <c r="CS26" s="356"/>
      <c r="CT26" s="356"/>
      <c r="CU26" s="356"/>
      <c r="CV26" s="356"/>
      <c r="CW26" s="356"/>
      <c r="CX26" s="356"/>
      <c r="CY26" s="357"/>
      <c r="CZ26" s="364">
        <v>8.3000000000000007</v>
      </c>
      <c r="DA26" s="391"/>
      <c r="DB26" s="391"/>
      <c r="DC26" s="392"/>
      <c r="DD26" s="368">
        <v>283203</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230</v>
      </c>
      <c r="C27" s="362"/>
      <c r="D27" s="362"/>
      <c r="E27" s="362"/>
      <c r="F27" s="362"/>
      <c r="G27" s="362"/>
      <c r="H27" s="362"/>
      <c r="I27" s="362"/>
      <c r="J27" s="362"/>
      <c r="K27" s="362"/>
      <c r="L27" s="362"/>
      <c r="M27" s="362"/>
      <c r="N27" s="362"/>
      <c r="O27" s="362"/>
      <c r="P27" s="362"/>
      <c r="Q27" s="363"/>
      <c r="R27" s="355">
        <v>14751</v>
      </c>
      <c r="S27" s="356"/>
      <c r="T27" s="356"/>
      <c r="U27" s="356"/>
      <c r="V27" s="356"/>
      <c r="W27" s="356"/>
      <c r="X27" s="356"/>
      <c r="Y27" s="357"/>
      <c r="Z27" s="358">
        <v>0.4</v>
      </c>
      <c r="AA27" s="358"/>
      <c r="AB27" s="358"/>
      <c r="AC27" s="358"/>
      <c r="AD27" s="359" t="s">
        <v>64</v>
      </c>
      <c r="AE27" s="359"/>
      <c r="AF27" s="359"/>
      <c r="AG27" s="359"/>
      <c r="AH27" s="359"/>
      <c r="AI27" s="359"/>
      <c r="AJ27" s="359"/>
      <c r="AK27" s="359"/>
      <c r="AL27" s="364" t="s">
        <v>64</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368412</v>
      </c>
      <c r="BH27" s="356"/>
      <c r="BI27" s="356"/>
      <c r="BJ27" s="356"/>
      <c r="BK27" s="356"/>
      <c r="BL27" s="356"/>
      <c r="BM27" s="356"/>
      <c r="BN27" s="357"/>
      <c r="BO27" s="358">
        <v>100</v>
      </c>
      <c r="BP27" s="358"/>
      <c r="BQ27" s="358"/>
      <c r="BR27" s="358"/>
      <c r="BS27" s="359">
        <v>3666</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203181</v>
      </c>
      <c r="CS27" s="389"/>
      <c r="CT27" s="389"/>
      <c r="CU27" s="389"/>
      <c r="CV27" s="389"/>
      <c r="CW27" s="389"/>
      <c r="CX27" s="389"/>
      <c r="CY27" s="390"/>
      <c r="CZ27" s="364">
        <v>5.6</v>
      </c>
      <c r="DA27" s="391"/>
      <c r="DB27" s="391"/>
      <c r="DC27" s="392"/>
      <c r="DD27" s="368">
        <v>86013</v>
      </c>
      <c r="DE27" s="389"/>
      <c r="DF27" s="389"/>
      <c r="DG27" s="389"/>
      <c r="DH27" s="389"/>
      <c r="DI27" s="389"/>
      <c r="DJ27" s="389"/>
      <c r="DK27" s="390"/>
      <c r="DL27" s="368">
        <v>47715</v>
      </c>
      <c r="DM27" s="389"/>
      <c r="DN27" s="389"/>
      <c r="DO27" s="389"/>
      <c r="DP27" s="389"/>
      <c r="DQ27" s="389"/>
      <c r="DR27" s="389"/>
      <c r="DS27" s="389"/>
      <c r="DT27" s="389"/>
      <c r="DU27" s="389"/>
      <c r="DV27" s="390"/>
      <c r="DW27" s="364">
        <v>2.4</v>
      </c>
      <c r="DX27" s="391"/>
      <c r="DY27" s="391"/>
      <c r="DZ27" s="391"/>
      <c r="EA27" s="391"/>
      <c r="EB27" s="391"/>
      <c r="EC27" s="393"/>
    </row>
    <row r="28" spans="2:133" ht="11.25" customHeight="1" x14ac:dyDescent="0.15">
      <c r="B28" s="361" t="s">
        <v>233</v>
      </c>
      <c r="C28" s="362"/>
      <c r="D28" s="362"/>
      <c r="E28" s="362"/>
      <c r="F28" s="362"/>
      <c r="G28" s="362"/>
      <c r="H28" s="362"/>
      <c r="I28" s="362"/>
      <c r="J28" s="362"/>
      <c r="K28" s="362"/>
      <c r="L28" s="362"/>
      <c r="M28" s="362"/>
      <c r="N28" s="362"/>
      <c r="O28" s="362"/>
      <c r="P28" s="362"/>
      <c r="Q28" s="363"/>
      <c r="R28" s="355">
        <v>14218</v>
      </c>
      <c r="S28" s="356"/>
      <c r="T28" s="356"/>
      <c r="U28" s="356"/>
      <c r="V28" s="356"/>
      <c r="W28" s="356"/>
      <c r="X28" s="356"/>
      <c r="Y28" s="357"/>
      <c r="Z28" s="358">
        <v>0.4</v>
      </c>
      <c r="AA28" s="358"/>
      <c r="AB28" s="358"/>
      <c r="AC28" s="358"/>
      <c r="AD28" s="359">
        <v>6248</v>
      </c>
      <c r="AE28" s="359"/>
      <c r="AF28" s="359"/>
      <c r="AG28" s="359"/>
      <c r="AH28" s="359"/>
      <c r="AI28" s="359"/>
      <c r="AJ28" s="359"/>
      <c r="AK28" s="359"/>
      <c r="AL28" s="364">
        <v>0.3</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378253</v>
      </c>
      <c r="CS28" s="356"/>
      <c r="CT28" s="356"/>
      <c r="CU28" s="356"/>
      <c r="CV28" s="356"/>
      <c r="CW28" s="356"/>
      <c r="CX28" s="356"/>
      <c r="CY28" s="357"/>
      <c r="CZ28" s="364">
        <v>10.5</v>
      </c>
      <c r="DA28" s="391"/>
      <c r="DB28" s="391"/>
      <c r="DC28" s="392"/>
      <c r="DD28" s="368">
        <v>378253</v>
      </c>
      <c r="DE28" s="356"/>
      <c r="DF28" s="356"/>
      <c r="DG28" s="356"/>
      <c r="DH28" s="356"/>
      <c r="DI28" s="356"/>
      <c r="DJ28" s="356"/>
      <c r="DK28" s="357"/>
      <c r="DL28" s="368">
        <v>378253</v>
      </c>
      <c r="DM28" s="356"/>
      <c r="DN28" s="356"/>
      <c r="DO28" s="356"/>
      <c r="DP28" s="356"/>
      <c r="DQ28" s="356"/>
      <c r="DR28" s="356"/>
      <c r="DS28" s="356"/>
      <c r="DT28" s="356"/>
      <c r="DU28" s="356"/>
      <c r="DV28" s="357"/>
      <c r="DW28" s="364">
        <v>19.399999999999999</v>
      </c>
      <c r="DX28" s="391"/>
      <c r="DY28" s="391"/>
      <c r="DZ28" s="391"/>
      <c r="EA28" s="391"/>
      <c r="EB28" s="391"/>
      <c r="EC28" s="393"/>
    </row>
    <row r="29" spans="2:133" ht="11.25" customHeight="1" x14ac:dyDescent="0.15">
      <c r="B29" s="361" t="s">
        <v>235</v>
      </c>
      <c r="C29" s="362"/>
      <c r="D29" s="362"/>
      <c r="E29" s="362"/>
      <c r="F29" s="362"/>
      <c r="G29" s="362"/>
      <c r="H29" s="362"/>
      <c r="I29" s="362"/>
      <c r="J29" s="362"/>
      <c r="K29" s="362"/>
      <c r="L29" s="362"/>
      <c r="M29" s="362"/>
      <c r="N29" s="362"/>
      <c r="O29" s="362"/>
      <c r="P29" s="362"/>
      <c r="Q29" s="363"/>
      <c r="R29" s="355">
        <v>9373</v>
      </c>
      <c r="S29" s="356"/>
      <c r="T29" s="356"/>
      <c r="U29" s="356"/>
      <c r="V29" s="356"/>
      <c r="W29" s="356"/>
      <c r="X29" s="356"/>
      <c r="Y29" s="357"/>
      <c r="Z29" s="358">
        <v>0.3</v>
      </c>
      <c r="AA29" s="358"/>
      <c r="AB29" s="358"/>
      <c r="AC29" s="358"/>
      <c r="AD29" s="359">
        <v>131</v>
      </c>
      <c r="AE29" s="359"/>
      <c r="AF29" s="359"/>
      <c r="AG29" s="359"/>
      <c r="AH29" s="359"/>
      <c r="AI29" s="359"/>
      <c r="AJ29" s="359"/>
      <c r="AK29" s="359"/>
      <c r="AL29" s="364">
        <v>0</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378253</v>
      </c>
      <c r="CS29" s="389"/>
      <c r="CT29" s="389"/>
      <c r="CU29" s="389"/>
      <c r="CV29" s="389"/>
      <c r="CW29" s="389"/>
      <c r="CX29" s="389"/>
      <c r="CY29" s="390"/>
      <c r="CZ29" s="364">
        <v>10.5</v>
      </c>
      <c r="DA29" s="391"/>
      <c r="DB29" s="391"/>
      <c r="DC29" s="392"/>
      <c r="DD29" s="368">
        <v>378253</v>
      </c>
      <c r="DE29" s="389"/>
      <c r="DF29" s="389"/>
      <c r="DG29" s="389"/>
      <c r="DH29" s="389"/>
      <c r="DI29" s="389"/>
      <c r="DJ29" s="389"/>
      <c r="DK29" s="390"/>
      <c r="DL29" s="368">
        <v>378253</v>
      </c>
      <c r="DM29" s="389"/>
      <c r="DN29" s="389"/>
      <c r="DO29" s="389"/>
      <c r="DP29" s="389"/>
      <c r="DQ29" s="389"/>
      <c r="DR29" s="389"/>
      <c r="DS29" s="389"/>
      <c r="DT29" s="389"/>
      <c r="DU29" s="389"/>
      <c r="DV29" s="390"/>
      <c r="DW29" s="364">
        <v>19.399999999999999</v>
      </c>
      <c r="DX29" s="391"/>
      <c r="DY29" s="391"/>
      <c r="DZ29" s="391"/>
      <c r="EA29" s="391"/>
      <c r="EB29" s="391"/>
      <c r="EC29" s="393"/>
    </row>
    <row r="30" spans="2:133" ht="11.25" customHeight="1" x14ac:dyDescent="0.15">
      <c r="B30" s="361" t="s">
        <v>238</v>
      </c>
      <c r="C30" s="362"/>
      <c r="D30" s="362"/>
      <c r="E30" s="362"/>
      <c r="F30" s="362"/>
      <c r="G30" s="362"/>
      <c r="H30" s="362"/>
      <c r="I30" s="362"/>
      <c r="J30" s="362"/>
      <c r="K30" s="362"/>
      <c r="L30" s="362"/>
      <c r="M30" s="362"/>
      <c r="N30" s="362"/>
      <c r="O30" s="362"/>
      <c r="P30" s="362"/>
      <c r="Q30" s="363"/>
      <c r="R30" s="355">
        <v>222591</v>
      </c>
      <c r="S30" s="356"/>
      <c r="T30" s="356"/>
      <c r="U30" s="356"/>
      <c r="V30" s="356"/>
      <c r="W30" s="356"/>
      <c r="X30" s="356"/>
      <c r="Y30" s="357"/>
      <c r="Z30" s="358">
        <v>6.1</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373036</v>
      </c>
      <c r="CS30" s="356"/>
      <c r="CT30" s="356"/>
      <c r="CU30" s="356"/>
      <c r="CV30" s="356"/>
      <c r="CW30" s="356"/>
      <c r="CX30" s="356"/>
      <c r="CY30" s="357"/>
      <c r="CZ30" s="364">
        <v>10.3</v>
      </c>
      <c r="DA30" s="391"/>
      <c r="DB30" s="391"/>
      <c r="DC30" s="392"/>
      <c r="DD30" s="368">
        <v>373036</v>
      </c>
      <c r="DE30" s="356"/>
      <c r="DF30" s="356"/>
      <c r="DG30" s="356"/>
      <c r="DH30" s="356"/>
      <c r="DI30" s="356"/>
      <c r="DJ30" s="356"/>
      <c r="DK30" s="357"/>
      <c r="DL30" s="368">
        <v>373036</v>
      </c>
      <c r="DM30" s="356"/>
      <c r="DN30" s="356"/>
      <c r="DO30" s="356"/>
      <c r="DP30" s="356"/>
      <c r="DQ30" s="356"/>
      <c r="DR30" s="356"/>
      <c r="DS30" s="356"/>
      <c r="DT30" s="356"/>
      <c r="DU30" s="356"/>
      <c r="DV30" s="357"/>
      <c r="DW30" s="364">
        <v>19.100000000000001</v>
      </c>
      <c r="DX30" s="391"/>
      <c r="DY30" s="391"/>
      <c r="DZ30" s="391"/>
      <c r="EA30" s="391"/>
      <c r="EB30" s="391"/>
      <c r="EC30" s="393"/>
    </row>
    <row r="31" spans="2:133" ht="11.25" customHeight="1" x14ac:dyDescent="0.15">
      <c r="B31" s="371" t="s">
        <v>242</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99.5</v>
      </c>
      <c r="BH31" s="405"/>
      <c r="BI31" s="405"/>
      <c r="BJ31" s="405"/>
      <c r="BK31" s="405"/>
      <c r="BL31" s="405"/>
      <c r="BM31" s="353">
        <v>98.7</v>
      </c>
      <c r="BN31" s="405"/>
      <c r="BO31" s="405"/>
      <c r="BP31" s="405"/>
      <c r="BQ31" s="406"/>
      <c r="BR31" s="404">
        <v>99.3</v>
      </c>
      <c r="BS31" s="405"/>
      <c r="BT31" s="405"/>
      <c r="BU31" s="405"/>
      <c r="BV31" s="405"/>
      <c r="BW31" s="405"/>
      <c r="BX31" s="353">
        <v>98.2</v>
      </c>
      <c r="BY31" s="405"/>
      <c r="BZ31" s="405"/>
      <c r="CA31" s="405"/>
      <c r="CB31" s="406"/>
      <c r="CD31" s="398"/>
      <c r="CE31" s="399"/>
      <c r="CF31" s="361" t="s">
        <v>245</v>
      </c>
      <c r="CG31" s="362"/>
      <c r="CH31" s="362"/>
      <c r="CI31" s="362"/>
      <c r="CJ31" s="362"/>
      <c r="CK31" s="362"/>
      <c r="CL31" s="362"/>
      <c r="CM31" s="362"/>
      <c r="CN31" s="362"/>
      <c r="CO31" s="362"/>
      <c r="CP31" s="362"/>
      <c r="CQ31" s="363"/>
      <c r="CR31" s="355">
        <v>5217</v>
      </c>
      <c r="CS31" s="389"/>
      <c r="CT31" s="389"/>
      <c r="CU31" s="389"/>
      <c r="CV31" s="389"/>
      <c r="CW31" s="389"/>
      <c r="CX31" s="389"/>
      <c r="CY31" s="390"/>
      <c r="CZ31" s="364">
        <v>0.1</v>
      </c>
      <c r="DA31" s="391"/>
      <c r="DB31" s="391"/>
      <c r="DC31" s="392"/>
      <c r="DD31" s="368">
        <v>5217</v>
      </c>
      <c r="DE31" s="389"/>
      <c r="DF31" s="389"/>
      <c r="DG31" s="389"/>
      <c r="DH31" s="389"/>
      <c r="DI31" s="389"/>
      <c r="DJ31" s="389"/>
      <c r="DK31" s="390"/>
      <c r="DL31" s="368">
        <v>5217</v>
      </c>
      <c r="DM31" s="389"/>
      <c r="DN31" s="389"/>
      <c r="DO31" s="389"/>
      <c r="DP31" s="389"/>
      <c r="DQ31" s="389"/>
      <c r="DR31" s="389"/>
      <c r="DS31" s="389"/>
      <c r="DT31" s="389"/>
      <c r="DU31" s="389"/>
      <c r="DV31" s="390"/>
      <c r="DW31" s="364">
        <v>0.3</v>
      </c>
      <c r="DX31" s="391"/>
      <c r="DY31" s="391"/>
      <c r="DZ31" s="391"/>
      <c r="EA31" s="391"/>
      <c r="EB31" s="391"/>
      <c r="EC31" s="393"/>
    </row>
    <row r="32" spans="2:133" ht="11.25" customHeight="1" x14ac:dyDescent="0.15">
      <c r="B32" s="361" t="s">
        <v>246</v>
      </c>
      <c r="C32" s="362"/>
      <c r="D32" s="362"/>
      <c r="E32" s="362"/>
      <c r="F32" s="362"/>
      <c r="G32" s="362"/>
      <c r="H32" s="362"/>
      <c r="I32" s="362"/>
      <c r="J32" s="362"/>
      <c r="K32" s="362"/>
      <c r="L32" s="362"/>
      <c r="M32" s="362"/>
      <c r="N32" s="362"/>
      <c r="O32" s="362"/>
      <c r="P32" s="362"/>
      <c r="Q32" s="363"/>
      <c r="R32" s="355">
        <v>687348</v>
      </c>
      <c r="S32" s="356"/>
      <c r="T32" s="356"/>
      <c r="U32" s="356"/>
      <c r="V32" s="356"/>
      <c r="W32" s="356"/>
      <c r="X32" s="356"/>
      <c r="Y32" s="357"/>
      <c r="Z32" s="358">
        <v>18.7</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98.7</v>
      </c>
      <c r="BH32" s="389"/>
      <c r="BI32" s="389"/>
      <c r="BJ32" s="389"/>
      <c r="BK32" s="389"/>
      <c r="BL32" s="389"/>
      <c r="BM32" s="365">
        <v>98</v>
      </c>
      <c r="BN32" s="389"/>
      <c r="BO32" s="389"/>
      <c r="BP32" s="389"/>
      <c r="BQ32" s="411"/>
      <c r="BR32" s="410">
        <v>98.9</v>
      </c>
      <c r="BS32" s="389"/>
      <c r="BT32" s="389"/>
      <c r="BU32" s="389"/>
      <c r="BV32" s="389"/>
      <c r="BW32" s="389"/>
      <c r="BX32" s="365">
        <v>97.9</v>
      </c>
      <c r="BY32" s="389"/>
      <c r="BZ32" s="389"/>
      <c r="CA32" s="389"/>
      <c r="CB32" s="411"/>
      <c r="CD32" s="412"/>
      <c r="CE32" s="413"/>
      <c r="CF32" s="361" t="s">
        <v>249</v>
      </c>
      <c r="CG32" s="362"/>
      <c r="CH32" s="362"/>
      <c r="CI32" s="362"/>
      <c r="CJ32" s="362"/>
      <c r="CK32" s="362"/>
      <c r="CL32" s="362"/>
      <c r="CM32" s="362"/>
      <c r="CN32" s="362"/>
      <c r="CO32" s="362"/>
      <c r="CP32" s="362"/>
      <c r="CQ32" s="363"/>
      <c r="CR32" s="355" t="s">
        <v>64</v>
      </c>
      <c r="CS32" s="356"/>
      <c r="CT32" s="356"/>
      <c r="CU32" s="356"/>
      <c r="CV32" s="356"/>
      <c r="CW32" s="356"/>
      <c r="CX32" s="356"/>
      <c r="CY32" s="357"/>
      <c r="CZ32" s="364" t="s">
        <v>64</v>
      </c>
      <c r="DA32" s="391"/>
      <c r="DB32" s="391"/>
      <c r="DC32" s="392"/>
      <c r="DD32" s="368" t="s">
        <v>64</v>
      </c>
      <c r="DE32" s="356"/>
      <c r="DF32" s="356"/>
      <c r="DG32" s="356"/>
      <c r="DH32" s="356"/>
      <c r="DI32" s="356"/>
      <c r="DJ32" s="356"/>
      <c r="DK32" s="357"/>
      <c r="DL32" s="368" t="s">
        <v>64</v>
      </c>
      <c r="DM32" s="356"/>
      <c r="DN32" s="356"/>
      <c r="DO32" s="356"/>
      <c r="DP32" s="356"/>
      <c r="DQ32" s="356"/>
      <c r="DR32" s="356"/>
      <c r="DS32" s="356"/>
      <c r="DT32" s="356"/>
      <c r="DU32" s="356"/>
      <c r="DV32" s="357"/>
      <c r="DW32" s="364" t="s">
        <v>64</v>
      </c>
      <c r="DX32" s="391"/>
      <c r="DY32" s="391"/>
      <c r="DZ32" s="391"/>
      <c r="EA32" s="391"/>
      <c r="EB32" s="391"/>
      <c r="EC32" s="393"/>
    </row>
    <row r="33" spans="2:133" ht="11.25" customHeight="1" x14ac:dyDescent="0.15">
      <c r="B33" s="361" t="s">
        <v>250</v>
      </c>
      <c r="C33" s="362"/>
      <c r="D33" s="362"/>
      <c r="E33" s="362"/>
      <c r="F33" s="362"/>
      <c r="G33" s="362"/>
      <c r="H33" s="362"/>
      <c r="I33" s="362"/>
      <c r="J33" s="362"/>
      <c r="K33" s="362"/>
      <c r="L33" s="362"/>
      <c r="M33" s="362"/>
      <c r="N33" s="362"/>
      <c r="O33" s="362"/>
      <c r="P33" s="362"/>
      <c r="Q33" s="363"/>
      <c r="R33" s="355">
        <v>9417</v>
      </c>
      <c r="S33" s="356"/>
      <c r="T33" s="356"/>
      <c r="U33" s="356"/>
      <c r="V33" s="356"/>
      <c r="W33" s="356"/>
      <c r="X33" s="356"/>
      <c r="Y33" s="357"/>
      <c r="Z33" s="358">
        <v>0.3</v>
      </c>
      <c r="AA33" s="358"/>
      <c r="AB33" s="358"/>
      <c r="AC33" s="358"/>
      <c r="AD33" s="359" t="s">
        <v>64</v>
      </c>
      <c r="AE33" s="359"/>
      <c r="AF33" s="359"/>
      <c r="AG33" s="359"/>
      <c r="AH33" s="359"/>
      <c r="AI33" s="359"/>
      <c r="AJ33" s="359"/>
      <c r="AK33" s="359"/>
      <c r="AL33" s="364" t="s">
        <v>64</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99.8</v>
      </c>
      <c r="BH33" s="419"/>
      <c r="BI33" s="419"/>
      <c r="BJ33" s="419"/>
      <c r="BK33" s="419"/>
      <c r="BL33" s="419"/>
      <c r="BM33" s="420">
        <v>99.1</v>
      </c>
      <c r="BN33" s="419"/>
      <c r="BO33" s="419"/>
      <c r="BP33" s="419"/>
      <c r="BQ33" s="421"/>
      <c r="BR33" s="418">
        <v>99.5</v>
      </c>
      <c r="BS33" s="419"/>
      <c r="BT33" s="419"/>
      <c r="BU33" s="419"/>
      <c r="BV33" s="419"/>
      <c r="BW33" s="419"/>
      <c r="BX33" s="420">
        <v>98.5</v>
      </c>
      <c r="BY33" s="419"/>
      <c r="BZ33" s="419"/>
      <c r="CA33" s="419"/>
      <c r="CB33" s="421"/>
      <c r="CD33" s="361" t="s">
        <v>252</v>
      </c>
      <c r="CE33" s="362"/>
      <c r="CF33" s="362"/>
      <c r="CG33" s="362"/>
      <c r="CH33" s="362"/>
      <c r="CI33" s="362"/>
      <c r="CJ33" s="362"/>
      <c r="CK33" s="362"/>
      <c r="CL33" s="362"/>
      <c r="CM33" s="362"/>
      <c r="CN33" s="362"/>
      <c r="CO33" s="362"/>
      <c r="CP33" s="362"/>
      <c r="CQ33" s="363"/>
      <c r="CR33" s="355">
        <v>1940355</v>
      </c>
      <c r="CS33" s="389"/>
      <c r="CT33" s="389"/>
      <c r="CU33" s="389"/>
      <c r="CV33" s="389"/>
      <c r="CW33" s="389"/>
      <c r="CX33" s="389"/>
      <c r="CY33" s="390"/>
      <c r="CZ33" s="364">
        <v>53.6</v>
      </c>
      <c r="DA33" s="391"/>
      <c r="DB33" s="391"/>
      <c r="DC33" s="392"/>
      <c r="DD33" s="368">
        <v>1086324</v>
      </c>
      <c r="DE33" s="389"/>
      <c r="DF33" s="389"/>
      <c r="DG33" s="389"/>
      <c r="DH33" s="389"/>
      <c r="DI33" s="389"/>
      <c r="DJ33" s="389"/>
      <c r="DK33" s="390"/>
      <c r="DL33" s="368">
        <v>956196</v>
      </c>
      <c r="DM33" s="389"/>
      <c r="DN33" s="389"/>
      <c r="DO33" s="389"/>
      <c r="DP33" s="389"/>
      <c r="DQ33" s="389"/>
      <c r="DR33" s="389"/>
      <c r="DS33" s="389"/>
      <c r="DT33" s="389"/>
      <c r="DU33" s="389"/>
      <c r="DV33" s="390"/>
      <c r="DW33" s="364">
        <v>48.9</v>
      </c>
      <c r="DX33" s="391"/>
      <c r="DY33" s="391"/>
      <c r="DZ33" s="391"/>
      <c r="EA33" s="391"/>
      <c r="EB33" s="391"/>
      <c r="EC33" s="393"/>
    </row>
    <row r="34" spans="2:133" ht="11.25" customHeight="1" x14ac:dyDescent="0.15">
      <c r="B34" s="361" t="s">
        <v>253</v>
      </c>
      <c r="C34" s="362"/>
      <c r="D34" s="362"/>
      <c r="E34" s="362"/>
      <c r="F34" s="362"/>
      <c r="G34" s="362"/>
      <c r="H34" s="362"/>
      <c r="I34" s="362"/>
      <c r="J34" s="362"/>
      <c r="K34" s="362"/>
      <c r="L34" s="362"/>
      <c r="M34" s="362"/>
      <c r="N34" s="362"/>
      <c r="O34" s="362"/>
      <c r="P34" s="362"/>
      <c r="Q34" s="363"/>
      <c r="R34" s="355">
        <v>14025</v>
      </c>
      <c r="S34" s="356"/>
      <c r="T34" s="356"/>
      <c r="U34" s="356"/>
      <c r="V34" s="356"/>
      <c r="W34" s="356"/>
      <c r="X34" s="356"/>
      <c r="Y34" s="357"/>
      <c r="Z34" s="358">
        <v>0.4</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427365</v>
      </c>
      <c r="CS34" s="356"/>
      <c r="CT34" s="356"/>
      <c r="CU34" s="356"/>
      <c r="CV34" s="356"/>
      <c r="CW34" s="356"/>
      <c r="CX34" s="356"/>
      <c r="CY34" s="357"/>
      <c r="CZ34" s="364">
        <v>11.8</v>
      </c>
      <c r="DA34" s="391"/>
      <c r="DB34" s="391"/>
      <c r="DC34" s="392"/>
      <c r="DD34" s="368">
        <v>274895</v>
      </c>
      <c r="DE34" s="356"/>
      <c r="DF34" s="356"/>
      <c r="DG34" s="356"/>
      <c r="DH34" s="356"/>
      <c r="DI34" s="356"/>
      <c r="DJ34" s="356"/>
      <c r="DK34" s="357"/>
      <c r="DL34" s="368">
        <v>218163</v>
      </c>
      <c r="DM34" s="356"/>
      <c r="DN34" s="356"/>
      <c r="DO34" s="356"/>
      <c r="DP34" s="356"/>
      <c r="DQ34" s="356"/>
      <c r="DR34" s="356"/>
      <c r="DS34" s="356"/>
      <c r="DT34" s="356"/>
      <c r="DU34" s="356"/>
      <c r="DV34" s="357"/>
      <c r="DW34" s="364">
        <v>11.2</v>
      </c>
      <c r="DX34" s="391"/>
      <c r="DY34" s="391"/>
      <c r="DZ34" s="391"/>
      <c r="EA34" s="391"/>
      <c r="EB34" s="391"/>
      <c r="EC34" s="393"/>
    </row>
    <row r="35" spans="2:133" ht="11.25" customHeight="1" x14ac:dyDescent="0.15">
      <c r="B35" s="361" t="s">
        <v>255</v>
      </c>
      <c r="C35" s="362"/>
      <c r="D35" s="362"/>
      <c r="E35" s="362"/>
      <c r="F35" s="362"/>
      <c r="G35" s="362"/>
      <c r="H35" s="362"/>
      <c r="I35" s="362"/>
      <c r="J35" s="362"/>
      <c r="K35" s="362"/>
      <c r="L35" s="362"/>
      <c r="M35" s="362"/>
      <c r="N35" s="362"/>
      <c r="O35" s="362"/>
      <c r="P35" s="362"/>
      <c r="Q35" s="363"/>
      <c r="R35" s="355">
        <v>170547</v>
      </c>
      <c r="S35" s="356"/>
      <c r="T35" s="356"/>
      <c r="U35" s="356"/>
      <c r="V35" s="356"/>
      <c r="W35" s="356"/>
      <c r="X35" s="356"/>
      <c r="Y35" s="357"/>
      <c r="Z35" s="358">
        <v>4.5999999999999996</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16135</v>
      </c>
      <c r="CS35" s="389"/>
      <c r="CT35" s="389"/>
      <c r="CU35" s="389"/>
      <c r="CV35" s="389"/>
      <c r="CW35" s="389"/>
      <c r="CX35" s="389"/>
      <c r="CY35" s="390"/>
      <c r="CZ35" s="364">
        <v>0.4</v>
      </c>
      <c r="DA35" s="391"/>
      <c r="DB35" s="391"/>
      <c r="DC35" s="392"/>
      <c r="DD35" s="368">
        <v>13787</v>
      </c>
      <c r="DE35" s="389"/>
      <c r="DF35" s="389"/>
      <c r="DG35" s="389"/>
      <c r="DH35" s="389"/>
      <c r="DI35" s="389"/>
      <c r="DJ35" s="389"/>
      <c r="DK35" s="390"/>
      <c r="DL35" s="368">
        <v>11241</v>
      </c>
      <c r="DM35" s="389"/>
      <c r="DN35" s="389"/>
      <c r="DO35" s="389"/>
      <c r="DP35" s="389"/>
      <c r="DQ35" s="389"/>
      <c r="DR35" s="389"/>
      <c r="DS35" s="389"/>
      <c r="DT35" s="389"/>
      <c r="DU35" s="389"/>
      <c r="DV35" s="390"/>
      <c r="DW35" s="364">
        <v>0.6</v>
      </c>
      <c r="DX35" s="391"/>
      <c r="DY35" s="391"/>
      <c r="DZ35" s="391"/>
      <c r="EA35" s="391"/>
      <c r="EB35" s="391"/>
      <c r="EC35" s="393"/>
    </row>
    <row r="36" spans="2:133" ht="11.25" customHeight="1" x14ac:dyDescent="0.15">
      <c r="B36" s="361" t="s">
        <v>259</v>
      </c>
      <c r="C36" s="362"/>
      <c r="D36" s="362"/>
      <c r="E36" s="362"/>
      <c r="F36" s="362"/>
      <c r="G36" s="362"/>
      <c r="H36" s="362"/>
      <c r="I36" s="362"/>
      <c r="J36" s="362"/>
      <c r="K36" s="362"/>
      <c r="L36" s="362"/>
      <c r="M36" s="362"/>
      <c r="N36" s="362"/>
      <c r="O36" s="362"/>
      <c r="P36" s="362"/>
      <c r="Q36" s="363"/>
      <c r="R36" s="355">
        <v>34830</v>
      </c>
      <c r="S36" s="356"/>
      <c r="T36" s="356"/>
      <c r="U36" s="356"/>
      <c r="V36" s="356"/>
      <c r="W36" s="356"/>
      <c r="X36" s="356"/>
      <c r="Y36" s="357"/>
      <c r="Z36" s="358">
        <v>0.9</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366021</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47036</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1236802</v>
      </c>
      <c r="CS36" s="356"/>
      <c r="CT36" s="356"/>
      <c r="CU36" s="356"/>
      <c r="CV36" s="356"/>
      <c r="CW36" s="356"/>
      <c r="CX36" s="356"/>
      <c r="CY36" s="357"/>
      <c r="CZ36" s="364">
        <v>34.200000000000003</v>
      </c>
      <c r="DA36" s="391"/>
      <c r="DB36" s="391"/>
      <c r="DC36" s="392"/>
      <c r="DD36" s="368">
        <v>576525</v>
      </c>
      <c r="DE36" s="356"/>
      <c r="DF36" s="356"/>
      <c r="DG36" s="356"/>
      <c r="DH36" s="356"/>
      <c r="DI36" s="356"/>
      <c r="DJ36" s="356"/>
      <c r="DK36" s="357"/>
      <c r="DL36" s="368">
        <v>509536</v>
      </c>
      <c r="DM36" s="356"/>
      <c r="DN36" s="356"/>
      <c r="DO36" s="356"/>
      <c r="DP36" s="356"/>
      <c r="DQ36" s="356"/>
      <c r="DR36" s="356"/>
      <c r="DS36" s="356"/>
      <c r="DT36" s="356"/>
      <c r="DU36" s="356"/>
      <c r="DV36" s="357"/>
      <c r="DW36" s="364">
        <v>26.1</v>
      </c>
      <c r="DX36" s="391"/>
      <c r="DY36" s="391"/>
      <c r="DZ36" s="391"/>
      <c r="EA36" s="391"/>
      <c r="EB36" s="391"/>
      <c r="EC36" s="393"/>
    </row>
    <row r="37" spans="2:133" ht="11.25" customHeight="1" x14ac:dyDescent="0.15">
      <c r="B37" s="361" t="s">
        <v>263</v>
      </c>
      <c r="C37" s="362"/>
      <c r="D37" s="362"/>
      <c r="E37" s="362"/>
      <c r="F37" s="362"/>
      <c r="G37" s="362"/>
      <c r="H37" s="362"/>
      <c r="I37" s="362"/>
      <c r="J37" s="362"/>
      <c r="K37" s="362"/>
      <c r="L37" s="362"/>
      <c r="M37" s="362"/>
      <c r="N37" s="362"/>
      <c r="O37" s="362"/>
      <c r="P37" s="362"/>
      <c r="Q37" s="363"/>
      <c r="R37" s="355">
        <v>97031</v>
      </c>
      <c r="S37" s="356"/>
      <c r="T37" s="356"/>
      <c r="U37" s="356"/>
      <c r="V37" s="356"/>
      <c r="W37" s="356"/>
      <c r="X37" s="356"/>
      <c r="Y37" s="357"/>
      <c r="Z37" s="358">
        <v>2.6</v>
      </c>
      <c r="AA37" s="358"/>
      <c r="AB37" s="358"/>
      <c r="AC37" s="358"/>
      <c r="AD37" s="359">
        <v>210</v>
      </c>
      <c r="AE37" s="359"/>
      <c r="AF37" s="359"/>
      <c r="AG37" s="359"/>
      <c r="AH37" s="359"/>
      <c r="AI37" s="359"/>
      <c r="AJ37" s="359"/>
      <c r="AK37" s="359"/>
      <c r="AL37" s="364">
        <v>0</v>
      </c>
      <c r="AM37" s="365"/>
      <c r="AN37" s="365"/>
      <c r="AO37" s="366"/>
      <c r="AQ37" s="429" t="s">
        <v>264</v>
      </c>
      <c r="AR37" s="430"/>
      <c r="AS37" s="430"/>
      <c r="AT37" s="430"/>
      <c r="AU37" s="430"/>
      <c r="AV37" s="430"/>
      <c r="AW37" s="430"/>
      <c r="AX37" s="430"/>
      <c r="AY37" s="431"/>
      <c r="AZ37" s="355">
        <v>147044</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45818</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447782</v>
      </c>
      <c r="CS37" s="389"/>
      <c r="CT37" s="389"/>
      <c r="CU37" s="389"/>
      <c r="CV37" s="389"/>
      <c r="CW37" s="389"/>
      <c r="CX37" s="389"/>
      <c r="CY37" s="390"/>
      <c r="CZ37" s="364">
        <v>12.4</v>
      </c>
      <c r="DA37" s="391"/>
      <c r="DB37" s="391"/>
      <c r="DC37" s="392"/>
      <c r="DD37" s="368">
        <v>389704</v>
      </c>
      <c r="DE37" s="389"/>
      <c r="DF37" s="389"/>
      <c r="DG37" s="389"/>
      <c r="DH37" s="389"/>
      <c r="DI37" s="389"/>
      <c r="DJ37" s="389"/>
      <c r="DK37" s="390"/>
      <c r="DL37" s="368">
        <v>389681</v>
      </c>
      <c r="DM37" s="389"/>
      <c r="DN37" s="389"/>
      <c r="DO37" s="389"/>
      <c r="DP37" s="389"/>
      <c r="DQ37" s="389"/>
      <c r="DR37" s="389"/>
      <c r="DS37" s="389"/>
      <c r="DT37" s="389"/>
      <c r="DU37" s="389"/>
      <c r="DV37" s="390"/>
      <c r="DW37" s="364">
        <v>19.899999999999999</v>
      </c>
      <c r="DX37" s="391"/>
      <c r="DY37" s="391"/>
      <c r="DZ37" s="391"/>
      <c r="EA37" s="391"/>
      <c r="EB37" s="391"/>
      <c r="EC37" s="393"/>
    </row>
    <row r="38" spans="2:133" ht="11.25" customHeight="1" x14ac:dyDescent="0.15">
      <c r="B38" s="361" t="s">
        <v>267</v>
      </c>
      <c r="C38" s="362"/>
      <c r="D38" s="362"/>
      <c r="E38" s="362"/>
      <c r="F38" s="362"/>
      <c r="G38" s="362"/>
      <c r="H38" s="362"/>
      <c r="I38" s="362"/>
      <c r="J38" s="362"/>
      <c r="K38" s="362"/>
      <c r="L38" s="362"/>
      <c r="M38" s="362"/>
      <c r="N38" s="362"/>
      <c r="O38" s="362"/>
      <c r="P38" s="362"/>
      <c r="Q38" s="363"/>
      <c r="R38" s="355">
        <v>329823</v>
      </c>
      <c r="S38" s="356"/>
      <c r="T38" s="356"/>
      <c r="U38" s="356"/>
      <c r="V38" s="356"/>
      <c r="W38" s="356"/>
      <c r="X38" s="356"/>
      <c r="Y38" s="357"/>
      <c r="Z38" s="358">
        <v>9</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17205</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412</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198884</v>
      </c>
      <c r="CS38" s="356"/>
      <c r="CT38" s="356"/>
      <c r="CU38" s="356"/>
      <c r="CV38" s="356"/>
      <c r="CW38" s="356"/>
      <c r="CX38" s="356"/>
      <c r="CY38" s="357"/>
      <c r="CZ38" s="364">
        <v>5.5</v>
      </c>
      <c r="DA38" s="391"/>
      <c r="DB38" s="391"/>
      <c r="DC38" s="392"/>
      <c r="DD38" s="368">
        <v>172084</v>
      </c>
      <c r="DE38" s="356"/>
      <c r="DF38" s="356"/>
      <c r="DG38" s="356"/>
      <c r="DH38" s="356"/>
      <c r="DI38" s="356"/>
      <c r="DJ38" s="356"/>
      <c r="DK38" s="357"/>
      <c r="DL38" s="368">
        <v>170212</v>
      </c>
      <c r="DM38" s="356"/>
      <c r="DN38" s="356"/>
      <c r="DO38" s="356"/>
      <c r="DP38" s="356"/>
      <c r="DQ38" s="356"/>
      <c r="DR38" s="356"/>
      <c r="DS38" s="356"/>
      <c r="DT38" s="356"/>
      <c r="DU38" s="356"/>
      <c r="DV38" s="357"/>
      <c r="DW38" s="364">
        <v>8.6999999999999993</v>
      </c>
      <c r="DX38" s="391"/>
      <c r="DY38" s="391"/>
      <c r="DZ38" s="391"/>
      <c r="EA38" s="391"/>
      <c r="EB38" s="391"/>
      <c r="EC38" s="393"/>
    </row>
    <row r="39" spans="2:133" ht="11.25" customHeight="1" x14ac:dyDescent="0.15">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v>2888</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659</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14125</v>
      </c>
      <c r="CS39" s="389"/>
      <c r="CT39" s="389"/>
      <c r="CU39" s="389"/>
      <c r="CV39" s="389"/>
      <c r="CW39" s="389"/>
      <c r="CX39" s="389"/>
      <c r="CY39" s="390"/>
      <c r="CZ39" s="364">
        <v>0.4</v>
      </c>
      <c r="DA39" s="391"/>
      <c r="DB39" s="391"/>
      <c r="DC39" s="392"/>
      <c r="DD39" s="368">
        <v>1989</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275</v>
      </c>
      <c r="C40" s="362"/>
      <c r="D40" s="362"/>
      <c r="E40" s="362"/>
      <c r="F40" s="362"/>
      <c r="G40" s="362"/>
      <c r="H40" s="362"/>
      <c r="I40" s="362"/>
      <c r="J40" s="362"/>
      <c r="K40" s="362"/>
      <c r="L40" s="362"/>
      <c r="M40" s="362"/>
      <c r="N40" s="362"/>
      <c r="O40" s="362"/>
      <c r="P40" s="362"/>
      <c r="Q40" s="363"/>
      <c r="R40" s="355">
        <v>3423</v>
      </c>
      <c r="S40" s="356"/>
      <c r="T40" s="356"/>
      <c r="U40" s="356"/>
      <c r="V40" s="356"/>
      <c r="W40" s="356"/>
      <c r="X40" s="356"/>
      <c r="Y40" s="357"/>
      <c r="Z40" s="358">
        <v>0.1</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t="s">
        <v>64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97</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47044</v>
      </c>
      <c r="CS40" s="356"/>
      <c r="CT40" s="356"/>
      <c r="CU40" s="356"/>
      <c r="CV40" s="356"/>
      <c r="CW40" s="356"/>
      <c r="CX40" s="356"/>
      <c r="CY40" s="357"/>
      <c r="CZ40" s="364">
        <v>1.3</v>
      </c>
      <c r="DA40" s="391"/>
      <c r="DB40" s="391"/>
      <c r="DC40" s="392"/>
      <c r="DD40" s="368">
        <v>47044</v>
      </c>
      <c r="DE40" s="356"/>
      <c r="DF40" s="356"/>
      <c r="DG40" s="356"/>
      <c r="DH40" s="356"/>
      <c r="DI40" s="356"/>
      <c r="DJ40" s="356"/>
      <c r="DK40" s="357"/>
      <c r="DL40" s="368">
        <v>47044</v>
      </c>
      <c r="DM40" s="356"/>
      <c r="DN40" s="356"/>
      <c r="DO40" s="356"/>
      <c r="DP40" s="356"/>
      <c r="DQ40" s="356"/>
      <c r="DR40" s="356"/>
      <c r="DS40" s="356"/>
      <c r="DT40" s="356"/>
      <c r="DU40" s="356"/>
      <c r="DV40" s="357"/>
      <c r="DW40" s="364">
        <v>2.4</v>
      </c>
      <c r="DX40" s="391"/>
      <c r="DY40" s="391"/>
      <c r="DZ40" s="391"/>
      <c r="EA40" s="391"/>
      <c r="EB40" s="391"/>
      <c r="EC40" s="393"/>
    </row>
    <row r="41" spans="2:133" ht="11.25" customHeight="1" x14ac:dyDescent="0.15">
      <c r="B41" s="376" t="s">
        <v>280</v>
      </c>
      <c r="C41" s="377"/>
      <c r="D41" s="377"/>
      <c r="E41" s="377"/>
      <c r="F41" s="377"/>
      <c r="G41" s="377"/>
      <c r="H41" s="377"/>
      <c r="I41" s="377"/>
      <c r="J41" s="377"/>
      <c r="K41" s="377"/>
      <c r="L41" s="377"/>
      <c r="M41" s="377"/>
      <c r="N41" s="377"/>
      <c r="O41" s="377"/>
      <c r="P41" s="377"/>
      <c r="Q41" s="378"/>
      <c r="R41" s="433">
        <v>3669390</v>
      </c>
      <c r="S41" s="434"/>
      <c r="T41" s="434"/>
      <c r="U41" s="434"/>
      <c r="V41" s="434"/>
      <c r="W41" s="434"/>
      <c r="X41" s="434"/>
      <c r="Y41" s="435"/>
      <c r="Z41" s="436">
        <v>100</v>
      </c>
      <c r="AA41" s="436"/>
      <c r="AB41" s="436"/>
      <c r="AC41" s="436"/>
      <c r="AD41" s="437">
        <v>1950670</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39275</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v>2</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284</v>
      </c>
      <c r="AR42" s="447"/>
      <c r="AS42" s="447"/>
      <c r="AT42" s="447"/>
      <c r="AU42" s="447"/>
      <c r="AV42" s="447"/>
      <c r="AW42" s="447"/>
      <c r="AX42" s="447"/>
      <c r="AY42" s="448"/>
      <c r="AZ42" s="433">
        <v>159609</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375</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543518</v>
      </c>
      <c r="CS42" s="389"/>
      <c r="CT42" s="389"/>
      <c r="CU42" s="389"/>
      <c r="CV42" s="389"/>
      <c r="CW42" s="389"/>
      <c r="CX42" s="389"/>
      <c r="CY42" s="390"/>
      <c r="CZ42" s="364">
        <v>15</v>
      </c>
      <c r="DA42" s="391"/>
      <c r="DB42" s="391"/>
      <c r="DC42" s="392"/>
      <c r="DD42" s="368">
        <v>206816</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287</v>
      </c>
      <c r="CD43" s="361" t="s">
        <v>288</v>
      </c>
      <c r="CE43" s="362"/>
      <c r="CF43" s="362"/>
      <c r="CG43" s="362"/>
      <c r="CH43" s="362"/>
      <c r="CI43" s="362"/>
      <c r="CJ43" s="362"/>
      <c r="CK43" s="362"/>
      <c r="CL43" s="362"/>
      <c r="CM43" s="362"/>
      <c r="CN43" s="362"/>
      <c r="CO43" s="362"/>
      <c r="CP43" s="362"/>
      <c r="CQ43" s="363"/>
      <c r="CR43" s="355">
        <v>16841</v>
      </c>
      <c r="CS43" s="389"/>
      <c r="CT43" s="389"/>
      <c r="CU43" s="389"/>
      <c r="CV43" s="389"/>
      <c r="CW43" s="389"/>
      <c r="CX43" s="389"/>
      <c r="CY43" s="390"/>
      <c r="CZ43" s="364">
        <v>0.5</v>
      </c>
      <c r="DA43" s="391"/>
      <c r="DB43" s="391"/>
      <c r="DC43" s="392"/>
      <c r="DD43" s="368">
        <v>12843</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509501</v>
      </c>
      <c r="CS44" s="356"/>
      <c r="CT44" s="356"/>
      <c r="CU44" s="356"/>
      <c r="CV44" s="356"/>
      <c r="CW44" s="356"/>
      <c r="CX44" s="356"/>
      <c r="CY44" s="357"/>
      <c r="CZ44" s="364">
        <v>14.1</v>
      </c>
      <c r="DA44" s="365"/>
      <c r="DB44" s="365"/>
      <c r="DC44" s="370"/>
      <c r="DD44" s="368">
        <v>190484</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84398</v>
      </c>
      <c r="CS45" s="389"/>
      <c r="CT45" s="389"/>
      <c r="CU45" s="389"/>
      <c r="CV45" s="389"/>
      <c r="CW45" s="389"/>
      <c r="CX45" s="389"/>
      <c r="CY45" s="390"/>
      <c r="CZ45" s="364">
        <v>2.2999999999999998</v>
      </c>
      <c r="DA45" s="391"/>
      <c r="DB45" s="391"/>
      <c r="DC45" s="392"/>
      <c r="DD45" s="368">
        <v>5730</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293</v>
      </c>
      <c r="CG46" s="362"/>
      <c r="CH46" s="362"/>
      <c r="CI46" s="362"/>
      <c r="CJ46" s="362"/>
      <c r="CK46" s="362"/>
      <c r="CL46" s="362"/>
      <c r="CM46" s="362"/>
      <c r="CN46" s="362"/>
      <c r="CO46" s="362"/>
      <c r="CP46" s="362"/>
      <c r="CQ46" s="363"/>
      <c r="CR46" s="355">
        <v>425103</v>
      </c>
      <c r="CS46" s="356"/>
      <c r="CT46" s="356"/>
      <c r="CU46" s="356"/>
      <c r="CV46" s="356"/>
      <c r="CW46" s="356"/>
      <c r="CX46" s="356"/>
      <c r="CY46" s="357"/>
      <c r="CZ46" s="364">
        <v>11.8</v>
      </c>
      <c r="DA46" s="365"/>
      <c r="DB46" s="365"/>
      <c r="DC46" s="370"/>
      <c r="DD46" s="368">
        <v>184754</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294</v>
      </c>
      <c r="CG47" s="362"/>
      <c r="CH47" s="362"/>
      <c r="CI47" s="362"/>
      <c r="CJ47" s="362"/>
      <c r="CK47" s="362"/>
      <c r="CL47" s="362"/>
      <c r="CM47" s="362"/>
      <c r="CN47" s="362"/>
      <c r="CO47" s="362"/>
      <c r="CP47" s="362"/>
      <c r="CQ47" s="363"/>
      <c r="CR47" s="355">
        <v>34017</v>
      </c>
      <c r="CS47" s="389"/>
      <c r="CT47" s="389"/>
      <c r="CU47" s="389"/>
      <c r="CV47" s="389"/>
      <c r="CW47" s="389"/>
      <c r="CX47" s="389"/>
      <c r="CY47" s="390"/>
      <c r="CZ47" s="364">
        <v>0.9</v>
      </c>
      <c r="DA47" s="391"/>
      <c r="DB47" s="391"/>
      <c r="DC47" s="392"/>
      <c r="DD47" s="368">
        <v>16332</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296</v>
      </c>
      <c r="CE49" s="377"/>
      <c r="CF49" s="377"/>
      <c r="CG49" s="377"/>
      <c r="CH49" s="377"/>
      <c r="CI49" s="377"/>
      <c r="CJ49" s="377"/>
      <c r="CK49" s="377"/>
      <c r="CL49" s="377"/>
      <c r="CM49" s="377"/>
      <c r="CN49" s="377"/>
      <c r="CO49" s="377"/>
      <c r="CP49" s="377"/>
      <c r="CQ49" s="378"/>
      <c r="CR49" s="433">
        <v>3617418</v>
      </c>
      <c r="CS49" s="419"/>
      <c r="CT49" s="419"/>
      <c r="CU49" s="419"/>
      <c r="CV49" s="419"/>
      <c r="CW49" s="419"/>
      <c r="CX49" s="419"/>
      <c r="CY49" s="454"/>
      <c r="CZ49" s="438">
        <v>100</v>
      </c>
      <c r="DA49" s="455"/>
      <c r="DB49" s="455"/>
      <c r="DC49" s="456"/>
      <c r="DD49" s="457">
        <v>2278127</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53w6RTUp1GZ+v5ol8nbVW7S1R2z4cxsC8bebRJ60WrGIzNSxNiBAzNUAdQk23zZpy1xYvDjRLO6DGk7PJ6dWZg==" saltValue="2K1wkPN+35bClQSqh8FWM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07318-321E-4F78-8A12-1DDA018513D1}">
  <sheetPr>
    <pageSetUpPr fitToPage="1"/>
  </sheetPr>
  <dimension ref="A1:EA135"/>
  <sheetViews>
    <sheetView topLeftCell="A46" zoomScale="70" zoomScaleNormal="25" zoomScaleSheetLayoutView="70" workbookViewId="0">
      <selection activeCell="AC3" sqref="AC3:AL5"/>
    </sheetView>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319</v>
      </c>
      <c r="C7" s="504"/>
      <c r="D7" s="504"/>
      <c r="E7" s="504"/>
      <c r="F7" s="504"/>
      <c r="G7" s="504"/>
      <c r="H7" s="504"/>
      <c r="I7" s="504"/>
      <c r="J7" s="504"/>
      <c r="K7" s="504"/>
      <c r="L7" s="504"/>
      <c r="M7" s="504"/>
      <c r="N7" s="504"/>
      <c r="O7" s="504"/>
      <c r="P7" s="505"/>
      <c r="Q7" s="506" t="s">
        <v>320</v>
      </c>
      <c r="R7" s="507"/>
      <c r="S7" s="507"/>
      <c r="T7" s="507"/>
      <c r="U7" s="507"/>
      <c r="V7" s="507" t="s">
        <v>321</v>
      </c>
      <c r="W7" s="507"/>
      <c r="X7" s="507"/>
      <c r="Y7" s="507"/>
      <c r="Z7" s="507"/>
      <c r="AA7" s="507" t="s">
        <v>322</v>
      </c>
      <c r="AB7" s="507"/>
      <c r="AC7" s="507"/>
      <c r="AD7" s="507"/>
      <c r="AE7" s="508"/>
      <c r="AF7" s="509">
        <v>25</v>
      </c>
      <c r="AG7" s="510"/>
      <c r="AH7" s="510"/>
      <c r="AI7" s="510"/>
      <c r="AJ7" s="511"/>
      <c r="AK7" s="512">
        <v>171</v>
      </c>
      <c r="AL7" s="513"/>
      <c r="AM7" s="513"/>
      <c r="AN7" s="513"/>
      <c r="AO7" s="513"/>
      <c r="AP7" s="513">
        <v>2491</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323</v>
      </c>
      <c r="BT7" s="518"/>
      <c r="BU7" s="518"/>
      <c r="BV7" s="518"/>
      <c r="BW7" s="518"/>
      <c r="BX7" s="518"/>
      <c r="BY7" s="518"/>
      <c r="BZ7" s="518"/>
      <c r="CA7" s="518"/>
      <c r="CB7" s="518"/>
      <c r="CC7" s="518"/>
      <c r="CD7" s="518"/>
      <c r="CE7" s="518"/>
      <c r="CF7" s="518"/>
      <c r="CG7" s="519"/>
      <c r="CH7" s="520" t="s">
        <v>324</v>
      </c>
      <c r="CI7" s="521"/>
      <c r="CJ7" s="521"/>
      <c r="CK7" s="521"/>
      <c r="CL7" s="522"/>
      <c r="CM7" s="520" t="s">
        <v>325</v>
      </c>
      <c r="CN7" s="521"/>
      <c r="CO7" s="521"/>
      <c r="CP7" s="521"/>
      <c r="CQ7" s="522"/>
      <c r="CR7" s="520" t="s">
        <v>326</v>
      </c>
      <c r="CS7" s="521"/>
      <c r="CT7" s="521"/>
      <c r="CU7" s="521"/>
      <c r="CV7" s="522"/>
      <c r="CW7" s="520" t="s">
        <v>327</v>
      </c>
      <c r="CX7" s="521"/>
      <c r="CY7" s="521"/>
      <c r="CZ7" s="521"/>
      <c r="DA7" s="522"/>
      <c r="DB7" s="520" t="s">
        <v>327</v>
      </c>
      <c r="DC7" s="521"/>
      <c r="DD7" s="521"/>
      <c r="DE7" s="521"/>
      <c r="DF7" s="522"/>
      <c r="DG7" s="520" t="s">
        <v>327</v>
      </c>
      <c r="DH7" s="521"/>
      <c r="DI7" s="521"/>
      <c r="DJ7" s="521"/>
      <c r="DK7" s="522"/>
      <c r="DL7" s="520" t="s">
        <v>327</v>
      </c>
      <c r="DM7" s="521"/>
      <c r="DN7" s="521"/>
      <c r="DO7" s="521"/>
      <c r="DP7" s="522"/>
      <c r="DQ7" s="520" t="s">
        <v>327</v>
      </c>
      <c r="DR7" s="521"/>
      <c r="DS7" s="521"/>
      <c r="DT7" s="521"/>
      <c r="DU7" s="522"/>
      <c r="DV7" s="517"/>
      <c r="DW7" s="518"/>
      <c r="DX7" s="518"/>
      <c r="DY7" s="518"/>
      <c r="DZ7" s="523"/>
      <c r="EA7" s="478"/>
    </row>
    <row r="8" spans="1:131" s="479" customFormat="1" ht="26.25" customHeight="1" x14ac:dyDescent="0.15">
      <c r="A8" s="524">
        <v>2</v>
      </c>
      <c r="B8" s="525"/>
      <c r="C8" s="526"/>
      <c r="D8" s="526"/>
      <c r="E8" s="526"/>
      <c r="F8" s="526"/>
      <c r="G8" s="526"/>
      <c r="H8" s="526"/>
      <c r="I8" s="526"/>
      <c r="J8" s="526"/>
      <c r="K8" s="526"/>
      <c r="L8" s="526"/>
      <c r="M8" s="526"/>
      <c r="N8" s="526"/>
      <c r="O8" s="526"/>
      <c r="P8" s="527"/>
      <c r="Q8" s="528"/>
      <c r="R8" s="529"/>
      <c r="S8" s="529"/>
      <c r="T8" s="529"/>
      <c r="U8" s="529"/>
      <c r="V8" s="529"/>
      <c r="W8" s="529"/>
      <c r="X8" s="529"/>
      <c r="Y8" s="529"/>
      <c r="Z8" s="529"/>
      <c r="AA8" s="529"/>
      <c r="AB8" s="529"/>
      <c r="AC8" s="529"/>
      <c r="AD8" s="529"/>
      <c r="AE8" s="530"/>
      <c r="AF8" s="531"/>
      <c r="AG8" s="532"/>
      <c r="AH8" s="532"/>
      <c r="AI8" s="532"/>
      <c r="AJ8" s="533"/>
      <c r="AK8" s="534"/>
      <c r="AL8" s="535"/>
      <c r="AM8" s="535"/>
      <c r="AN8" s="535"/>
      <c r="AO8" s="535"/>
      <c r="AP8" s="535"/>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c r="BT8" s="540"/>
      <c r="BU8" s="540"/>
      <c r="BV8" s="540"/>
      <c r="BW8" s="540"/>
      <c r="BX8" s="540"/>
      <c r="BY8" s="540"/>
      <c r="BZ8" s="540"/>
      <c r="CA8" s="540"/>
      <c r="CB8" s="540"/>
      <c r="CC8" s="540"/>
      <c r="CD8" s="540"/>
      <c r="CE8" s="540"/>
      <c r="CF8" s="540"/>
      <c r="CG8" s="541"/>
      <c r="CH8" s="542"/>
      <c r="CI8" s="543"/>
      <c r="CJ8" s="543"/>
      <c r="CK8" s="543"/>
      <c r="CL8" s="544"/>
      <c r="CM8" s="542"/>
      <c r="CN8" s="543"/>
      <c r="CO8" s="543"/>
      <c r="CP8" s="543"/>
      <c r="CQ8" s="544"/>
      <c r="CR8" s="542"/>
      <c r="CS8" s="543"/>
      <c r="CT8" s="543"/>
      <c r="CU8" s="543"/>
      <c r="CV8" s="544"/>
      <c r="CW8" s="542"/>
      <c r="CX8" s="543"/>
      <c r="CY8" s="543"/>
      <c r="CZ8" s="543"/>
      <c r="DA8" s="544"/>
      <c r="DB8" s="542"/>
      <c r="DC8" s="543"/>
      <c r="DD8" s="543"/>
      <c r="DE8" s="543"/>
      <c r="DF8" s="544"/>
      <c r="DG8" s="542"/>
      <c r="DH8" s="543"/>
      <c r="DI8" s="543"/>
      <c r="DJ8" s="543"/>
      <c r="DK8" s="544"/>
      <c r="DL8" s="542"/>
      <c r="DM8" s="543"/>
      <c r="DN8" s="543"/>
      <c r="DO8" s="543"/>
      <c r="DP8" s="544"/>
      <c r="DQ8" s="542"/>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c r="BT9" s="540"/>
      <c r="BU9" s="540"/>
      <c r="BV9" s="540"/>
      <c r="BW9" s="540"/>
      <c r="BX9" s="540"/>
      <c r="BY9" s="540"/>
      <c r="BZ9" s="540"/>
      <c r="CA9" s="540"/>
      <c r="CB9" s="540"/>
      <c r="CC9" s="540"/>
      <c r="CD9" s="540"/>
      <c r="CE9" s="540"/>
      <c r="CF9" s="540"/>
      <c r="CG9" s="541"/>
      <c r="CH9" s="542"/>
      <c r="CI9" s="543"/>
      <c r="CJ9" s="543"/>
      <c r="CK9" s="543"/>
      <c r="CL9" s="544"/>
      <c r="CM9" s="542"/>
      <c r="CN9" s="543"/>
      <c r="CO9" s="543"/>
      <c r="CP9" s="543"/>
      <c r="CQ9" s="544"/>
      <c r="CR9" s="542"/>
      <c r="CS9" s="543"/>
      <c r="CT9" s="543"/>
      <c r="CU9" s="543"/>
      <c r="CV9" s="544"/>
      <c r="CW9" s="542"/>
      <c r="CX9" s="543"/>
      <c r="CY9" s="543"/>
      <c r="CZ9" s="543"/>
      <c r="DA9" s="544"/>
      <c r="DB9" s="542"/>
      <c r="DC9" s="543"/>
      <c r="DD9" s="543"/>
      <c r="DE9" s="543"/>
      <c r="DF9" s="544"/>
      <c r="DG9" s="542"/>
      <c r="DH9" s="543"/>
      <c r="DI9" s="543"/>
      <c r="DJ9" s="543"/>
      <c r="DK9" s="544"/>
      <c r="DL9" s="542"/>
      <c r="DM9" s="543"/>
      <c r="DN9" s="543"/>
      <c r="DO9" s="543"/>
      <c r="DP9" s="544"/>
      <c r="DQ9" s="542"/>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328</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329</v>
      </c>
      <c r="B23" s="556" t="s">
        <v>330</v>
      </c>
      <c r="C23" s="557"/>
      <c r="D23" s="557"/>
      <c r="E23" s="557"/>
      <c r="F23" s="557"/>
      <c r="G23" s="557"/>
      <c r="H23" s="557"/>
      <c r="I23" s="557"/>
      <c r="J23" s="557"/>
      <c r="K23" s="557"/>
      <c r="L23" s="557"/>
      <c r="M23" s="557"/>
      <c r="N23" s="557"/>
      <c r="O23" s="557"/>
      <c r="P23" s="558"/>
      <c r="Q23" s="559" t="s">
        <v>320</v>
      </c>
      <c r="R23" s="560"/>
      <c r="S23" s="560"/>
      <c r="T23" s="560"/>
      <c r="U23" s="560"/>
      <c r="V23" s="560" t="s">
        <v>321</v>
      </c>
      <c r="W23" s="560"/>
      <c r="X23" s="560"/>
      <c r="Y23" s="560"/>
      <c r="Z23" s="560"/>
      <c r="AA23" s="560" t="s">
        <v>322</v>
      </c>
      <c r="AB23" s="560"/>
      <c r="AC23" s="560"/>
      <c r="AD23" s="560"/>
      <c r="AE23" s="561"/>
      <c r="AF23" s="562">
        <v>25</v>
      </c>
      <c r="AG23" s="560"/>
      <c r="AH23" s="560"/>
      <c r="AI23" s="560"/>
      <c r="AJ23" s="563"/>
      <c r="AK23" s="564"/>
      <c r="AL23" s="565"/>
      <c r="AM23" s="565"/>
      <c r="AN23" s="565"/>
      <c r="AO23" s="565"/>
      <c r="AP23" s="560">
        <v>2491</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331</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332</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302</v>
      </c>
      <c r="B26" s="481"/>
      <c r="C26" s="481"/>
      <c r="D26" s="481"/>
      <c r="E26" s="481"/>
      <c r="F26" s="481"/>
      <c r="G26" s="481"/>
      <c r="H26" s="481"/>
      <c r="I26" s="481"/>
      <c r="J26" s="481"/>
      <c r="K26" s="481"/>
      <c r="L26" s="481"/>
      <c r="M26" s="481"/>
      <c r="N26" s="481"/>
      <c r="O26" s="481"/>
      <c r="P26" s="482"/>
      <c r="Q26" s="483" t="s">
        <v>333</v>
      </c>
      <c r="R26" s="484"/>
      <c r="S26" s="484"/>
      <c r="T26" s="484"/>
      <c r="U26" s="485"/>
      <c r="V26" s="483" t="s">
        <v>334</v>
      </c>
      <c r="W26" s="484"/>
      <c r="X26" s="484"/>
      <c r="Y26" s="484"/>
      <c r="Z26" s="485"/>
      <c r="AA26" s="483" t="s">
        <v>335</v>
      </c>
      <c r="AB26" s="484"/>
      <c r="AC26" s="484"/>
      <c r="AD26" s="484"/>
      <c r="AE26" s="484"/>
      <c r="AF26" s="573" t="s">
        <v>336</v>
      </c>
      <c r="AG26" s="574"/>
      <c r="AH26" s="574"/>
      <c r="AI26" s="574"/>
      <c r="AJ26" s="575"/>
      <c r="AK26" s="484" t="s">
        <v>337</v>
      </c>
      <c r="AL26" s="484"/>
      <c r="AM26" s="484"/>
      <c r="AN26" s="484"/>
      <c r="AO26" s="485"/>
      <c r="AP26" s="483" t="s">
        <v>338</v>
      </c>
      <c r="AQ26" s="484"/>
      <c r="AR26" s="484"/>
      <c r="AS26" s="484"/>
      <c r="AT26" s="485"/>
      <c r="AU26" s="483" t="s">
        <v>339</v>
      </c>
      <c r="AV26" s="484"/>
      <c r="AW26" s="484"/>
      <c r="AX26" s="484"/>
      <c r="AY26" s="485"/>
      <c r="AZ26" s="483" t="s">
        <v>340</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341</v>
      </c>
      <c r="C28" s="504"/>
      <c r="D28" s="504"/>
      <c r="E28" s="504"/>
      <c r="F28" s="504"/>
      <c r="G28" s="504"/>
      <c r="H28" s="504"/>
      <c r="I28" s="504"/>
      <c r="J28" s="504"/>
      <c r="K28" s="504"/>
      <c r="L28" s="504"/>
      <c r="M28" s="504"/>
      <c r="N28" s="504"/>
      <c r="O28" s="504"/>
      <c r="P28" s="505"/>
      <c r="Q28" s="580" t="s">
        <v>342</v>
      </c>
      <c r="R28" s="581"/>
      <c r="S28" s="581"/>
      <c r="T28" s="581"/>
      <c r="U28" s="581"/>
      <c r="V28" s="581" t="s">
        <v>343</v>
      </c>
      <c r="W28" s="581"/>
      <c r="X28" s="581"/>
      <c r="Y28" s="581"/>
      <c r="Z28" s="581"/>
      <c r="AA28" s="581" t="s">
        <v>344</v>
      </c>
      <c r="AB28" s="581"/>
      <c r="AC28" s="581"/>
      <c r="AD28" s="581"/>
      <c r="AE28" s="582"/>
      <c r="AF28" s="583">
        <v>47</v>
      </c>
      <c r="AG28" s="581"/>
      <c r="AH28" s="581"/>
      <c r="AI28" s="581"/>
      <c r="AJ28" s="584"/>
      <c r="AK28" s="585">
        <v>39</v>
      </c>
      <c r="AL28" s="586"/>
      <c r="AM28" s="586"/>
      <c r="AN28" s="586"/>
      <c r="AO28" s="586"/>
      <c r="AP28" s="586" t="s">
        <v>327</v>
      </c>
      <c r="AQ28" s="586"/>
      <c r="AR28" s="586"/>
      <c r="AS28" s="586"/>
      <c r="AT28" s="586"/>
      <c r="AU28" s="586" t="s">
        <v>327</v>
      </c>
      <c r="AV28" s="586"/>
      <c r="AW28" s="586"/>
      <c r="AX28" s="586"/>
      <c r="AY28" s="586"/>
      <c r="AZ28" s="587" t="s">
        <v>327</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345</v>
      </c>
      <c r="C29" s="526"/>
      <c r="D29" s="526"/>
      <c r="E29" s="526"/>
      <c r="F29" s="526"/>
      <c r="G29" s="526"/>
      <c r="H29" s="526"/>
      <c r="I29" s="526"/>
      <c r="J29" s="526"/>
      <c r="K29" s="526"/>
      <c r="L29" s="526"/>
      <c r="M29" s="526"/>
      <c r="N29" s="526"/>
      <c r="O29" s="526"/>
      <c r="P29" s="527"/>
      <c r="Q29" s="528" t="s">
        <v>346</v>
      </c>
      <c r="R29" s="529"/>
      <c r="S29" s="529"/>
      <c r="T29" s="529"/>
      <c r="U29" s="529"/>
      <c r="V29" s="529" t="s">
        <v>347</v>
      </c>
      <c r="W29" s="529"/>
      <c r="X29" s="529"/>
      <c r="Y29" s="529"/>
      <c r="Z29" s="529"/>
      <c r="AA29" s="529" t="s">
        <v>348</v>
      </c>
      <c r="AB29" s="529"/>
      <c r="AC29" s="529"/>
      <c r="AD29" s="529"/>
      <c r="AE29" s="530"/>
      <c r="AF29" s="531">
        <v>37</v>
      </c>
      <c r="AG29" s="532"/>
      <c r="AH29" s="532"/>
      <c r="AI29" s="532"/>
      <c r="AJ29" s="533"/>
      <c r="AK29" s="590">
        <v>84</v>
      </c>
      <c r="AL29" s="591"/>
      <c r="AM29" s="591"/>
      <c r="AN29" s="591"/>
      <c r="AO29" s="591"/>
      <c r="AP29" s="591" t="s">
        <v>327</v>
      </c>
      <c r="AQ29" s="591"/>
      <c r="AR29" s="591"/>
      <c r="AS29" s="591"/>
      <c r="AT29" s="591"/>
      <c r="AU29" s="591" t="s">
        <v>327</v>
      </c>
      <c r="AV29" s="591"/>
      <c r="AW29" s="591"/>
      <c r="AX29" s="591"/>
      <c r="AY29" s="591"/>
      <c r="AZ29" s="592" t="s">
        <v>327</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349</v>
      </c>
      <c r="C30" s="526"/>
      <c r="D30" s="526"/>
      <c r="E30" s="526"/>
      <c r="F30" s="526"/>
      <c r="G30" s="526"/>
      <c r="H30" s="526"/>
      <c r="I30" s="526"/>
      <c r="J30" s="526"/>
      <c r="K30" s="526"/>
      <c r="L30" s="526"/>
      <c r="M30" s="526"/>
      <c r="N30" s="526"/>
      <c r="O30" s="526"/>
      <c r="P30" s="527"/>
      <c r="Q30" s="528" t="s">
        <v>350</v>
      </c>
      <c r="R30" s="529"/>
      <c r="S30" s="529"/>
      <c r="T30" s="529"/>
      <c r="U30" s="529"/>
      <c r="V30" s="529" t="s">
        <v>351</v>
      </c>
      <c r="W30" s="529"/>
      <c r="X30" s="529"/>
      <c r="Y30" s="529"/>
      <c r="Z30" s="529"/>
      <c r="AA30" s="529" t="s">
        <v>351</v>
      </c>
      <c r="AB30" s="529"/>
      <c r="AC30" s="529"/>
      <c r="AD30" s="529"/>
      <c r="AE30" s="530"/>
      <c r="AF30" s="531">
        <v>5</v>
      </c>
      <c r="AG30" s="532"/>
      <c r="AH30" s="532"/>
      <c r="AI30" s="532"/>
      <c r="AJ30" s="533"/>
      <c r="AK30" s="590" t="s">
        <v>352</v>
      </c>
      <c r="AL30" s="591"/>
      <c r="AM30" s="591"/>
      <c r="AN30" s="591"/>
      <c r="AO30" s="591"/>
      <c r="AP30" s="591" t="s">
        <v>327</v>
      </c>
      <c r="AQ30" s="591"/>
      <c r="AR30" s="591"/>
      <c r="AS30" s="591"/>
      <c r="AT30" s="591"/>
      <c r="AU30" s="591" t="s">
        <v>327</v>
      </c>
      <c r="AV30" s="591"/>
      <c r="AW30" s="591"/>
      <c r="AX30" s="591"/>
      <c r="AY30" s="591"/>
      <c r="AZ30" s="592" t="s">
        <v>327</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353</v>
      </c>
      <c r="C31" s="526"/>
      <c r="D31" s="526"/>
      <c r="E31" s="526"/>
      <c r="F31" s="526"/>
      <c r="G31" s="526"/>
      <c r="H31" s="526"/>
      <c r="I31" s="526"/>
      <c r="J31" s="526"/>
      <c r="K31" s="526"/>
      <c r="L31" s="526"/>
      <c r="M31" s="526"/>
      <c r="N31" s="526"/>
      <c r="O31" s="526"/>
      <c r="P31" s="527"/>
      <c r="Q31" s="528" t="s">
        <v>354</v>
      </c>
      <c r="R31" s="529"/>
      <c r="S31" s="529"/>
      <c r="T31" s="529"/>
      <c r="U31" s="529"/>
      <c r="V31" s="529" t="s">
        <v>355</v>
      </c>
      <c r="W31" s="529"/>
      <c r="X31" s="529"/>
      <c r="Y31" s="529"/>
      <c r="Z31" s="529"/>
      <c r="AA31" s="529" t="s">
        <v>356</v>
      </c>
      <c r="AB31" s="529"/>
      <c r="AC31" s="529"/>
      <c r="AD31" s="529"/>
      <c r="AE31" s="530"/>
      <c r="AF31" s="531">
        <v>3</v>
      </c>
      <c r="AG31" s="532"/>
      <c r="AH31" s="532"/>
      <c r="AI31" s="532"/>
      <c r="AJ31" s="533"/>
      <c r="AK31" s="590">
        <v>23</v>
      </c>
      <c r="AL31" s="591"/>
      <c r="AM31" s="591"/>
      <c r="AN31" s="591"/>
      <c r="AO31" s="591"/>
      <c r="AP31" s="591" t="s">
        <v>327</v>
      </c>
      <c r="AQ31" s="591"/>
      <c r="AR31" s="591"/>
      <c r="AS31" s="591"/>
      <c r="AT31" s="591"/>
      <c r="AU31" s="591" t="s">
        <v>327</v>
      </c>
      <c r="AV31" s="591"/>
      <c r="AW31" s="591"/>
      <c r="AX31" s="591"/>
      <c r="AY31" s="591"/>
      <c r="AZ31" s="592" t="s">
        <v>327</v>
      </c>
      <c r="BA31" s="592"/>
      <c r="BB31" s="592"/>
      <c r="BC31" s="592"/>
      <c r="BD31" s="592"/>
      <c r="BE31" s="593"/>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357</v>
      </c>
      <c r="C32" s="526"/>
      <c r="D32" s="526"/>
      <c r="E32" s="526"/>
      <c r="F32" s="526"/>
      <c r="G32" s="526"/>
      <c r="H32" s="526"/>
      <c r="I32" s="526"/>
      <c r="J32" s="526"/>
      <c r="K32" s="526"/>
      <c r="L32" s="526"/>
      <c r="M32" s="526"/>
      <c r="N32" s="526"/>
      <c r="O32" s="526"/>
      <c r="P32" s="527"/>
      <c r="Q32" s="528">
        <v>189</v>
      </c>
      <c r="R32" s="529"/>
      <c r="S32" s="529"/>
      <c r="T32" s="529"/>
      <c r="U32" s="529"/>
      <c r="V32" s="529">
        <v>186</v>
      </c>
      <c r="W32" s="529"/>
      <c r="X32" s="529"/>
      <c r="Y32" s="529"/>
      <c r="Z32" s="529"/>
      <c r="AA32" s="529">
        <v>3</v>
      </c>
      <c r="AB32" s="529"/>
      <c r="AC32" s="529"/>
      <c r="AD32" s="529"/>
      <c r="AE32" s="530"/>
      <c r="AF32" s="531">
        <v>12</v>
      </c>
      <c r="AG32" s="532"/>
      <c r="AH32" s="532"/>
      <c r="AI32" s="532"/>
      <c r="AJ32" s="533"/>
      <c r="AK32" s="590">
        <v>147</v>
      </c>
      <c r="AL32" s="591"/>
      <c r="AM32" s="591"/>
      <c r="AN32" s="591"/>
      <c r="AO32" s="591"/>
      <c r="AP32" s="591" t="s">
        <v>358</v>
      </c>
      <c r="AQ32" s="591"/>
      <c r="AR32" s="591"/>
      <c r="AS32" s="591"/>
      <c r="AT32" s="591"/>
      <c r="AU32" s="591" t="s">
        <v>359</v>
      </c>
      <c r="AV32" s="591"/>
      <c r="AW32" s="591"/>
      <c r="AX32" s="591"/>
      <c r="AY32" s="591"/>
      <c r="AZ32" s="592" t="s">
        <v>327</v>
      </c>
      <c r="BA32" s="592"/>
      <c r="BB32" s="592"/>
      <c r="BC32" s="592"/>
      <c r="BD32" s="592"/>
      <c r="BE32" s="593" t="s">
        <v>360</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c r="C33" s="526"/>
      <c r="D33" s="526"/>
      <c r="E33" s="526"/>
      <c r="F33" s="526"/>
      <c r="G33" s="526"/>
      <c r="H33" s="526"/>
      <c r="I33" s="526"/>
      <c r="J33" s="526"/>
      <c r="K33" s="526"/>
      <c r="L33" s="526"/>
      <c r="M33" s="526"/>
      <c r="N33" s="526"/>
      <c r="O33" s="526"/>
      <c r="P33" s="527"/>
      <c r="Q33" s="528"/>
      <c r="R33" s="529"/>
      <c r="S33" s="529"/>
      <c r="T33" s="529"/>
      <c r="U33" s="529"/>
      <c r="V33" s="529"/>
      <c r="W33" s="529"/>
      <c r="X33" s="529"/>
      <c r="Y33" s="529"/>
      <c r="Z33" s="529"/>
      <c r="AA33" s="529"/>
      <c r="AB33" s="529"/>
      <c r="AC33" s="529"/>
      <c r="AD33" s="529"/>
      <c r="AE33" s="530"/>
      <c r="AF33" s="531"/>
      <c r="AG33" s="532"/>
      <c r="AH33" s="532"/>
      <c r="AI33" s="532"/>
      <c r="AJ33" s="533"/>
      <c r="AK33" s="590"/>
      <c r="AL33" s="591"/>
      <c r="AM33" s="591"/>
      <c r="AN33" s="591"/>
      <c r="AO33" s="591"/>
      <c r="AP33" s="591"/>
      <c r="AQ33" s="591"/>
      <c r="AR33" s="591"/>
      <c r="AS33" s="591"/>
      <c r="AT33" s="591"/>
      <c r="AU33" s="591"/>
      <c r="AV33" s="591"/>
      <c r="AW33" s="591"/>
      <c r="AX33" s="591"/>
      <c r="AY33" s="591"/>
      <c r="AZ33" s="592"/>
      <c r="BA33" s="592"/>
      <c r="BB33" s="592"/>
      <c r="BC33" s="592"/>
      <c r="BD33" s="592"/>
      <c r="BE33" s="593"/>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361</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329</v>
      </c>
      <c r="B63" s="556" t="s">
        <v>362</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104</v>
      </c>
      <c r="AG63" s="605"/>
      <c r="AH63" s="605"/>
      <c r="AI63" s="605"/>
      <c r="AJ63" s="606"/>
      <c r="AK63" s="607"/>
      <c r="AL63" s="602"/>
      <c r="AM63" s="602"/>
      <c r="AN63" s="602"/>
      <c r="AO63" s="602"/>
      <c r="AP63" s="605" t="s">
        <v>358</v>
      </c>
      <c r="AQ63" s="605"/>
      <c r="AR63" s="605"/>
      <c r="AS63" s="605"/>
      <c r="AT63" s="605"/>
      <c r="AU63" s="605" t="s">
        <v>359</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363</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364</v>
      </c>
      <c r="B66" s="481"/>
      <c r="C66" s="481"/>
      <c r="D66" s="481"/>
      <c r="E66" s="481"/>
      <c r="F66" s="481"/>
      <c r="G66" s="481"/>
      <c r="H66" s="481"/>
      <c r="I66" s="481"/>
      <c r="J66" s="481"/>
      <c r="K66" s="481"/>
      <c r="L66" s="481"/>
      <c r="M66" s="481"/>
      <c r="N66" s="481"/>
      <c r="O66" s="481"/>
      <c r="P66" s="482"/>
      <c r="Q66" s="483" t="s">
        <v>333</v>
      </c>
      <c r="R66" s="484"/>
      <c r="S66" s="484"/>
      <c r="T66" s="484"/>
      <c r="U66" s="485"/>
      <c r="V66" s="483" t="s">
        <v>334</v>
      </c>
      <c r="W66" s="484"/>
      <c r="X66" s="484"/>
      <c r="Y66" s="484"/>
      <c r="Z66" s="485"/>
      <c r="AA66" s="483" t="s">
        <v>335</v>
      </c>
      <c r="AB66" s="484"/>
      <c r="AC66" s="484"/>
      <c r="AD66" s="484"/>
      <c r="AE66" s="485"/>
      <c r="AF66" s="614" t="s">
        <v>336</v>
      </c>
      <c r="AG66" s="574"/>
      <c r="AH66" s="574"/>
      <c r="AI66" s="574"/>
      <c r="AJ66" s="615"/>
      <c r="AK66" s="483" t="s">
        <v>337</v>
      </c>
      <c r="AL66" s="481"/>
      <c r="AM66" s="481"/>
      <c r="AN66" s="481"/>
      <c r="AO66" s="482"/>
      <c r="AP66" s="483" t="s">
        <v>338</v>
      </c>
      <c r="AQ66" s="484"/>
      <c r="AR66" s="484"/>
      <c r="AS66" s="484"/>
      <c r="AT66" s="485"/>
      <c r="AU66" s="483" t="s">
        <v>365</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366</v>
      </c>
      <c r="C68" s="628"/>
      <c r="D68" s="628"/>
      <c r="E68" s="628"/>
      <c r="F68" s="628"/>
      <c r="G68" s="628"/>
      <c r="H68" s="628"/>
      <c r="I68" s="628"/>
      <c r="J68" s="628"/>
      <c r="K68" s="628"/>
      <c r="L68" s="628"/>
      <c r="M68" s="628"/>
      <c r="N68" s="628"/>
      <c r="O68" s="628"/>
      <c r="P68" s="629"/>
      <c r="Q68" s="630" t="s">
        <v>367</v>
      </c>
      <c r="R68" s="631"/>
      <c r="S68" s="631"/>
      <c r="T68" s="631"/>
      <c r="U68" s="631"/>
      <c r="V68" s="631" t="s">
        <v>368</v>
      </c>
      <c r="W68" s="631"/>
      <c r="X68" s="631"/>
      <c r="Y68" s="631"/>
      <c r="Z68" s="631"/>
      <c r="AA68" s="631">
        <v>-632</v>
      </c>
      <c r="AB68" s="631"/>
      <c r="AC68" s="631"/>
      <c r="AD68" s="631"/>
      <c r="AE68" s="631"/>
      <c r="AF68" s="631" t="s">
        <v>369</v>
      </c>
      <c r="AG68" s="631"/>
      <c r="AH68" s="631"/>
      <c r="AI68" s="631"/>
      <c r="AJ68" s="631"/>
      <c r="AK68" s="631" t="s">
        <v>327</v>
      </c>
      <c r="AL68" s="631"/>
      <c r="AM68" s="631"/>
      <c r="AN68" s="631"/>
      <c r="AO68" s="631"/>
      <c r="AP68" s="631" t="s">
        <v>370</v>
      </c>
      <c r="AQ68" s="631"/>
      <c r="AR68" s="631"/>
      <c r="AS68" s="631"/>
      <c r="AT68" s="631"/>
      <c r="AU68" s="631" t="s">
        <v>371</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372</v>
      </c>
      <c r="C69" s="635"/>
      <c r="D69" s="635"/>
      <c r="E69" s="635"/>
      <c r="F69" s="635"/>
      <c r="G69" s="635"/>
      <c r="H69" s="635"/>
      <c r="I69" s="635"/>
      <c r="J69" s="635"/>
      <c r="K69" s="635"/>
      <c r="L69" s="635"/>
      <c r="M69" s="635"/>
      <c r="N69" s="635"/>
      <c r="O69" s="635"/>
      <c r="P69" s="636"/>
      <c r="Q69" s="637" t="s">
        <v>373</v>
      </c>
      <c r="R69" s="591"/>
      <c r="S69" s="591"/>
      <c r="T69" s="591"/>
      <c r="U69" s="591"/>
      <c r="V69" s="591" t="s">
        <v>374</v>
      </c>
      <c r="W69" s="591"/>
      <c r="X69" s="591"/>
      <c r="Y69" s="591"/>
      <c r="Z69" s="591"/>
      <c r="AA69" s="591">
        <v>-13</v>
      </c>
      <c r="AB69" s="591"/>
      <c r="AC69" s="591"/>
      <c r="AD69" s="591"/>
      <c r="AE69" s="591"/>
      <c r="AF69" s="591">
        <v>118</v>
      </c>
      <c r="AG69" s="591"/>
      <c r="AH69" s="591"/>
      <c r="AI69" s="591"/>
      <c r="AJ69" s="591"/>
      <c r="AK69" s="591" t="s">
        <v>327</v>
      </c>
      <c r="AL69" s="591"/>
      <c r="AM69" s="591"/>
      <c r="AN69" s="591"/>
      <c r="AO69" s="591"/>
      <c r="AP69" s="591" t="s">
        <v>375</v>
      </c>
      <c r="AQ69" s="591"/>
      <c r="AR69" s="591"/>
      <c r="AS69" s="591"/>
      <c r="AT69" s="591"/>
      <c r="AU69" s="591" t="s">
        <v>376</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377</v>
      </c>
      <c r="C70" s="635"/>
      <c r="D70" s="635"/>
      <c r="E70" s="635"/>
      <c r="F70" s="635"/>
      <c r="G70" s="635"/>
      <c r="H70" s="635"/>
      <c r="I70" s="635"/>
      <c r="J70" s="635"/>
      <c r="K70" s="635"/>
      <c r="L70" s="635"/>
      <c r="M70" s="635"/>
      <c r="N70" s="635"/>
      <c r="O70" s="635"/>
      <c r="P70" s="636"/>
      <c r="Q70" s="637" t="s">
        <v>378</v>
      </c>
      <c r="R70" s="591"/>
      <c r="S70" s="591"/>
      <c r="T70" s="591"/>
      <c r="U70" s="591"/>
      <c r="V70" s="591" t="s">
        <v>379</v>
      </c>
      <c r="W70" s="591"/>
      <c r="X70" s="591"/>
      <c r="Y70" s="591"/>
      <c r="Z70" s="591"/>
      <c r="AA70" s="591" t="s">
        <v>380</v>
      </c>
      <c r="AB70" s="591"/>
      <c r="AC70" s="591"/>
      <c r="AD70" s="591"/>
      <c r="AE70" s="591"/>
      <c r="AF70" s="591" t="s">
        <v>380</v>
      </c>
      <c r="AG70" s="591"/>
      <c r="AH70" s="591"/>
      <c r="AI70" s="591"/>
      <c r="AJ70" s="591"/>
      <c r="AK70" s="591" t="s">
        <v>327</v>
      </c>
      <c r="AL70" s="591"/>
      <c r="AM70" s="591"/>
      <c r="AN70" s="591"/>
      <c r="AO70" s="591"/>
      <c r="AP70" s="591" t="s">
        <v>327</v>
      </c>
      <c r="AQ70" s="591"/>
      <c r="AR70" s="591"/>
      <c r="AS70" s="591"/>
      <c r="AT70" s="591"/>
      <c r="AU70" s="591" t="s">
        <v>327</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381</v>
      </c>
      <c r="C71" s="635"/>
      <c r="D71" s="635"/>
      <c r="E71" s="635"/>
      <c r="F71" s="635"/>
      <c r="G71" s="635"/>
      <c r="H71" s="635"/>
      <c r="I71" s="635"/>
      <c r="J71" s="635"/>
      <c r="K71" s="635"/>
      <c r="L71" s="635"/>
      <c r="M71" s="635"/>
      <c r="N71" s="635"/>
      <c r="O71" s="635"/>
      <c r="P71" s="636"/>
      <c r="Q71" s="637" t="s">
        <v>356</v>
      </c>
      <c r="R71" s="591"/>
      <c r="S71" s="591"/>
      <c r="T71" s="591"/>
      <c r="U71" s="591"/>
      <c r="V71" s="591" t="s">
        <v>382</v>
      </c>
      <c r="W71" s="591"/>
      <c r="X71" s="591"/>
      <c r="Y71" s="591"/>
      <c r="Z71" s="591"/>
      <c r="AA71" s="591" t="s">
        <v>383</v>
      </c>
      <c r="AB71" s="591"/>
      <c r="AC71" s="591"/>
      <c r="AD71" s="591"/>
      <c r="AE71" s="591"/>
      <c r="AF71" s="591" t="s">
        <v>383</v>
      </c>
      <c r="AG71" s="591"/>
      <c r="AH71" s="591"/>
      <c r="AI71" s="591"/>
      <c r="AJ71" s="591"/>
      <c r="AK71" s="591" t="s">
        <v>327</v>
      </c>
      <c r="AL71" s="591"/>
      <c r="AM71" s="591"/>
      <c r="AN71" s="591"/>
      <c r="AO71" s="591"/>
      <c r="AP71" s="591" t="s">
        <v>327</v>
      </c>
      <c r="AQ71" s="591"/>
      <c r="AR71" s="591"/>
      <c r="AS71" s="591"/>
      <c r="AT71" s="591"/>
      <c r="AU71" s="591" t="s">
        <v>327</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384</v>
      </c>
      <c r="C72" s="635"/>
      <c r="D72" s="635"/>
      <c r="E72" s="635"/>
      <c r="F72" s="635"/>
      <c r="G72" s="635"/>
      <c r="H72" s="635"/>
      <c r="I72" s="635"/>
      <c r="J72" s="635"/>
      <c r="K72" s="635"/>
      <c r="L72" s="635"/>
      <c r="M72" s="635"/>
      <c r="N72" s="635"/>
      <c r="O72" s="635"/>
      <c r="P72" s="636"/>
      <c r="Q72" s="637" t="s">
        <v>385</v>
      </c>
      <c r="R72" s="591"/>
      <c r="S72" s="591"/>
      <c r="T72" s="591"/>
      <c r="U72" s="591"/>
      <c r="V72" s="591" t="s">
        <v>386</v>
      </c>
      <c r="W72" s="591"/>
      <c r="X72" s="591"/>
      <c r="Y72" s="591"/>
      <c r="Z72" s="591"/>
      <c r="AA72" s="591" t="s">
        <v>387</v>
      </c>
      <c r="AB72" s="591"/>
      <c r="AC72" s="591"/>
      <c r="AD72" s="591"/>
      <c r="AE72" s="591"/>
      <c r="AF72" s="591" t="s">
        <v>387</v>
      </c>
      <c r="AG72" s="591"/>
      <c r="AH72" s="591"/>
      <c r="AI72" s="591"/>
      <c r="AJ72" s="591"/>
      <c r="AK72" s="591" t="s">
        <v>327</v>
      </c>
      <c r="AL72" s="591"/>
      <c r="AM72" s="591"/>
      <c r="AN72" s="591"/>
      <c r="AO72" s="591"/>
      <c r="AP72" s="591" t="s">
        <v>388</v>
      </c>
      <c r="AQ72" s="591"/>
      <c r="AR72" s="591"/>
      <c r="AS72" s="591"/>
      <c r="AT72" s="591"/>
      <c r="AU72" s="591">
        <v>-12</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389</v>
      </c>
      <c r="C73" s="635"/>
      <c r="D73" s="635"/>
      <c r="E73" s="635"/>
      <c r="F73" s="635"/>
      <c r="G73" s="635"/>
      <c r="H73" s="635"/>
      <c r="I73" s="635"/>
      <c r="J73" s="635"/>
      <c r="K73" s="635"/>
      <c r="L73" s="635"/>
      <c r="M73" s="635"/>
      <c r="N73" s="635"/>
      <c r="O73" s="635"/>
      <c r="P73" s="636"/>
      <c r="Q73" s="637" t="s">
        <v>390</v>
      </c>
      <c r="R73" s="591"/>
      <c r="S73" s="591"/>
      <c r="T73" s="591"/>
      <c r="U73" s="591"/>
      <c r="V73" s="591" t="s">
        <v>391</v>
      </c>
      <c r="W73" s="591"/>
      <c r="X73" s="591"/>
      <c r="Y73" s="591"/>
      <c r="Z73" s="591"/>
      <c r="AA73" s="591" t="s">
        <v>392</v>
      </c>
      <c r="AB73" s="591"/>
      <c r="AC73" s="591"/>
      <c r="AD73" s="591"/>
      <c r="AE73" s="591"/>
      <c r="AF73" s="591" t="s">
        <v>393</v>
      </c>
      <c r="AG73" s="591"/>
      <c r="AH73" s="591"/>
      <c r="AI73" s="591"/>
      <c r="AJ73" s="591"/>
      <c r="AK73" s="591" t="s">
        <v>327</v>
      </c>
      <c r="AL73" s="591"/>
      <c r="AM73" s="591"/>
      <c r="AN73" s="591"/>
      <c r="AO73" s="591"/>
      <c r="AP73" s="591" t="s">
        <v>327</v>
      </c>
      <c r="AQ73" s="591"/>
      <c r="AR73" s="591"/>
      <c r="AS73" s="591"/>
      <c r="AT73" s="591"/>
      <c r="AU73" s="591" t="s">
        <v>327</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t="s">
        <v>394</v>
      </c>
      <c r="C74" s="635"/>
      <c r="D74" s="635"/>
      <c r="E74" s="635"/>
      <c r="F74" s="635"/>
      <c r="G74" s="635"/>
      <c r="H74" s="635"/>
      <c r="I74" s="635"/>
      <c r="J74" s="635"/>
      <c r="K74" s="635"/>
      <c r="L74" s="635"/>
      <c r="M74" s="635"/>
      <c r="N74" s="635"/>
      <c r="O74" s="635"/>
      <c r="P74" s="636"/>
      <c r="Q74" s="637" t="s">
        <v>395</v>
      </c>
      <c r="R74" s="591"/>
      <c r="S74" s="591"/>
      <c r="T74" s="591"/>
      <c r="U74" s="591"/>
      <c r="V74" s="591" t="s">
        <v>396</v>
      </c>
      <c r="W74" s="591"/>
      <c r="X74" s="591"/>
      <c r="Y74" s="591"/>
      <c r="Z74" s="591"/>
      <c r="AA74" s="591" t="s">
        <v>356</v>
      </c>
      <c r="AB74" s="591"/>
      <c r="AC74" s="591"/>
      <c r="AD74" s="591"/>
      <c r="AE74" s="591"/>
      <c r="AF74" s="591" t="s">
        <v>356</v>
      </c>
      <c r="AG74" s="591"/>
      <c r="AH74" s="591"/>
      <c r="AI74" s="591"/>
      <c r="AJ74" s="591"/>
      <c r="AK74" s="591">
        <v>2</v>
      </c>
      <c r="AL74" s="591"/>
      <c r="AM74" s="591"/>
      <c r="AN74" s="591"/>
      <c r="AO74" s="591"/>
      <c r="AP74" s="591" t="s">
        <v>327</v>
      </c>
      <c r="AQ74" s="591"/>
      <c r="AR74" s="591"/>
      <c r="AS74" s="591"/>
      <c r="AT74" s="591"/>
      <c r="AU74" s="591" t="s">
        <v>327</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t="s">
        <v>397</v>
      </c>
      <c r="C75" s="635"/>
      <c r="D75" s="635"/>
      <c r="E75" s="635"/>
      <c r="F75" s="635"/>
      <c r="G75" s="635"/>
      <c r="H75" s="635"/>
      <c r="I75" s="635"/>
      <c r="J75" s="635"/>
      <c r="K75" s="635"/>
      <c r="L75" s="635"/>
      <c r="M75" s="635"/>
      <c r="N75" s="635"/>
      <c r="O75" s="635"/>
      <c r="P75" s="636"/>
      <c r="Q75" s="638" t="s">
        <v>398</v>
      </c>
      <c r="R75" s="639"/>
      <c r="S75" s="639"/>
      <c r="T75" s="639"/>
      <c r="U75" s="590"/>
      <c r="V75" s="640" t="s">
        <v>399</v>
      </c>
      <c r="W75" s="639"/>
      <c r="X75" s="639"/>
      <c r="Y75" s="639"/>
      <c r="Z75" s="590"/>
      <c r="AA75" s="640" t="s">
        <v>400</v>
      </c>
      <c r="AB75" s="639"/>
      <c r="AC75" s="639"/>
      <c r="AD75" s="639"/>
      <c r="AE75" s="590"/>
      <c r="AF75" s="640" t="s">
        <v>400</v>
      </c>
      <c r="AG75" s="639"/>
      <c r="AH75" s="639"/>
      <c r="AI75" s="639"/>
      <c r="AJ75" s="590"/>
      <c r="AK75" s="640" t="s">
        <v>401</v>
      </c>
      <c r="AL75" s="639"/>
      <c r="AM75" s="639"/>
      <c r="AN75" s="639"/>
      <c r="AO75" s="590"/>
      <c r="AP75" s="640" t="s">
        <v>327</v>
      </c>
      <c r="AQ75" s="639"/>
      <c r="AR75" s="639"/>
      <c r="AS75" s="639"/>
      <c r="AT75" s="590"/>
      <c r="AU75" s="640" t="s">
        <v>327</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t="s">
        <v>402</v>
      </c>
      <c r="C76" s="635"/>
      <c r="D76" s="635"/>
      <c r="E76" s="635"/>
      <c r="F76" s="635"/>
      <c r="G76" s="635"/>
      <c r="H76" s="635"/>
      <c r="I76" s="635"/>
      <c r="J76" s="635"/>
      <c r="K76" s="635"/>
      <c r="L76" s="635"/>
      <c r="M76" s="635"/>
      <c r="N76" s="635"/>
      <c r="O76" s="635"/>
      <c r="P76" s="636"/>
      <c r="Q76" s="638" t="s">
        <v>403</v>
      </c>
      <c r="R76" s="639"/>
      <c r="S76" s="639"/>
      <c r="T76" s="639"/>
      <c r="U76" s="590"/>
      <c r="V76" s="640" t="s">
        <v>404</v>
      </c>
      <c r="W76" s="639"/>
      <c r="X76" s="639"/>
      <c r="Y76" s="639"/>
      <c r="Z76" s="590"/>
      <c r="AA76" s="640" t="s">
        <v>405</v>
      </c>
      <c r="AB76" s="639"/>
      <c r="AC76" s="639"/>
      <c r="AD76" s="639"/>
      <c r="AE76" s="590"/>
      <c r="AF76" s="640" t="s">
        <v>405</v>
      </c>
      <c r="AG76" s="639"/>
      <c r="AH76" s="639"/>
      <c r="AI76" s="639"/>
      <c r="AJ76" s="590"/>
      <c r="AK76" s="640" t="s">
        <v>406</v>
      </c>
      <c r="AL76" s="639"/>
      <c r="AM76" s="639"/>
      <c r="AN76" s="639"/>
      <c r="AO76" s="590"/>
      <c r="AP76" s="640" t="s">
        <v>327</v>
      </c>
      <c r="AQ76" s="639"/>
      <c r="AR76" s="639"/>
      <c r="AS76" s="639"/>
      <c r="AT76" s="590"/>
      <c r="AU76" s="640" t="s">
        <v>327</v>
      </c>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t="s">
        <v>407</v>
      </c>
      <c r="C77" s="635"/>
      <c r="D77" s="635"/>
      <c r="E77" s="635"/>
      <c r="F77" s="635"/>
      <c r="G77" s="635"/>
      <c r="H77" s="635"/>
      <c r="I77" s="635"/>
      <c r="J77" s="635"/>
      <c r="K77" s="635"/>
      <c r="L77" s="635"/>
      <c r="M77" s="635"/>
      <c r="N77" s="635"/>
      <c r="O77" s="635"/>
      <c r="P77" s="636"/>
      <c r="Q77" s="638" t="s">
        <v>408</v>
      </c>
      <c r="R77" s="639"/>
      <c r="S77" s="639"/>
      <c r="T77" s="639"/>
      <c r="U77" s="590"/>
      <c r="V77" s="640" t="s">
        <v>409</v>
      </c>
      <c r="W77" s="639"/>
      <c r="X77" s="639"/>
      <c r="Y77" s="639"/>
      <c r="Z77" s="590"/>
      <c r="AA77" s="640" t="s">
        <v>410</v>
      </c>
      <c r="AB77" s="639"/>
      <c r="AC77" s="639"/>
      <c r="AD77" s="639"/>
      <c r="AE77" s="590"/>
      <c r="AF77" s="640" t="s">
        <v>410</v>
      </c>
      <c r="AG77" s="639"/>
      <c r="AH77" s="639"/>
      <c r="AI77" s="639"/>
      <c r="AJ77" s="590"/>
      <c r="AK77" s="640" t="s">
        <v>411</v>
      </c>
      <c r="AL77" s="639"/>
      <c r="AM77" s="639"/>
      <c r="AN77" s="639"/>
      <c r="AO77" s="590"/>
      <c r="AP77" s="640" t="s">
        <v>412</v>
      </c>
      <c r="AQ77" s="639"/>
      <c r="AR77" s="639"/>
      <c r="AS77" s="639"/>
      <c r="AT77" s="590"/>
      <c r="AU77" s="640" t="s">
        <v>413</v>
      </c>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t="s">
        <v>414</v>
      </c>
      <c r="C78" s="635"/>
      <c r="D78" s="635"/>
      <c r="E78" s="635"/>
      <c r="F78" s="635"/>
      <c r="G78" s="635"/>
      <c r="H78" s="635"/>
      <c r="I78" s="635"/>
      <c r="J78" s="635"/>
      <c r="K78" s="635"/>
      <c r="L78" s="635"/>
      <c r="M78" s="635"/>
      <c r="N78" s="635"/>
      <c r="O78" s="635"/>
      <c r="P78" s="636"/>
      <c r="Q78" s="637" t="s">
        <v>415</v>
      </c>
      <c r="R78" s="591"/>
      <c r="S78" s="591"/>
      <c r="T78" s="591"/>
      <c r="U78" s="591"/>
      <c r="V78" s="591" t="s">
        <v>416</v>
      </c>
      <c r="W78" s="591"/>
      <c r="X78" s="591"/>
      <c r="Y78" s="591"/>
      <c r="Z78" s="591"/>
      <c r="AA78" s="591" t="s">
        <v>383</v>
      </c>
      <c r="AB78" s="591"/>
      <c r="AC78" s="591"/>
      <c r="AD78" s="591"/>
      <c r="AE78" s="591"/>
      <c r="AF78" s="591" t="s">
        <v>383</v>
      </c>
      <c r="AG78" s="591"/>
      <c r="AH78" s="591"/>
      <c r="AI78" s="591"/>
      <c r="AJ78" s="591"/>
      <c r="AK78" s="591" t="s">
        <v>327</v>
      </c>
      <c r="AL78" s="591"/>
      <c r="AM78" s="591"/>
      <c r="AN78" s="591"/>
      <c r="AO78" s="591"/>
      <c r="AP78" s="591" t="s">
        <v>327</v>
      </c>
      <c r="AQ78" s="591"/>
      <c r="AR78" s="591"/>
      <c r="AS78" s="591"/>
      <c r="AT78" s="591"/>
      <c r="AU78" s="591" t="s">
        <v>327</v>
      </c>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329</v>
      </c>
      <c r="B88" s="556" t="s">
        <v>417</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t="s">
        <v>418</v>
      </c>
      <c r="AG88" s="605"/>
      <c r="AH88" s="605"/>
      <c r="AI88" s="605"/>
      <c r="AJ88" s="605"/>
      <c r="AK88" s="602" t="s">
        <v>419</v>
      </c>
      <c r="AL88" s="602"/>
      <c r="AM88" s="602"/>
      <c r="AN88" s="602"/>
      <c r="AO88" s="602"/>
      <c r="AP88" s="605" t="s">
        <v>420</v>
      </c>
      <c r="AQ88" s="605"/>
      <c r="AR88" s="605"/>
      <c r="AS88" s="605"/>
      <c r="AT88" s="605"/>
      <c r="AU88" s="605" t="s">
        <v>410</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329</v>
      </c>
      <c r="BR102" s="556" t="s">
        <v>421</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t="s">
        <v>326</v>
      </c>
      <c r="CS102" s="612"/>
      <c r="CT102" s="612"/>
      <c r="CU102" s="612"/>
      <c r="CV102" s="657"/>
      <c r="CW102" s="656" t="s">
        <v>327</v>
      </c>
      <c r="CX102" s="612"/>
      <c r="CY102" s="612"/>
      <c r="CZ102" s="612"/>
      <c r="DA102" s="657"/>
      <c r="DB102" s="656" t="s">
        <v>327</v>
      </c>
      <c r="DC102" s="612"/>
      <c r="DD102" s="612"/>
      <c r="DE102" s="612"/>
      <c r="DF102" s="657"/>
      <c r="DG102" s="656" t="s">
        <v>327</v>
      </c>
      <c r="DH102" s="612"/>
      <c r="DI102" s="612"/>
      <c r="DJ102" s="612"/>
      <c r="DK102" s="657"/>
      <c r="DL102" s="656" t="s">
        <v>327</v>
      </c>
      <c r="DM102" s="612"/>
      <c r="DN102" s="612"/>
      <c r="DO102" s="612"/>
      <c r="DP102" s="657"/>
      <c r="DQ102" s="656" t="s">
        <v>327</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422</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423</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424</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425</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426</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427</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428</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429</v>
      </c>
      <c r="AB109" s="667"/>
      <c r="AC109" s="667"/>
      <c r="AD109" s="667"/>
      <c r="AE109" s="668"/>
      <c r="AF109" s="669" t="s">
        <v>430</v>
      </c>
      <c r="AG109" s="667"/>
      <c r="AH109" s="667"/>
      <c r="AI109" s="667"/>
      <c r="AJ109" s="668"/>
      <c r="AK109" s="669" t="s">
        <v>239</v>
      </c>
      <c r="AL109" s="667"/>
      <c r="AM109" s="667"/>
      <c r="AN109" s="667"/>
      <c r="AO109" s="668"/>
      <c r="AP109" s="669" t="s">
        <v>431</v>
      </c>
      <c r="AQ109" s="667"/>
      <c r="AR109" s="667"/>
      <c r="AS109" s="667"/>
      <c r="AT109" s="670"/>
      <c r="AU109" s="666" t="s">
        <v>428</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429</v>
      </c>
      <c r="BR109" s="667"/>
      <c r="BS109" s="667"/>
      <c r="BT109" s="667"/>
      <c r="BU109" s="668"/>
      <c r="BV109" s="669" t="s">
        <v>430</v>
      </c>
      <c r="BW109" s="667"/>
      <c r="BX109" s="667"/>
      <c r="BY109" s="667"/>
      <c r="BZ109" s="668"/>
      <c r="CA109" s="669" t="s">
        <v>239</v>
      </c>
      <c r="CB109" s="667"/>
      <c r="CC109" s="667"/>
      <c r="CD109" s="667"/>
      <c r="CE109" s="668"/>
      <c r="CF109" s="671" t="s">
        <v>431</v>
      </c>
      <c r="CG109" s="671"/>
      <c r="CH109" s="671"/>
      <c r="CI109" s="671"/>
      <c r="CJ109" s="671"/>
      <c r="CK109" s="669" t="s">
        <v>432</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429</v>
      </c>
      <c r="DH109" s="667"/>
      <c r="DI109" s="667"/>
      <c r="DJ109" s="667"/>
      <c r="DK109" s="668"/>
      <c r="DL109" s="669" t="s">
        <v>430</v>
      </c>
      <c r="DM109" s="667"/>
      <c r="DN109" s="667"/>
      <c r="DO109" s="667"/>
      <c r="DP109" s="668"/>
      <c r="DQ109" s="669" t="s">
        <v>239</v>
      </c>
      <c r="DR109" s="667"/>
      <c r="DS109" s="667"/>
      <c r="DT109" s="667"/>
      <c r="DU109" s="668"/>
      <c r="DV109" s="669" t="s">
        <v>431</v>
      </c>
      <c r="DW109" s="667"/>
      <c r="DX109" s="667"/>
      <c r="DY109" s="667"/>
      <c r="DZ109" s="670"/>
    </row>
    <row r="110" spans="1:131" s="468" customFormat="1" ht="26.25" customHeight="1" x14ac:dyDescent="0.15">
      <c r="A110" s="672" t="s">
        <v>433</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334762</v>
      </c>
      <c r="AB110" s="676"/>
      <c r="AC110" s="676"/>
      <c r="AD110" s="676"/>
      <c r="AE110" s="677"/>
      <c r="AF110" s="678">
        <v>339028</v>
      </c>
      <c r="AG110" s="676"/>
      <c r="AH110" s="676"/>
      <c r="AI110" s="676"/>
      <c r="AJ110" s="677"/>
      <c r="AK110" s="678">
        <v>378253</v>
      </c>
      <c r="AL110" s="676"/>
      <c r="AM110" s="676"/>
      <c r="AN110" s="676"/>
      <c r="AO110" s="677"/>
      <c r="AP110" s="679">
        <v>23.5</v>
      </c>
      <c r="AQ110" s="680"/>
      <c r="AR110" s="680"/>
      <c r="AS110" s="680"/>
      <c r="AT110" s="681"/>
      <c r="AU110" s="682" t="s">
        <v>434</v>
      </c>
      <c r="AV110" s="683"/>
      <c r="AW110" s="683"/>
      <c r="AX110" s="683"/>
      <c r="AY110" s="683"/>
      <c r="AZ110" s="684" t="s">
        <v>435</v>
      </c>
      <c r="BA110" s="673"/>
      <c r="BB110" s="673"/>
      <c r="BC110" s="673"/>
      <c r="BD110" s="673"/>
      <c r="BE110" s="673"/>
      <c r="BF110" s="673"/>
      <c r="BG110" s="673"/>
      <c r="BH110" s="673"/>
      <c r="BI110" s="673"/>
      <c r="BJ110" s="673"/>
      <c r="BK110" s="673"/>
      <c r="BL110" s="673"/>
      <c r="BM110" s="673"/>
      <c r="BN110" s="673"/>
      <c r="BO110" s="673"/>
      <c r="BP110" s="674"/>
      <c r="BQ110" s="685">
        <v>2605960</v>
      </c>
      <c r="BR110" s="686"/>
      <c r="BS110" s="686"/>
      <c r="BT110" s="686"/>
      <c r="BU110" s="686"/>
      <c r="BV110" s="686">
        <v>2534496</v>
      </c>
      <c r="BW110" s="686"/>
      <c r="BX110" s="686"/>
      <c r="BY110" s="686"/>
      <c r="BZ110" s="686"/>
      <c r="CA110" s="686">
        <v>2491283</v>
      </c>
      <c r="CB110" s="686"/>
      <c r="CC110" s="686"/>
      <c r="CD110" s="686"/>
      <c r="CE110" s="686"/>
      <c r="CF110" s="687">
        <v>155</v>
      </c>
      <c r="CG110" s="688"/>
      <c r="CH110" s="688"/>
      <c r="CI110" s="688"/>
      <c r="CJ110" s="688"/>
      <c r="CK110" s="689" t="s">
        <v>436</v>
      </c>
      <c r="CL110" s="690"/>
      <c r="CM110" s="684" t="s">
        <v>437</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438</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439</v>
      </c>
      <c r="BA111" s="706"/>
      <c r="BB111" s="706"/>
      <c r="BC111" s="706"/>
      <c r="BD111" s="706"/>
      <c r="BE111" s="706"/>
      <c r="BF111" s="706"/>
      <c r="BG111" s="706"/>
      <c r="BH111" s="706"/>
      <c r="BI111" s="706"/>
      <c r="BJ111" s="706"/>
      <c r="BK111" s="706"/>
      <c r="BL111" s="706"/>
      <c r="BM111" s="706"/>
      <c r="BN111" s="706"/>
      <c r="BO111" s="706"/>
      <c r="BP111" s="707"/>
      <c r="BQ111" s="708">
        <v>149299</v>
      </c>
      <c r="BR111" s="709"/>
      <c r="BS111" s="709"/>
      <c r="BT111" s="709"/>
      <c r="BU111" s="709"/>
      <c r="BV111" s="709">
        <v>149299</v>
      </c>
      <c r="BW111" s="709"/>
      <c r="BX111" s="709"/>
      <c r="BY111" s="709"/>
      <c r="BZ111" s="709"/>
      <c r="CA111" s="709" t="s">
        <v>64</v>
      </c>
      <c r="CB111" s="709"/>
      <c r="CC111" s="709"/>
      <c r="CD111" s="709"/>
      <c r="CE111" s="709"/>
      <c r="CF111" s="710" t="s">
        <v>64</v>
      </c>
      <c r="CG111" s="711"/>
      <c r="CH111" s="711"/>
      <c r="CI111" s="711"/>
      <c r="CJ111" s="711"/>
      <c r="CK111" s="712"/>
      <c r="CL111" s="713"/>
      <c r="CM111" s="705" t="s">
        <v>440</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441</v>
      </c>
      <c r="B112" s="717"/>
      <c r="C112" s="706" t="s">
        <v>442</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443</v>
      </c>
      <c r="BA112" s="706"/>
      <c r="BB112" s="706"/>
      <c r="BC112" s="706"/>
      <c r="BD112" s="706"/>
      <c r="BE112" s="706"/>
      <c r="BF112" s="706"/>
      <c r="BG112" s="706"/>
      <c r="BH112" s="706"/>
      <c r="BI112" s="706"/>
      <c r="BJ112" s="706"/>
      <c r="BK112" s="706"/>
      <c r="BL112" s="706"/>
      <c r="BM112" s="706"/>
      <c r="BN112" s="706"/>
      <c r="BO112" s="706"/>
      <c r="BP112" s="707"/>
      <c r="BQ112" s="708">
        <v>840258</v>
      </c>
      <c r="BR112" s="709"/>
      <c r="BS112" s="709"/>
      <c r="BT112" s="709"/>
      <c r="BU112" s="709"/>
      <c r="BV112" s="709">
        <v>784343</v>
      </c>
      <c r="BW112" s="709"/>
      <c r="BX112" s="709"/>
      <c r="BY112" s="709"/>
      <c r="BZ112" s="709"/>
      <c r="CA112" s="709">
        <v>687184</v>
      </c>
      <c r="CB112" s="709"/>
      <c r="CC112" s="709"/>
      <c r="CD112" s="709"/>
      <c r="CE112" s="709"/>
      <c r="CF112" s="710">
        <v>42.8</v>
      </c>
      <c r="CG112" s="711"/>
      <c r="CH112" s="711"/>
      <c r="CI112" s="711"/>
      <c r="CJ112" s="711"/>
      <c r="CK112" s="712"/>
      <c r="CL112" s="713"/>
      <c r="CM112" s="705" t="s">
        <v>444</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445</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106034</v>
      </c>
      <c r="AB113" s="697"/>
      <c r="AC113" s="697"/>
      <c r="AD113" s="697"/>
      <c r="AE113" s="698"/>
      <c r="AF113" s="699">
        <v>104906</v>
      </c>
      <c r="AG113" s="697"/>
      <c r="AH113" s="697"/>
      <c r="AI113" s="697"/>
      <c r="AJ113" s="698"/>
      <c r="AK113" s="699">
        <v>99531</v>
      </c>
      <c r="AL113" s="697"/>
      <c r="AM113" s="697"/>
      <c r="AN113" s="697"/>
      <c r="AO113" s="698"/>
      <c r="AP113" s="700">
        <v>6.2</v>
      </c>
      <c r="AQ113" s="701"/>
      <c r="AR113" s="701"/>
      <c r="AS113" s="701"/>
      <c r="AT113" s="702"/>
      <c r="AU113" s="703"/>
      <c r="AV113" s="704"/>
      <c r="AW113" s="704"/>
      <c r="AX113" s="704"/>
      <c r="AY113" s="704"/>
      <c r="AZ113" s="705" t="s">
        <v>446</v>
      </c>
      <c r="BA113" s="706"/>
      <c r="BB113" s="706"/>
      <c r="BC113" s="706"/>
      <c r="BD113" s="706"/>
      <c r="BE113" s="706"/>
      <c r="BF113" s="706"/>
      <c r="BG113" s="706"/>
      <c r="BH113" s="706"/>
      <c r="BI113" s="706"/>
      <c r="BJ113" s="706"/>
      <c r="BK113" s="706"/>
      <c r="BL113" s="706"/>
      <c r="BM113" s="706"/>
      <c r="BN113" s="706"/>
      <c r="BO113" s="706"/>
      <c r="BP113" s="707"/>
      <c r="BQ113" s="708">
        <v>91539</v>
      </c>
      <c r="BR113" s="709"/>
      <c r="BS113" s="709"/>
      <c r="BT113" s="709"/>
      <c r="BU113" s="709"/>
      <c r="BV113" s="709">
        <v>78453</v>
      </c>
      <c r="BW113" s="709"/>
      <c r="BX113" s="709"/>
      <c r="BY113" s="709"/>
      <c r="BZ113" s="709"/>
      <c r="CA113" s="709">
        <v>68262</v>
      </c>
      <c r="CB113" s="709"/>
      <c r="CC113" s="709"/>
      <c r="CD113" s="709"/>
      <c r="CE113" s="709"/>
      <c r="CF113" s="710">
        <v>4.2</v>
      </c>
      <c r="CG113" s="711"/>
      <c r="CH113" s="711"/>
      <c r="CI113" s="711"/>
      <c r="CJ113" s="711"/>
      <c r="CK113" s="712"/>
      <c r="CL113" s="713"/>
      <c r="CM113" s="705" t="s">
        <v>447</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448</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22810</v>
      </c>
      <c r="AB114" s="719"/>
      <c r="AC114" s="719"/>
      <c r="AD114" s="719"/>
      <c r="AE114" s="720"/>
      <c r="AF114" s="721">
        <v>22442</v>
      </c>
      <c r="AG114" s="719"/>
      <c r="AH114" s="719"/>
      <c r="AI114" s="719"/>
      <c r="AJ114" s="720"/>
      <c r="AK114" s="721">
        <v>22142</v>
      </c>
      <c r="AL114" s="719"/>
      <c r="AM114" s="719"/>
      <c r="AN114" s="719"/>
      <c r="AO114" s="720"/>
      <c r="AP114" s="722">
        <v>1.4</v>
      </c>
      <c r="AQ114" s="723"/>
      <c r="AR114" s="723"/>
      <c r="AS114" s="723"/>
      <c r="AT114" s="724"/>
      <c r="AU114" s="703"/>
      <c r="AV114" s="704"/>
      <c r="AW114" s="704"/>
      <c r="AX114" s="704"/>
      <c r="AY114" s="704"/>
      <c r="AZ114" s="705" t="s">
        <v>449</v>
      </c>
      <c r="BA114" s="706"/>
      <c r="BB114" s="706"/>
      <c r="BC114" s="706"/>
      <c r="BD114" s="706"/>
      <c r="BE114" s="706"/>
      <c r="BF114" s="706"/>
      <c r="BG114" s="706"/>
      <c r="BH114" s="706"/>
      <c r="BI114" s="706"/>
      <c r="BJ114" s="706"/>
      <c r="BK114" s="706"/>
      <c r="BL114" s="706"/>
      <c r="BM114" s="706"/>
      <c r="BN114" s="706"/>
      <c r="BO114" s="706"/>
      <c r="BP114" s="707"/>
      <c r="BQ114" s="708">
        <v>166788</v>
      </c>
      <c r="BR114" s="709"/>
      <c r="BS114" s="709"/>
      <c r="BT114" s="709"/>
      <c r="BU114" s="709"/>
      <c r="BV114" s="709">
        <v>169227</v>
      </c>
      <c r="BW114" s="709"/>
      <c r="BX114" s="709"/>
      <c r="BY114" s="709"/>
      <c r="BZ114" s="709"/>
      <c r="CA114" s="709">
        <v>187739</v>
      </c>
      <c r="CB114" s="709"/>
      <c r="CC114" s="709"/>
      <c r="CD114" s="709"/>
      <c r="CE114" s="709"/>
      <c r="CF114" s="710">
        <v>11.7</v>
      </c>
      <c r="CG114" s="711"/>
      <c r="CH114" s="711"/>
      <c r="CI114" s="711"/>
      <c r="CJ114" s="711"/>
      <c r="CK114" s="712"/>
      <c r="CL114" s="713"/>
      <c r="CM114" s="705" t="s">
        <v>450</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451</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t="s">
        <v>64</v>
      </c>
      <c r="AB115" s="697"/>
      <c r="AC115" s="697"/>
      <c r="AD115" s="697"/>
      <c r="AE115" s="698"/>
      <c r="AF115" s="699" t="s">
        <v>64</v>
      </c>
      <c r="AG115" s="697"/>
      <c r="AH115" s="697"/>
      <c r="AI115" s="697"/>
      <c r="AJ115" s="698"/>
      <c r="AK115" s="699" t="s">
        <v>64</v>
      </c>
      <c r="AL115" s="697"/>
      <c r="AM115" s="697"/>
      <c r="AN115" s="697"/>
      <c r="AO115" s="698"/>
      <c r="AP115" s="700" t="s">
        <v>64</v>
      </c>
      <c r="AQ115" s="701"/>
      <c r="AR115" s="701"/>
      <c r="AS115" s="701"/>
      <c r="AT115" s="702"/>
      <c r="AU115" s="703"/>
      <c r="AV115" s="704"/>
      <c r="AW115" s="704"/>
      <c r="AX115" s="704"/>
      <c r="AY115" s="704"/>
      <c r="AZ115" s="705" t="s">
        <v>452</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453</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v>149299</v>
      </c>
      <c r="DH115" s="719"/>
      <c r="DI115" s="719"/>
      <c r="DJ115" s="719"/>
      <c r="DK115" s="720"/>
      <c r="DL115" s="721">
        <v>149299</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x14ac:dyDescent="0.15">
      <c r="A116" s="727"/>
      <c r="B116" s="728"/>
      <c r="C116" s="729" t="s">
        <v>454</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455</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456</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15">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457</v>
      </c>
      <c r="Z117" s="668"/>
      <c r="AA117" s="735">
        <v>463606</v>
      </c>
      <c r="AB117" s="736"/>
      <c r="AC117" s="736"/>
      <c r="AD117" s="736"/>
      <c r="AE117" s="737"/>
      <c r="AF117" s="738">
        <v>466376</v>
      </c>
      <c r="AG117" s="736"/>
      <c r="AH117" s="736"/>
      <c r="AI117" s="736"/>
      <c r="AJ117" s="737"/>
      <c r="AK117" s="738">
        <v>499926</v>
      </c>
      <c r="AL117" s="736"/>
      <c r="AM117" s="736"/>
      <c r="AN117" s="736"/>
      <c r="AO117" s="737"/>
      <c r="AP117" s="739"/>
      <c r="AQ117" s="740"/>
      <c r="AR117" s="740"/>
      <c r="AS117" s="740"/>
      <c r="AT117" s="741"/>
      <c r="AU117" s="703"/>
      <c r="AV117" s="704"/>
      <c r="AW117" s="704"/>
      <c r="AX117" s="704"/>
      <c r="AY117" s="704"/>
      <c r="AZ117" s="742" t="s">
        <v>458</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459</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432</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429</v>
      </c>
      <c r="AB118" s="667"/>
      <c r="AC118" s="667"/>
      <c r="AD118" s="667"/>
      <c r="AE118" s="668"/>
      <c r="AF118" s="669" t="s">
        <v>430</v>
      </c>
      <c r="AG118" s="667"/>
      <c r="AH118" s="667"/>
      <c r="AI118" s="667"/>
      <c r="AJ118" s="668"/>
      <c r="AK118" s="669" t="s">
        <v>239</v>
      </c>
      <c r="AL118" s="667"/>
      <c r="AM118" s="667"/>
      <c r="AN118" s="667"/>
      <c r="AO118" s="668"/>
      <c r="AP118" s="745" t="s">
        <v>431</v>
      </c>
      <c r="AQ118" s="746"/>
      <c r="AR118" s="746"/>
      <c r="AS118" s="746"/>
      <c r="AT118" s="747"/>
      <c r="AU118" s="703"/>
      <c r="AV118" s="704"/>
      <c r="AW118" s="704"/>
      <c r="AX118" s="704"/>
      <c r="AY118" s="704"/>
      <c r="AZ118" s="748" t="s">
        <v>460</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461</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436</v>
      </c>
      <c r="B119" s="690"/>
      <c r="C119" s="684" t="s">
        <v>437</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462</v>
      </c>
      <c r="BP119" s="755"/>
      <c r="BQ119" s="749">
        <v>3853844</v>
      </c>
      <c r="BR119" s="750"/>
      <c r="BS119" s="750"/>
      <c r="BT119" s="750"/>
      <c r="BU119" s="750"/>
      <c r="BV119" s="750">
        <v>3715818</v>
      </c>
      <c r="BW119" s="750"/>
      <c r="BX119" s="750"/>
      <c r="BY119" s="750"/>
      <c r="BZ119" s="750"/>
      <c r="CA119" s="750">
        <v>3434468</v>
      </c>
      <c r="CB119" s="750"/>
      <c r="CC119" s="750"/>
      <c r="CD119" s="750"/>
      <c r="CE119" s="750"/>
      <c r="CF119" s="756"/>
      <c r="CG119" s="757"/>
      <c r="CH119" s="757"/>
      <c r="CI119" s="757"/>
      <c r="CJ119" s="758"/>
      <c r="CK119" s="759"/>
      <c r="CL119" s="760"/>
      <c r="CM119" s="748" t="s">
        <v>463</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15">
      <c r="A120" s="768"/>
      <c r="B120" s="713"/>
      <c r="C120" s="705" t="s">
        <v>440</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464</v>
      </c>
      <c r="AV120" s="770"/>
      <c r="AW120" s="770"/>
      <c r="AX120" s="770"/>
      <c r="AY120" s="771"/>
      <c r="AZ120" s="684" t="s">
        <v>465</v>
      </c>
      <c r="BA120" s="673"/>
      <c r="BB120" s="673"/>
      <c r="BC120" s="673"/>
      <c r="BD120" s="673"/>
      <c r="BE120" s="673"/>
      <c r="BF120" s="673"/>
      <c r="BG120" s="673"/>
      <c r="BH120" s="673"/>
      <c r="BI120" s="673"/>
      <c r="BJ120" s="673"/>
      <c r="BK120" s="673"/>
      <c r="BL120" s="673"/>
      <c r="BM120" s="673"/>
      <c r="BN120" s="673"/>
      <c r="BO120" s="673"/>
      <c r="BP120" s="674"/>
      <c r="BQ120" s="685">
        <v>1250836</v>
      </c>
      <c r="BR120" s="686"/>
      <c r="BS120" s="686"/>
      <c r="BT120" s="686"/>
      <c r="BU120" s="686"/>
      <c r="BV120" s="686">
        <v>1274945</v>
      </c>
      <c r="BW120" s="686"/>
      <c r="BX120" s="686"/>
      <c r="BY120" s="686"/>
      <c r="BZ120" s="686"/>
      <c r="CA120" s="686">
        <v>1129596</v>
      </c>
      <c r="CB120" s="686"/>
      <c r="CC120" s="686"/>
      <c r="CD120" s="686"/>
      <c r="CE120" s="686"/>
      <c r="CF120" s="687">
        <v>70.3</v>
      </c>
      <c r="CG120" s="688"/>
      <c r="CH120" s="688"/>
      <c r="CI120" s="688"/>
      <c r="CJ120" s="688"/>
      <c r="CK120" s="772" t="s">
        <v>466</v>
      </c>
      <c r="CL120" s="773"/>
      <c r="CM120" s="773"/>
      <c r="CN120" s="773"/>
      <c r="CO120" s="774"/>
      <c r="CP120" s="775" t="s">
        <v>467</v>
      </c>
      <c r="CQ120" s="776"/>
      <c r="CR120" s="776"/>
      <c r="CS120" s="776"/>
      <c r="CT120" s="776"/>
      <c r="CU120" s="776"/>
      <c r="CV120" s="776"/>
      <c r="CW120" s="776"/>
      <c r="CX120" s="776"/>
      <c r="CY120" s="776"/>
      <c r="CZ120" s="776"/>
      <c r="DA120" s="776"/>
      <c r="DB120" s="776"/>
      <c r="DC120" s="776"/>
      <c r="DD120" s="776"/>
      <c r="DE120" s="776"/>
      <c r="DF120" s="777"/>
      <c r="DG120" s="685">
        <v>840258</v>
      </c>
      <c r="DH120" s="686"/>
      <c r="DI120" s="686"/>
      <c r="DJ120" s="686"/>
      <c r="DK120" s="686"/>
      <c r="DL120" s="686">
        <v>784343</v>
      </c>
      <c r="DM120" s="686"/>
      <c r="DN120" s="686"/>
      <c r="DO120" s="686"/>
      <c r="DP120" s="686"/>
      <c r="DQ120" s="686">
        <v>687184</v>
      </c>
      <c r="DR120" s="686"/>
      <c r="DS120" s="686"/>
      <c r="DT120" s="686"/>
      <c r="DU120" s="686"/>
      <c r="DV120" s="691">
        <v>42.8</v>
      </c>
      <c r="DW120" s="691"/>
      <c r="DX120" s="691"/>
      <c r="DY120" s="691"/>
      <c r="DZ120" s="692"/>
    </row>
    <row r="121" spans="1:130" s="468" customFormat="1" ht="26.25" customHeight="1" x14ac:dyDescent="0.15">
      <c r="A121" s="768"/>
      <c r="B121" s="713"/>
      <c r="C121" s="742" t="s">
        <v>468</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469</v>
      </c>
      <c r="BA121" s="706"/>
      <c r="BB121" s="706"/>
      <c r="BC121" s="706"/>
      <c r="BD121" s="706"/>
      <c r="BE121" s="706"/>
      <c r="BF121" s="706"/>
      <c r="BG121" s="706"/>
      <c r="BH121" s="706"/>
      <c r="BI121" s="706"/>
      <c r="BJ121" s="706"/>
      <c r="BK121" s="706"/>
      <c r="BL121" s="706"/>
      <c r="BM121" s="706"/>
      <c r="BN121" s="706"/>
      <c r="BO121" s="706"/>
      <c r="BP121" s="707"/>
      <c r="BQ121" s="708" t="s">
        <v>64</v>
      </c>
      <c r="BR121" s="709"/>
      <c r="BS121" s="709"/>
      <c r="BT121" s="709"/>
      <c r="BU121" s="709"/>
      <c r="BV121" s="709" t="s">
        <v>64</v>
      </c>
      <c r="BW121" s="709"/>
      <c r="BX121" s="709"/>
      <c r="BY121" s="709"/>
      <c r="BZ121" s="709"/>
      <c r="CA121" s="709" t="s">
        <v>64</v>
      </c>
      <c r="CB121" s="709"/>
      <c r="CC121" s="709"/>
      <c r="CD121" s="709"/>
      <c r="CE121" s="709"/>
      <c r="CF121" s="710" t="s">
        <v>64</v>
      </c>
      <c r="CG121" s="711"/>
      <c r="CH121" s="711"/>
      <c r="CI121" s="711"/>
      <c r="CJ121" s="711"/>
      <c r="CK121" s="781"/>
      <c r="CL121" s="782"/>
      <c r="CM121" s="782"/>
      <c r="CN121" s="782"/>
      <c r="CO121" s="783"/>
      <c r="CP121" s="784"/>
      <c r="CQ121" s="785"/>
      <c r="CR121" s="785"/>
      <c r="CS121" s="785"/>
      <c r="CT121" s="785"/>
      <c r="CU121" s="785"/>
      <c r="CV121" s="785"/>
      <c r="CW121" s="785"/>
      <c r="CX121" s="785"/>
      <c r="CY121" s="785"/>
      <c r="CZ121" s="785"/>
      <c r="DA121" s="785"/>
      <c r="DB121" s="785"/>
      <c r="DC121" s="785"/>
      <c r="DD121" s="785"/>
      <c r="DE121" s="785"/>
      <c r="DF121" s="786"/>
      <c r="DG121" s="708"/>
      <c r="DH121" s="709"/>
      <c r="DI121" s="709"/>
      <c r="DJ121" s="709"/>
      <c r="DK121" s="709"/>
      <c r="DL121" s="709"/>
      <c r="DM121" s="709"/>
      <c r="DN121" s="709"/>
      <c r="DO121" s="709"/>
      <c r="DP121" s="709"/>
      <c r="DQ121" s="709"/>
      <c r="DR121" s="709"/>
      <c r="DS121" s="709"/>
      <c r="DT121" s="709"/>
      <c r="DU121" s="709"/>
      <c r="DV121" s="714"/>
      <c r="DW121" s="714"/>
      <c r="DX121" s="714"/>
      <c r="DY121" s="714"/>
      <c r="DZ121" s="715"/>
    </row>
    <row r="122" spans="1:130" s="468" customFormat="1" ht="26.25" customHeight="1" x14ac:dyDescent="0.15">
      <c r="A122" s="768"/>
      <c r="B122" s="713"/>
      <c r="C122" s="705" t="s">
        <v>450</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470</v>
      </c>
      <c r="BA122" s="729"/>
      <c r="BB122" s="729"/>
      <c r="BC122" s="729"/>
      <c r="BD122" s="729"/>
      <c r="BE122" s="729"/>
      <c r="BF122" s="729"/>
      <c r="BG122" s="729"/>
      <c r="BH122" s="729"/>
      <c r="BI122" s="729"/>
      <c r="BJ122" s="729"/>
      <c r="BK122" s="729"/>
      <c r="BL122" s="729"/>
      <c r="BM122" s="729"/>
      <c r="BN122" s="729"/>
      <c r="BO122" s="729"/>
      <c r="BP122" s="730"/>
      <c r="BQ122" s="749">
        <v>2614317</v>
      </c>
      <c r="BR122" s="750"/>
      <c r="BS122" s="750"/>
      <c r="BT122" s="750"/>
      <c r="BU122" s="750"/>
      <c r="BV122" s="750">
        <v>2497896</v>
      </c>
      <c r="BW122" s="750"/>
      <c r="BX122" s="750"/>
      <c r="BY122" s="750"/>
      <c r="BZ122" s="750"/>
      <c r="CA122" s="750">
        <v>2401147</v>
      </c>
      <c r="CB122" s="750"/>
      <c r="CC122" s="750"/>
      <c r="CD122" s="750"/>
      <c r="CE122" s="750"/>
      <c r="CF122" s="787">
        <v>149.4</v>
      </c>
      <c r="CG122" s="788"/>
      <c r="CH122" s="788"/>
      <c r="CI122" s="788"/>
      <c r="CJ122" s="788"/>
      <c r="CK122" s="781"/>
      <c r="CL122" s="782"/>
      <c r="CM122" s="782"/>
      <c r="CN122" s="782"/>
      <c r="CO122" s="783"/>
      <c r="CP122" s="784"/>
      <c r="CQ122" s="785"/>
      <c r="CR122" s="785"/>
      <c r="CS122" s="785"/>
      <c r="CT122" s="785"/>
      <c r="CU122" s="785"/>
      <c r="CV122" s="785"/>
      <c r="CW122" s="785"/>
      <c r="CX122" s="785"/>
      <c r="CY122" s="785"/>
      <c r="CZ122" s="785"/>
      <c r="DA122" s="785"/>
      <c r="DB122" s="785"/>
      <c r="DC122" s="785"/>
      <c r="DD122" s="785"/>
      <c r="DE122" s="785"/>
      <c r="DF122" s="786"/>
      <c r="DG122" s="708"/>
      <c r="DH122" s="709"/>
      <c r="DI122" s="709"/>
      <c r="DJ122" s="709"/>
      <c r="DK122" s="709"/>
      <c r="DL122" s="709"/>
      <c r="DM122" s="709"/>
      <c r="DN122" s="709"/>
      <c r="DO122" s="709"/>
      <c r="DP122" s="709"/>
      <c r="DQ122" s="709"/>
      <c r="DR122" s="709"/>
      <c r="DS122" s="709"/>
      <c r="DT122" s="709"/>
      <c r="DU122" s="709"/>
      <c r="DV122" s="714"/>
      <c r="DW122" s="714"/>
      <c r="DX122" s="714"/>
      <c r="DY122" s="714"/>
      <c r="DZ122" s="715"/>
    </row>
    <row r="123" spans="1:130" s="468" customFormat="1" ht="26.25" customHeight="1" x14ac:dyDescent="0.15">
      <c r="A123" s="768"/>
      <c r="B123" s="713"/>
      <c r="C123" s="705" t="s">
        <v>456</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471</v>
      </c>
      <c r="BP123" s="755"/>
      <c r="BQ123" s="791">
        <v>3865153</v>
      </c>
      <c r="BR123" s="792"/>
      <c r="BS123" s="792"/>
      <c r="BT123" s="792"/>
      <c r="BU123" s="792"/>
      <c r="BV123" s="792">
        <v>3772841</v>
      </c>
      <c r="BW123" s="792"/>
      <c r="BX123" s="792"/>
      <c r="BY123" s="792"/>
      <c r="BZ123" s="792"/>
      <c r="CA123" s="792">
        <v>3530743</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x14ac:dyDescent="0.2">
      <c r="A124" s="768"/>
      <c r="B124" s="713"/>
      <c r="C124" s="705" t="s">
        <v>459</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472</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t="s">
        <v>64</v>
      </c>
      <c r="BR124" s="797"/>
      <c r="BS124" s="797"/>
      <c r="BT124" s="797"/>
      <c r="BU124" s="797"/>
      <c r="BV124" s="797" t="s">
        <v>64</v>
      </c>
      <c r="BW124" s="797"/>
      <c r="BX124" s="797"/>
      <c r="BY124" s="797"/>
      <c r="BZ124" s="797"/>
      <c r="CA124" s="797" t="s">
        <v>64</v>
      </c>
      <c r="CB124" s="797"/>
      <c r="CC124" s="797"/>
      <c r="CD124" s="797"/>
      <c r="CE124" s="797"/>
      <c r="CF124" s="798"/>
      <c r="CG124" s="799"/>
      <c r="CH124" s="799"/>
      <c r="CI124" s="799"/>
      <c r="CJ124" s="800"/>
      <c r="CK124" s="801"/>
      <c r="CL124" s="801"/>
      <c r="CM124" s="801"/>
      <c r="CN124" s="801"/>
      <c r="CO124" s="802"/>
      <c r="CP124" s="784" t="s">
        <v>473</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461</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474</v>
      </c>
      <c r="CL125" s="773"/>
      <c r="CM125" s="773"/>
      <c r="CN125" s="773"/>
      <c r="CO125" s="774"/>
      <c r="CP125" s="684" t="s">
        <v>475</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463</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476</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477</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478</v>
      </c>
      <c r="AY127" s="811"/>
      <c r="AZ127" s="811"/>
      <c r="BA127" s="811"/>
      <c r="BB127" s="811"/>
      <c r="BC127" s="811"/>
      <c r="BD127" s="811"/>
      <c r="BE127" s="812"/>
      <c r="BF127" s="813" t="s">
        <v>479</v>
      </c>
      <c r="BG127" s="811"/>
      <c r="BH127" s="811"/>
      <c r="BI127" s="811"/>
      <c r="BJ127" s="811"/>
      <c r="BK127" s="811"/>
      <c r="BL127" s="812"/>
      <c r="BM127" s="813" t="s">
        <v>480</v>
      </c>
      <c r="BN127" s="811"/>
      <c r="BO127" s="811"/>
      <c r="BP127" s="811"/>
      <c r="BQ127" s="811"/>
      <c r="BR127" s="811"/>
      <c r="BS127" s="812"/>
      <c r="BT127" s="813" t="s">
        <v>481</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482</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483</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484</v>
      </c>
      <c r="X128" s="817"/>
      <c r="Y128" s="817"/>
      <c r="Z128" s="818"/>
      <c r="AA128" s="819">
        <v>46</v>
      </c>
      <c r="AB128" s="820"/>
      <c r="AC128" s="820"/>
      <c r="AD128" s="820"/>
      <c r="AE128" s="821"/>
      <c r="AF128" s="822">
        <v>46</v>
      </c>
      <c r="AG128" s="820"/>
      <c r="AH128" s="820"/>
      <c r="AI128" s="820"/>
      <c r="AJ128" s="821"/>
      <c r="AK128" s="822">
        <v>3621</v>
      </c>
      <c r="AL128" s="820"/>
      <c r="AM128" s="820"/>
      <c r="AN128" s="820"/>
      <c r="AO128" s="821"/>
      <c r="AP128" s="823"/>
      <c r="AQ128" s="824"/>
      <c r="AR128" s="824"/>
      <c r="AS128" s="824"/>
      <c r="AT128" s="825"/>
      <c r="AU128" s="475"/>
      <c r="AV128" s="475"/>
      <c r="AW128" s="475"/>
      <c r="AX128" s="672" t="s">
        <v>485</v>
      </c>
      <c r="AY128" s="673"/>
      <c r="AZ128" s="673"/>
      <c r="BA128" s="673"/>
      <c r="BB128" s="673"/>
      <c r="BC128" s="673"/>
      <c r="BD128" s="673"/>
      <c r="BE128" s="674"/>
      <c r="BF128" s="826" t="s">
        <v>64</v>
      </c>
      <c r="BG128" s="827"/>
      <c r="BH128" s="827"/>
      <c r="BI128" s="827"/>
      <c r="BJ128" s="827"/>
      <c r="BK128" s="827"/>
      <c r="BL128" s="828"/>
      <c r="BM128" s="826">
        <v>15</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486</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487</v>
      </c>
      <c r="X129" s="840"/>
      <c r="Y129" s="840"/>
      <c r="Z129" s="841"/>
      <c r="AA129" s="718">
        <v>1823562</v>
      </c>
      <c r="AB129" s="719"/>
      <c r="AC129" s="719"/>
      <c r="AD129" s="719"/>
      <c r="AE129" s="720"/>
      <c r="AF129" s="721">
        <v>1866828</v>
      </c>
      <c r="AG129" s="719"/>
      <c r="AH129" s="719"/>
      <c r="AI129" s="719"/>
      <c r="AJ129" s="720"/>
      <c r="AK129" s="721">
        <v>1941133</v>
      </c>
      <c r="AL129" s="719"/>
      <c r="AM129" s="719"/>
      <c r="AN129" s="719"/>
      <c r="AO129" s="720"/>
      <c r="AP129" s="842"/>
      <c r="AQ129" s="843"/>
      <c r="AR129" s="843"/>
      <c r="AS129" s="843"/>
      <c r="AT129" s="844"/>
      <c r="AU129" s="476"/>
      <c r="AV129" s="476"/>
      <c r="AW129" s="476"/>
      <c r="AX129" s="845" t="s">
        <v>488</v>
      </c>
      <c r="AY129" s="706"/>
      <c r="AZ129" s="706"/>
      <c r="BA129" s="706"/>
      <c r="BB129" s="706"/>
      <c r="BC129" s="706"/>
      <c r="BD129" s="706"/>
      <c r="BE129" s="707"/>
      <c r="BF129" s="846" t="s">
        <v>64</v>
      </c>
      <c r="BG129" s="847"/>
      <c r="BH129" s="847"/>
      <c r="BI129" s="847"/>
      <c r="BJ129" s="847"/>
      <c r="BK129" s="847"/>
      <c r="BL129" s="848"/>
      <c r="BM129" s="846">
        <v>20</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489</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490</v>
      </c>
      <c r="X130" s="840"/>
      <c r="Y130" s="840"/>
      <c r="Z130" s="841"/>
      <c r="AA130" s="718">
        <v>319108</v>
      </c>
      <c r="AB130" s="719"/>
      <c r="AC130" s="719"/>
      <c r="AD130" s="719"/>
      <c r="AE130" s="720"/>
      <c r="AF130" s="721">
        <v>327146</v>
      </c>
      <c r="AG130" s="719"/>
      <c r="AH130" s="719"/>
      <c r="AI130" s="719"/>
      <c r="AJ130" s="720"/>
      <c r="AK130" s="721">
        <v>334173</v>
      </c>
      <c r="AL130" s="719"/>
      <c r="AM130" s="719"/>
      <c r="AN130" s="719"/>
      <c r="AO130" s="720"/>
      <c r="AP130" s="842"/>
      <c r="AQ130" s="843"/>
      <c r="AR130" s="843"/>
      <c r="AS130" s="843"/>
      <c r="AT130" s="844"/>
      <c r="AU130" s="476"/>
      <c r="AV130" s="476"/>
      <c r="AW130" s="476"/>
      <c r="AX130" s="845" t="s">
        <v>491</v>
      </c>
      <c r="AY130" s="706"/>
      <c r="AZ130" s="706"/>
      <c r="BA130" s="706"/>
      <c r="BB130" s="706"/>
      <c r="BC130" s="706"/>
      <c r="BD130" s="706"/>
      <c r="BE130" s="707"/>
      <c r="BF130" s="851">
        <v>9.5</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492</v>
      </c>
      <c r="X131" s="858"/>
      <c r="Y131" s="858"/>
      <c r="Z131" s="859"/>
      <c r="AA131" s="761">
        <v>1504454</v>
      </c>
      <c r="AB131" s="762"/>
      <c r="AC131" s="762"/>
      <c r="AD131" s="762"/>
      <c r="AE131" s="763"/>
      <c r="AF131" s="764">
        <v>1539682</v>
      </c>
      <c r="AG131" s="762"/>
      <c r="AH131" s="762"/>
      <c r="AI131" s="762"/>
      <c r="AJ131" s="763"/>
      <c r="AK131" s="764">
        <v>1606960</v>
      </c>
      <c r="AL131" s="762"/>
      <c r="AM131" s="762"/>
      <c r="AN131" s="762"/>
      <c r="AO131" s="763"/>
      <c r="AP131" s="860"/>
      <c r="AQ131" s="861"/>
      <c r="AR131" s="861"/>
      <c r="AS131" s="861"/>
      <c r="AT131" s="862"/>
      <c r="AU131" s="476"/>
      <c r="AV131" s="476"/>
      <c r="AW131" s="476"/>
      <c r="AX131" s="863" t="s">
        <v>493</v>
      </c>
      <c r="AY131" s="477"/>
      <c r="AZ131" s="477"/>
      <c r="BA131" s="477"/>
      <c r="BB131" s="477"/>
      <c r="BC131" s="477"/>
      <c r="BD131" s="477"/>
      <c r="BE131" s="834"/>
      <c r="BF131" s="864" t="s">
        <v>64</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494</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495</v>
      </c>
      <c r="W132" s="872"/>
      <c r="X132" s="872"/>
      <c r="Y132" s="872"/>
      <c r="Z132" s="873"/>
      <c r="AA132" s="874">
        <v>9.601622914</v>
      </c>
      <c r="AB132" s="875"/>
      <c r="AC132" s="875"/>
      <c r="AD132" s="875"/>
      <c r="AE132" s="876"/>
      <c r="AF132" s="877">
        <v>9.0397887360000002</v>
      </c>
      <c r="AG132" s="875"/>
      <c r="AH132" s="875"/>
      <c r="AI132" s="875"/>
      <c r="AJ132" s="876"/>
      <c r="AK132" s="877">
        <v>10.08936128</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496</v>
      </c>
      <c r="W133" s="882"/>
      <c r="X133" s="882"/>
      <c r="Y133" s="882"/>
      <c r="Z133" s="883"/>
      <c r="AA133" s="884">
        <v>9.1</v>
      </c>
      <c r="AB133" s="885"/>
      <c r="AC133" s="885"/>
      <c r="AD133" s="885"/>
      <c r="AE133" s="886"/>
      <c r="AF133" s="884">
        <v>9</v>
      </c>
      <c r="AG133" s="885"/>
      <c r="AH133" s="885"/>
      <c r="AI133" s="885"/>
      <c r="AJ133" s="886"/>
      <c r="AK133" s="884">
        <v>9.5</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kAHIDKZ7+DdJd0PQM5BnxiyXmcaSiRm14cMFSwTZnbOpJOkVc6QZMj2EEhnI+qOXxMlCRywmkvxDlhoxygte1g==" saltValue="0Ld5axJS6XRIRupzQZ2hy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DFD39-ABC0-4E2F-843A-B261A3D5F54B}">
  <sheetPr>
    <pageSetUpPr fitToPage="1"/>
  </sheetPr>
  <dimension ref="A1:DQ105"/>
  <sheetViews>
    <sheetView showGridLines="0" view="pageBreakPreview" topLeftCell="BN64" zoomScaleNormal="85" zoomScaleSheetLayoutView="100" workbookViewId="0">
      <selection activeCell="AC3" sqref="AC3:AL5"/>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OKmjG1kD7Guh2b6IvGDVOGYT7PxgMQrHbaSc+rnLmKlTWmWwfa9N2ugNcNxm9FLpeeD5a0am/OKfpYrlu7XgRg==" saltValue="T4ZynL+tLyusH7vzsfg69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90BAB-74A7-4C5E-B9D5-F0F184903741}">
  <sheetPr>
    <pageSetUpPr fitToPage="1"/>
  </sheetPr>
  <dimension ref="A1:DL89"/>
  <sheetViews>
    <sheetView showGridLines="0" topLeftCell="BG55" zoomScaleNormal="100" zoomScaleSheetLayoutView="55" workbookViewId="0">
      <selection activeCell="AC3" sqref="AC3:AL5"/>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a/6gfGHlt0hNL+2Cp9vDqtONCWWHDZvRNQ/LJI1fx4AdHGqhx9HIlpQvHq3k2U5mfI/Ejayre5La+05+eZxMw==" saltValue="gK9ClBjT4kF0b228pBhYz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BF22D-C6CB-46D4-AF83-9C4BE7AB940C}">
  <sheetPr>
    <pageSetUpPr fitToPage="1"/>
  </sheetPr>
  <dimension ref="A1:AZ73"/>
  <sheetViews>
    <sheetView showGridLines="0" view="pageBreakPreview" topLeftCell="A37" workbookViewId="0">
      <selection activeCell="AC3" sqref="AC3:AL5"/>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497</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498</v>
      </c>
      <c r="AL6" s="889"/>
      <c r="AM6" s="889"/>
      <c r="AN6" s="889"/>
    </row>
    <row r="7" spans="1:46" ht="13.5" customHeight="1" x14ac:dyDescent="0.15">
      <c r="A7" s="10"/>
      <c r="AK7" s="890"/>
      <c r="AL7" s="891"/>
      <c r="AM7" s="891"/>
      <c r="AN7" s="892"/>
      <c r="AO7" s="893" t="s">
        <v>499</v>
      </c>
      <c r="AP7" s="894"/>
      <c r="AQ7" s="895" t="s">
        <v>500</v>
      </c>
      <c r="AR7" s="896"/>
    </row>
    <row r="8" spans="1:46" x14ac:dyDescent="0.15">
      <c r="A8" s="10"/>
      <c r="AK8" s="897"/>
      <c r="AL8" s="898"/>
      <c r="AM8" s="898"/>
      <c r="AN8" s="899"/>
      <c r="AO8" s="900"/>
      <c r="AP8" s="901" t="s">
        <v>501</v>
      </c>
      <c r="AQ8" s="902" t="s">
        <v>502</v>
      </c>
      <c r="AR8" s="903" t="s">
        <v>503</v>
      </c>
    </row>
    <row r="9" spans="1:46" x14ac:dyDescent="0.15">
      <c r="A9" s="10"/>
      <c r="AK9" s="904" t="s">
        <v>504</v>
      </c>
      <c r="AL9" s="905"/>
      <c r="AM9" s="905"/>
      <c r="AN9" s="906"/>
      <c r="AO9" s="907">
        <v>552111</v>
      </c>
      <c r="AP9" s="907">
        <v>232077</v>
      </c>
      <c r="AQ9" s="908">
        <v>289558</v>
      </c>
      <c r="AR9" s="909">
        <v>-19.899999999999999</v>
      </c>
    </row>
    <row r="10" spans="1:46" ht="13.5" customHeight="1" x14ac:dyDescent="0.15">
      <c r="A10" s="10"/>
      <c r="AK10" s="904" t="s">
        <v>505</v>
      </c>
      <c r="AL10" s="905"/>
      <c r="AM10" s="905"/>
      <c r="AN10" s="906"/>
      <c r="AO10" s="910">
        <v>130690</v>
      </c>
      <c r="AP10" s="910">
        <v>54935</v>
      </c>
      <c r="AQ10" s="911">
        <v>31838</v>
      </c>
      <c r="AR10" s="912">
        <v>72.5</v>
      </c>
    </row>
    <row r="11" spans="1:46" ht="13.5" customHeight="1" x14ac:dyDescent="0.15">
      <c r="A11" s="10"/>
      <c r="AK11" s="904" t="s">
        <v>506</v>
      </c>
      <c r="AL11" s="905"/>
      <c r="AM11" s="905"/>
      <c r="AN11" s="906"/>
      <c r="AO11" s="910">
        <v>24709</v>
      </c>
      <c r="AP11" s="910">
        <v>10386</v>
      </c>
      <c r="AQ11" s="911">
        <v>5309</v>
      </c>
      <c r="AR11" s="912">
        <v>95.6</v>
      </c>
    </row>
    <row r="12" spans="1:46" ht="13.5" customHeight="1" x14ac:dyDescent="0.15">
      <c r="A12" s="10"/>
      <c r="AK12" s="904" t="s">
        <v>507</v>
      </c>
      <c r="AL12" s="905"/>
      <c r="AM12" s="905"/>
      <c r="AN12" s="906"/>
      <c r="AO12" s="910" t="s">
        <v>327</v>
      </c>
      <c r="AP12" s="910" t="s">
        <v>327</v>
      </c>
      <c r="AQ12" s="911" t="s">
        <v>327</v>
      </c>
      <c r="AR12" s="912" t="s">
        <v>327</v>
      </c>
    </row>
    <row r="13" spans="1:46" ht="13.5" customHeight="1" x14ac:dyDescent="0.15">
      <c r="A13" s="10"/>
      <c r="AK13" s="904" t="s">
        <v>508</v>
      </c>
      <c r="AL13" s="905"/>
      <c r="AM13" s="905"/>
      <c r="AN13" s="906"/>
      <c r="AO13" s="910">
        <v>38587</v>
      </c>
      <c r="AP13" s="910">
        <v>16220</v>
      </c>
      <c r="AQ13" s="911">
        <v>8195</v>
      </c>
      <c r="AR13" s="912">
        <v>97.9</v>
      </c>
    </row>
    <row r="14" spans="1:46" ht="13.5" customHeight="1" x14ac:dyDescent="0.15">
      <c r="A14" s="10"/>
      <c r="AK14" s="904" t="s">
        <v>509</v>
      </c>
      <c r="AL14" s="905"/>
      <c r="AM14" s="905"/>
      <c r="AN14" s="906"/>
      <c r="AO14" s="910">
        <v>16841</v>
      </c>
      <c r="AP14" s="910">
        <v>7079</v>
      </c>
      <c r="AQ14" s="911">
        <v>5752</v>
      </c>
      <c r="AR14" s="912">
        <v>23.1</v>
      </c>
    </row>
    <row r="15" spans="1:46" ht="13.5" customHeight="1" x14ac:dyDescent="0.15">
      <c r="A15" s="10"/>
      <c r="AK15" s="913" t="s">
        <v>510</v>
      </c>
      <c r="AL15" s="914"/>
      <c r="AM15" s="914"/>
      <c r="AN15" s="915"/>
      <c r="AO15" s="910">
        <v>-32929</v>
      </c>
      <c r="AP15" s="910">
        <v>-13842</v>
      </c>
      <c r="AQ15" s="911">
        <v>-17150</v>
      </c>
      <c r="AR15" s="912">
        <v>-19.3</v>
      </c>
    </row>
    <row r="16" spans="1:46" x14ac:dyDescent="0.15">
      <c r="A16" s="10"/>
      <c r="AK16" s="913" t="s">
        <v>120</v>
      </c>
      <c r="AL16" s="914"/>
      <c r="AM16" s="914"/>
      <c r="AN16" s="915"/>
      <c r="AO16" s="910">
        <v>730009</v>
      </c>
      <c r="AP16" s="910">
        <v>306855</v>
      </c>
      <c r="AQ16" s="911">
        <v>323504</v>
      </c>
      <c r="AR16" s="912">
        <v>-5.0999999999999996</v>
      </c>
    </row>
    <row r="17" spans="1:46" x14ac:dyDescent="0.15">
      <c r="A17" s="10"/>
    </row>
    <row r="18" spans="1:46" x14ac:dyDescent="0.15">
      <c r="A18" s="10"/>
      <c r="AQ18" s="916"/>
      <c r="AR18" s="916"/>
    </row>
    <row r="19" spans="1:46" x14ac:dyDescent="0.15">
      <c r="A19" s="10"/>
      <c r="AK19" s="3" t="s">
        <v>511</v>
      </c>
    </row>
    <row r="20" spans="1:46" x14ac:dyDescent="0.15">
      <c r="A20" s="10"/>
      <c r="AK20" s="917"/>
      <c r="AL20" s="918"/>
      <c r="AM20" s="918"/>
      <c r="AN20" s="919"/>
      <c r="AO20" s="920" t="s">
        <v>512</v>
      </c>
      <c r="AP20" s="921" t="s">
        <v>513</v>
      </c>
      <c r="AQ20" s="922" t="s">
        <v>514</v>
      </c>
      <c r="AR20" s="923"/>
    </row>
    <row r="21" spans="1:46" s="889" customFormat="1" x14ac:dyDescent="0.15">
      <c r="A21" s="924"/>
      <c r="AK21" s="925" t="s">
        <v>515</v>
      </c>
      <c r="AL21" s="926"/>
      <c r="AM21" s="926"/>
      <c r="AN21" s="927"/>
      <c r="AO21" s="928">
        <v>22.7</v>
      </c>
      <c r="AP21" s="929">
        <v>26.26</v>
      </c>
      <c r="AQ21" s="930">
        <v>-3.56</v>
      </c>
      <c r="AS21" s="931"/>
      <c r="AT21" s="924"/>
    </row>
    <row r="22" spans="1:46" s="889" customFormat="1" x14ac:dyDescent="0.15">
      <c r="A22" s="924"/>
      <c r="AK22" s="925" t="s">
        <v>516</v>
      </c>
      <c r="AL22" s="926"/>
      <c r="AM22" s="926"/>
      <c r="AN22" s="927"/>
      <c r="AO22" s="932">
        <v>95</v>
      </c>
      <c r="AP22" s="933">
        <v>94.5</v>
      </c>
      <c r="AQ22" s="934">
        <v>0.5</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517</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518</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519</v>
      </c>
      <c r="AL29" s="889"/>
      <c r="AM29" s="889"/>
      <c r="AN29" s="889"/>
      <c r="AS29" s="942"/>
    </row>
    <row r="30" spans="1:46" ht="13.5" customHeight="1" x14ac:dyDescent="0.15">
      <c r="A30" s="10"/>
      <c r="AK30" s="890"/>
      <c r="AL30" s="891"/>
      <c r="AM30" s="891"/>
      <c r="AN30" s="892"/>
      <c r="AO30" s="893" t="s">
        <v>499</v>
      </c>
      <c r="AP30" s="894"/>
      <c r="AQ30" s="895" t="s">
        <v>500</v>
      </c>
      <c r="AR30" s="896"/>
    </row>
    <row r="31" spans="1:46" x14ac:dyDescent="0.15">
      <c r="A31" s="10"/>
      <c r="AK31" s="897"/>
      <c r="AL31" s="898"/>
      <c r="AM31" s="898"/>
      <c r="AN31" s="899"/>
      <c r="AO31" s="900"/>
      <c r="AP31" s="901" t="s">
        <v>501</v>
      </c>
      <c r="AQ31" s="902" t="s">
        <v>502</v>
      </c>
      <c r="AR31" s="903" t="s">
        <v>503</v>
      </c>
    </row>
    <row r="32" spans="1:46" ht="27" customHeight="1" x14ac:dyDescent="0.15">
      <c r="A32" s="10"/>
      <c r="AK32" s="943" t="s">
        <v>520</v>
      </c>
      <c r="AL32" s="944"/>
      <c r="AM32" s="944"/>
      <c r="AN32" s="945"/>
      <c r="AO32" s="946">
        <v>378253</v>
      </c>
      <c r="AP32" s="946">
        <v>158997</v>
      </c>
      <c r="AQ32" s="947">
        <v>167749</v>
      </c>
      <c r="AR32" s="948">
        <v>-5.2</v>
      </c>
    </row>
    <row r="33" spans="1:46" ht="13.5" customHeight="1" x14ac:dyDescent="0.15">
      <c r="A33" s="10"/>
      <c r="AK33" s="943" t="s">
        <v>521</v>
      </c>
      <c r="AL33" s="944"/>
      <c r="AM33" s="944"/>
      <c r="AN33" s="945"/>
      <c r="AO33" s="946" t="s">
        <v>327</v>
      </c>
      <c r="AP33" s="946" t="s">
        <v>327</v>
      </c>
      <c r="AQ33" s="947" t="s">
        <v>327</v>
      </c>
      <c r="AR33" s="948" t="s">
        <v>327</v>
      </c>
    </row>
    <row r="34" spans="1:46" ht="27" customHeight="1" x14ac:dyDescent="0.15">
      <c r="A34" s="10"/>
      <c r="AK34" s="943" t="s">
        <v>522</v>
      </c>
      <c r="AL34" s="944"/>
      <c r="AM34" s="944"/>
      <c r="AN34" s="945"/>
      <c r="AO34" s="946" t="s">
        <v>327</v>
      </c>
      <c r="AP34" s="946" t="s">
        <v>327</v>
      </c>
      <c r="AQ34" s="947" t="s">
        <v>327</v>
      </c>
      <c r="AR34" s="948" t="s">
        <v>327</v>
      </c>
    </row>
    <row r="35" spans="1:46" ht="27" customHeight="1" x14ac:dyDescent="0.15">
      <c r="A35" s="10"/>
      <c r="AK35" s="943" t="s">
        <v>523</v>
      </c>
      <c r="AL35" s="944"/>
      <c r="AM35" s="944"/>
      <c r="AN35" s="945"/>
      <c r="AO35" s="946">
        <v>99531</v>
      </c>
      <c r="AP35" s="946">
        <v>41837</v>
      </c>
      <c r="AQ35" s="947">
        <v>32778</v>
      </c>
      <c r="AR35" s="948">
        <v>27.6</v>
      </c>
    </row>
    <row r="36" spans="1:46" ht="27" customHeight="1" x14ac:dyDescent="0.15">
      <c r="A36" s="10"/>
      <c r="AK36" s="943" t="s">
        <v>524</v>
      </c>
      <c r="AL36" s="944"/>
      <c r="AM36" s="944"/>
      <c r="AN36" s="945"/>
      <c r="AO36" s="946">
        <v>22142</v>
      </c>
      <c r="AP36" s="946">
        <v>9307</v>
      </c>
      <c r="AQ36" s="947">
        <v>4535</v>
      </c>
      <c r="AR36" s="948">
        <v>105.2</v>
      </c>
    </row>
    <row r="37" spans="1:46" ht="13.5" customHeight="1" x14ac:dyDescent="0.15">
      <c r="A37" s="10"/>
      <c r="AK37" s="943" t="s">
        <v>525</v>
      </c>
      <c r="AL37" s="944"/>
      <c r="AM37" s="944"/>
      <c r="AN37" s="945"/>
      <c r="AO37" s="946" t="s">
        <v>327</v>
      </c>
      <c r="AP37" s="946" t="s">
        <v>327</v>
      </c>
      <c r="AQ37" s="947">
        <v>1146</v>
      </c>
      <c r="AR37" s="948" t="s">
        <v>327</v>
      </c>
    </row>
    <row r="38" spans="1:46" ht="27" customHeight="1" x14ac:dyDescent="0.15">
      <c r="A38" s="10"/>
      <c r="AK38" s="949" t="s">
        <v>526</v>
      </c>
      <c r="AL38" s="950"/>
      <c r="AM38" s="950"/>
      <c r="AN38" s="951"/>
      <c r="AO38" s="952" t="s">
        <v>327</v>
      </c>
      <c r="AP38" s="952" t="s">
        <v>327</v>
      </c>
      <c r="AQ38" s="953">
        <v>37</v>
      </c>
      <c r="AR38" s="934" t="s">
        <v>327</v>
      </c>
      <c r="AS38" s="942"/>
    </row>
    <row r="39" spans="1:46" x14ac:dyDescent="0.15">
      <c r="A39" s="10"/>
      <c r="AK39" s="949" t="s">
        <v>527</v>
      </c>
      <c r="AL39" s="950"/>
      <c r="AM39" s="950"/>
      <c r="AN39" s="951"/>
      <c r="AO39" s="946">
        <v>-3621</v>
      </c>
      <c r="AP39" s="946">
        <v>-1522</v>
      </c>
      <c r="AQ39" s="947">
        <v>-7395</v>
      </c>
      <c r="AR39" s="948">
        <v>-79.400000000000006</v>
      </c>
      <c r="AS39" s="942"/>
    </row>
    <row r="40" spans="1:46" ht="27" customHeight="1" x14ac:dyDescent="0.15">
      <c r="A40" s="10"/>
      <c r="AK40" s="943" t="s">
        <v>528</v>
      </c>
      <c r="AL40" s="944"/>
      <c r="AM40" s="944"/>
      <c r="AN40" s="945"/>
      <c r="AO40" s="946">
        <v>-334173</v>
      </c>
      <c r="AP40" s="946">
        <v>-140468</v>
      </c>
      <c r="AQ40" s="947">
        <v>-144519</v>
      </c>
      <c r="AR40" s="948">
        <v>-2.8</v>
      </c>
      <c r="AS40" s="942"/>
    </row>
    <row r="41" spans="1:46" x14ac:dyDescent="0.15">
      <c r="A41" s="10"/>
      <c r="AK41" s="954" t="s">
        <v>231</v>
      </c>
      <c r="AL41" s="955"/>
      <c r="AM41" s="955"/>
      <c r="AN41" s="956"/>
      <c r="AO41" s="946">
        <v>162132</v>
      </c>
      <c r="AP41" s="946">
        <v>68151</v>
      </c>
      <c r="AQ41" s="947">
        <v>54333</v>
      </c>
      <c r="AR41" s="948">
        <v>25.4</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529</v>
      </c>
    </row>
    <row r="48" spans="1:46" x14ac:dyDescent="0.15">
      <c r="A48" s="10"/>
      <c r="AK48" s="960" t="s">
        <v>530</v>
      </c>
      <c r="AL48" s="960"/>
      <c r="AM48" s="960"/>
      <c r="AN48" s="960"/>
      <c r="AO48" s="960"/>
      <c r="AP48" s="960"/>
      <c r="AQ48" s="961"/>
      <c r="AR48" s="960"/>
    </row>
    <row r="49" spans="1:44" ht="13.5" customHeight="1" x14ac:dyDescent="0.15">
      <c r="A49" s="10"/>
      <c r="AK49" s="962"/>
      <c r="AL49" s="963"/>
      <c r="AM49" s="964" t="s">
        <v>499</v>
      </c>
      <c r="AN49" s="965" t="s">
        <v>531</v>
      </c>
      <c r="AO49" s="966"/>
      <c r="AP49" s="966"/>
      <c r="AQ49" s="966"/>
      <c r="AR49" s="967"/>
    </row>
    <row r="50" spans="1:44" x14ac:dyDescent="0.15">
      <c r="A50" s="10"/>
      <c r="AK50" s="968"/>
      <c r="AL50" s="969"/>
      <c r="AM50" s="970"/>
      <c r="AN50" s="971" t="s">
        <v>532</v>
      </c>
      <c r="AO50" s="972" t="s">
        <v>533</v>
      </c>
      <c r="AP50" s="973" t="s">
        <v>534</v>
      </c>
      <c r="AQ50" s="974" t="s">
        <v>535</v>
      </c>
      <c r="AR50" s="975" t="s">
        <v>536</v>
      </c>
    </row>
    <row r="51" spans="1:44" x14ac:dyDescent="0.15">
      <c r="A51" s="10"/>
      <c r="AK51" s="962" t="s">
        <v>537</v>
      </c>
      <c r="AL51" s="963"/>
      <c r="AM51" s="976">
        <v>195701</v>
      </c>
      <c r="AN51" s="977">
        <v>75154</v>
      </c>
      <c r="AO51" s="978">
        <v>-32.700000000000003</v>
      </c>
      <c r="AP51" s="979">
        <v>301035</v>
      </c>
      <c r="AQ51" s="980">
        <v>12.2</v>
      </c>
      <c r="AR51" s="981">
        <v>-44.9</v>
      </c>
    </row>
    <row r="52" spans="1:44" x14ac:dyDescent="0.15">
      <c r="A52" s="10"/>
      <c r="AK52" s="982"/>
      <c r="AL52" s="983" t="s">
        <v>538</v>
      </c>
      <c r="AM52" s="984">
        <v>115757</v>
      </c>
      <c r="AN52" s="985">
        <v>44454</v>
      </c>
      <c r="AO52" s="986">
        <v>-34.4</v>
      </c>
      <c r="AP52" s="987">
        <v>154376</v>
      </c>
      <c r="AQ52" s="988">
        <v>29.1</v>
      </c>
      <c r="AR52" s="989">
        <v>-63.5</v>
      </c>
    </row>
    <row r="53" spans="1:44" x14ac:dyDescent="0.15">
      <c r="A53" s="10"/>
      <c r="AK53" s="962" t="s">
        <v>539</v>
      </c>
      <c r="AL53" s="963"/>
      <c r="AM53" s="976">
        <v>292039</v>
      </c>
      <c r="AN53" s="977">
        <v>113989</v>
      </c>
      <c r="AO53" s="978">
        <v>51.7</v>
      </c>
      <c r="AP53" s="979">
        <v>362690</v>
      </c>
      <c r="AQ53" s="980">
        <v>20.5</v>
      </c>
      <c r="AR53" s="981">
        <v>31.2</v>
      </c>
    </row>
    <row r="54" spans="1:44" x14ac:dyDescent="0.15">
      <c r="A54" s="10"/>
      <c r="AK54" s="982"/>
      <c r="AL54" s="983" t="s">
        <v>538</v>
      </c>
      <c r="AM54" s="984">
        <v>134736</v>
      </c>
      <c r="AN54" s="985">
        <v>52590</v>
      </c>
      <c r="AO54" s="986">
        <v>18.3</v>
      </c>
      <c r="AP54" s="987">
        <v>172580</v>
      </c>
      <c r="AQ54" s="988">
        <v>11.8</v>
      </c>
      <c r="AR54" s="989">
        <v>6.5</v>
      </c>
    </row>
    <row r="55" spans="1:44" x14ac:dyDescent="0.15">
      <c r="A55" s="10"/>
      <c r="AK55" s="962" t="s">
        <v>540</v>
      </c>
      <c r="AL55" s="963"/>
      <c r="AM55" s="976">
        <v>270831</v>
      </c>
      <c r="AN55" s="977">
        <v>108116</v>
      </c>
      <c r="AO55" s="978">
        <v>-5.2</v>
      </c>
      <c r="AP55" s="979">
        <v>296093</v>
      </c>
      <c r="AQ55" s="980">
        <v>-18.399999999999999</v>
      </c>
      <c r="AR55" s="981">
        <v>13.2</v>
      </c>
    </row>
    <row r="56" spans="1:44" x14ac:dyDescent="0.15">
      <c r="A56" s="10"/>
      <c r="AK56" s="982"/>
      <c r="AL56" s="983" t="s">
        <v>538</v>
      </c>
      <c r="AM56" s="984">
        <v>152530</v>
      </c>
      <c r="AN56" s="985">
        <v>60890</v>
      </c>
      <c r="AO56" s="986">
        <v>15.8</v>
      </c>
      <c r="AP56" s="987">
        <v>140545</v>
      </c>
      <c r="AQ56" s="988">
        <v>-18.600000000000001</v>
      </c>
      <c r="AR56" s="989">
        <v>34.4</v>
      </c>
    </row>
    <row r="57" spans="1:44" x14ac:dyDescent="0.15">
      <c r="A57" s="10"/>
      <c r="AK57" s="962" t="s">
        <v>541</v>
      </c>
      <c r="AL57" s="963"/>
      <c r="AM57" s="976">
        <v>294640</v>
      </c>
      <c r="AN57" s="977">
        <v>120409</v>
      </c>
      <c r="AO57" s="978">
        <v>11.4</v>
      </c>
      <c r="AP57" s="979">
        <v>308655</v>
      </c>
      <c r="AQ57" s="980">
        <v>4.2</v>
      </c>
      <c r="AR57" s="981">
        <v>7.2</v>
      </c>
    </row>
    <row r="58" spans="1:44" x14ac:dyDescent="0.15">
      <c r="A58" s="10"/>
      <c r="AK58" s="982"/>
      <c r="AL58" s="983" t="s">
        <v>538</v>
      </c>
      <c r="AM58" s="984">
        <v>204271</v>
      </c>
      <c r="AN58" s="985">
        <v>83478</v>
      </c>
      <c r="AO58" s="986">
        <v>37.1</v>
      </c>
      <c r="AP58" s="987">
        <v>169887</v>
      </c>
      <c r="AQ58" s="988">
        <v>20.9</v>
      </c>
      <c r="AR58" s="989">
        <v>16.2</v>
      </c>
    </row>
    <row r="59" spans="1:44" x14ac:dyDescent="0.15">
      <c r="A59" s="10"/>
      <c r="AK59" s="962" t="s">
        <v>542</v>
      </c>
      <c r="AL59" s="963"/>
      <c r="AM59" s="976">
        <v>509501</v>
      </c>
      <c r="AN59" s="977">
        <v>214166</v>
      </c>
      <c r="AO59" s="978">
        <v>77.900000000000006</v>
      </c>
      <c r="AP59" s="979">
        <v>325476</v>
      </c>
      <c r="AQ59" s="980">
        <v>5.4</v>
      </c>
      <c r="AR59" s="981">
        <v>72.5</v>
      </c>
    </row>
    <row r="60" spans="1:44" x14ac:dyDescent="0.15">
      <c r="A60" s="10"/>
      <c r="AK60" s="982"/>
      <c r="AL60" s="983" t="s">
        <v>538</v>
      </c>
      <c r="AM60" s="984">
        <v>425103</v>
      </c>
      <c r="AN60" s="985">
        <v>178690</v>
      </c>
      <c r="AO60" s="986">
        <v>114.1</v>
      </c>
      <c r="AP60" s="987">
        <v>190204</v>
      </c>
      <c r="AQ60" s="988">
        <v>12</v>
      </c>
      <c r="AR60" s="989">
        <v>102.1</v>
      </c>
    </row>
    <row r="61" spans="1:44" x14ac:dyDescent="0.15">
      <c r="A61" s="10"/>
      <c r="AK61" s="962" t="s">
        <v>543</v>
      </c>
      <c r="AL61" s="990"/>
      <c r="AM61" s="976">
        <v>312542</v>
      </c>
      <c r="AN61" s="977">
        <v>126367</v>
      </c>
      <c r="AO61" s="978">
        <v>20.6</v>
      </c>
      <c r="AP61" s="979">
        <v>318790</v>
      </c>
      <c r="AQ61" s="991">
        <v>4.8</v>
      </c>
      <c r="AR61" s="981">
        <v>15.8</v>
      </c>
    </row>
    <row r="62" spans="1:44" x14ac:dyDescent="0.15">
      <c r="A62" s="10"/>
      <c r="AK62" s="982"/>
      <c r="AL62" s="983" t="s">
        <v>538</v>
      </c>
      <c r="AM62" s="984">
        <v>206479</v>
      </c>
      <c r="AN62" s="985">
        <v>84020</v>
      </c>
      <c r="AO62" s="986">
        <v>30.2</v>
      </c>
      <c r="AP62" s="987">
        <v>165518</v>
      </c>
      <c r="AQ62" s="988">
        <v>11</v>
      </c>
      <c r="AR62" s="989">
        <v>19.2</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3XHvdn6QkRzW3r2bCvYJf3gmSF/hlwiBDqTFvkmOYiwLX7Wa/TSY6TBYbei95urLGT/97BLDc3+etmyr9xQvsg==" saltValue="e9dtZiAm27MWQW7b39c18w=="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42C16-678A-46B1-8712-1D2C7868FE27}">
  <sheetPr>
    <pageSetUpPr fitToPage="1"/>
  </sheetPr>
  <dimension ref="A1:DU121"/>
  <sheetViews>
    <sheetView showGridLines="0" topLeftCell="A93" zoomScaleNormal="100" zoomScaleSheetLayoutView="55" workbookViewId="0">
      <selection activeCell="AC3" sqref="AC3:AL5"/>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13sMGlZiO0d0HfOQzT/dr3KYlzwQjyWoEeY0YVQhGUqycTAh075ys0L/6jEO9Xjw/rguRvEC+wUOxw1j8yx2FQ==" saltValue="Z+eGbpV2jQv4px/0ru7RR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10F7B-D771-4F4C-9A80-ED2041421870}">
  <sheetPr>
    <pageSetUpPr fitToPage="1"/>
  </sheetPr>
  <dimension ref="A1:EL116"/>
  <sheetViews>
    <sheetView showGridLines="0" topLeftCell="A79" zoomScaleNormal="100" zoomScaleSheetLayoutView="55" workbookViewId="0">
      <selection activeCell="AC3" sqref="AC3:AL5"/>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h9Fw9r/QKOB1zgMsCHd5kf4CafF7bmneIsQlKv8frnSEe9rfsA5q9MGVZZYgBhWoGqNutLagPDnoPD8j3a5jJw==" saltValue="HpeuDOwlEXAWpwYm6UVnF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DAF96-AE41-4972-BBFE-ACC0F4CF506C}">
  <sheetPr>
    <pageSetUpPr fitToPage="1"/>
  </sheetPr>
  <dimension ref="B1:J50"/>
  <sheetViews>
    <sheetView showGridLines="0" topLeftCell="E34" zoomScale="85" zoomScaleNormal="85" zoomScaleSheetLayoutView="100" workbookViewId="0">
      <selection activeCell="AC3" sqref="AC3:AL5"/>
    </sheetView>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544</v>
      </c>
    </row>
    <row r="46" spans="2:10" ht="29.25" customHeight="1" thickBot="1" x14ac:dyDescent="0.25">
      <c r="B46" s="995" t="s">
        <v>24</v>
      </c>
      <c r="C46" s="996"/>
      <c r="D46" s="996"/>
      <c r="E46" s="997" t="s">
        <v>545</v>
      </c>
      <c r="F46" s="998" t="s">
        <v>3</v>
      </c>
      <c r="G46" s="999" t="s">
        <v>4</v>
      </c>
      <c r="H46" s="999" t="s">
        <v>5</v>
      </c>
      <c r="I46" s="999" t="s">
        <v>6</v>
      </c>
      <c r="J46" s="1000" t="s">
        <v>7</v>
      </c>
    </row>
    <row r="47" spans="2:10" ht="57.75" customHeight="1" x14ac:dyDescent="0.15">
      <c r="B47" s="1001"/>
      <c r="C47" s="1002" t="s">
        <v>546</v>
      </c>
      <c r="D47" s="1002"/>
      <c r="E47" s="1003"/>
      <c r="F47" s="1004">
        <v>29.02</v>
      </c>
      <c r="G47" s="1005">
        <v>32.299999999999997</v>
      </c>
      <c r="H47" s="1005">
        <v>35.33</v>
      </c>
      <c r="I47" s="1005">
        <v>34.32</v>
      </c>
      <c r="J47" s="1006">
        <v>26.87</v>
      </c>
    </row>
    <row r="48" spans="2:10" ht="57.75" customHeight="1" x14ac:dyDescent="0.15">
      <c r="B48" s="1007"/>
      <c r="C48" s="1008" t="s">
        <v>547</v>
      </c>
      <c r="D48" s="1008"/>
      <c r="E48" s="1009"/>
      <c r="F48" s="1010">
        <v>3.03</v>
      </c>
      <c r="G48" s="1011">
        <v>3.5</v>
      </c>
      <c r="H48" s="1011">
        <v>0.6</v>
      </c>
      <c r="I48" s="1011">
        <v>1.38</v>
      </c>
      <c r="J48" s="1012">
        <v>1.27</v>
      </c>
    </row>
    <row r="49" spans="2:10" ht="57.75" customHeight="1" thickBot="1" x14ac:dyDescent="0.2">
      <c r="B49" s="1013"/>
      <c r="C49" s="1014" t="s">
        <v>548</v>
      </c>
      <c r="D49" s="1014"/>
      <c r="E49" s="1015"/>
      <c r="F49" s="1016" t="s">
        <v>549</v>
      </c>
      <c r="G49" s="1017">
        <v>6.09</v>
      </c>
      <c r="H49" s="1017" t="s">
        <v>550</v>
      </c>
      <c r="I49" s="1017">
        <v>0.27</v>
      </c>
      <c r="J49" s="1018" t="s">
        <v>551</v>
      </c>
    </row>
    <row r="50" spans="2:10" x14ac:dyDescent="0.15"/>
  </sheetData>
  <sheetProtection algorithmName="SHA-512" hashValue="wIK2YxfIeTpQnEYHVb74LMAS/gHcfJvFbU7Y8U23cQGOEVX9FjiuTXZ8wn71Iq5umDqV/NcFZWSezUE5YnquCw==" saltValue="vsetx8lI5u0/wgWqlKsXt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AD27E-2BFF-47D5-9A6C-DB43DF11D503}">
  <sheetPr>
    <pageSetUpPr fitToPage="1"/>
  </sheetPr>
  <dimension ref="A1:P45"/>
  <sheetViews>
    <sheetView showGridLines="0" topLeftCell="C16" zoomScale="70" zoomScaleNormal="70" zoomScaleSheetLayoutView="100" workbookViewId="0">
      <selection activeCell="AC3" sqref="AC3:AL5"/>
    </sheetView>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544</v>
      </c>
      <c r="K32" s="1019"/>
      <c r="L32" s="1019"/>
      <c r="M32" s="1019"/>
      <c r="N32" s="1019"/>
      <c r="O32" s="1019"/>
      <c r="P32" s="1019"/>
    </row>
    <row r="33" spans="1:16" ht="39" customHeight="1" thickBot="1" x14ac:dyDescent="0.25">
      <c r="A33" s="1019"/>
      <c r="B33" s="1022" t="s">
        <v>552</v>
      </c>
      <c r="C33" s="1023"/>
      <c r="D33" s="1023"/>
      <c r="E33" s="1024" t="s">
        <v>545</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553</v>
      </c>
      <c r="D34" s="1029"/>
      <c r="E34" s="1030"/>
      <c r="F34" s="1031">
        <v>2.16</v>
      </c>
      <c r="G34" s="1032">
        <v>3.83</v>
      </c>
      <c r="H34" s="1032">
        <v>2.5</v>
      </c>
      <c r="I34" s="1032">
        <v>2.35</v>
      </c>
      <c r="J34" s="1033">
        <v>2.42</v>
      </c>
      <c r="K34" s="1019"/>
      <c r="L34" s="1019"/>
      <c r="M34" s="1019"/>
      <c r="N34" s="1019"/>
      <c r="O34" s="1019"/>
      <c r="P34" s="1019"/>
    </row>
    <row r="35" spans="1:16" ht="39" customHeight="1" x14ac:dyDescent="0.15">
      <c r="A35" s="1019"/>
      <c r="B35" s="1034"/>
      <c r="C35" s="1035" t="s">
        <v>554</v>
      </c>
      <c r="D35" s="1035"/>
      <c r="E35" s="1036"/>
      <c r="F35" s="1037">
        <v>1.9</v>
      </c>
      <c r="G35" s="1038">
        <v>2.2599999999999998</v>
      </c>
      <c r="H35" s="1038">
        <v>2.35</v>
      </c>
      <c r="I35" s="1038">
        <v>1.58</v>
      </c>
      <c r="J35" s="1039">
        <v>1.9</v>
      </c>
      <c r="K35" s="1019"/>
      <c r="L35" s="1019"/>
      <c r="M35" s="1019"/>
      <c r="N35" s="1019"/>
      <c r="O35" s="1019"/>
      <c r="P35" s="1019"/>
    </row>
    <row r="36" spans="1:16" ht="39" customHeight="1" x14ac:dyDescent="0.15">
      <c r="A36" s="1019"/>
      <c r="B36" s="1034"/>
      <c r="C36" s="1035" t="s">
        <v>555</v>
      </c>
      <c r="D36" s="1035"/>
      <c r="E36" s="1036"/>
      <c r="F36" s="1037">
        <v>2.76</v>
      </c>
      <c r="G36" s="1038">
        <v>3.5</v>
      </c>
      <c r="H36" s="1038">
        <v>0.6</v>
      </c>
      <c r="I36" s="1038">
        <v>1.37</v>
      </c>
      <c r="J36" s="1039">
        <v>1.26</v>
      </c>
      <c r="K36" s="1019"/>
      <c r="L36" s="1019"/>
      <c r="M36" s="1019"/>
      <c r="N36" s="1019"/>
      <c r="O36" s="1019"/>
      <c r="P36" s="1019"/>
    </row>
    <row r="37" spans="1:16" ht="39" customHeight="1" x14ac:dyDescent="0.15">
      <c r="A37" s="1019"/>
      <c r="B37" s="1034"/>
      <c r="C37" s="1035" t="s">
        <v>556</v>
      </c>
      <c r="D37" s="1035"/>
      <c r="E37" s="1036"/>
      <c r="F37" s="1037" t="s">
        <v>327</v>
      </c>
      <c r="G37" s="1038" t="s">
        <v>327</v>
      </c>
      <c r="H37" s="1038" t="s">
        <v>327</v>
      </c>
      <c r="I37" s="1038" t="s">
        <v>327</v>
      </c>
      <c r="J37" s="1039">
        <v>0.63</v>
      </c>
      <c r="K37" s="1019"/>
      <c r="L37" s="1019"/>
      <c r="M37" s="1019"/>
      <c r="N37" s="1019"/>
      <c r="O37" s="1019"/>
      <c r="P37" s="1019"/>
    </row>
    <row r="38" spans="1:16" ht="39" customHeight="1" x14ac:dyDescent="0.15">
      <c r="A38" s="1019"/>
      <c r="B38" s="1034"/>
      <c r="C38" s="1035" t="s">
        <v>557</v>
      </c>
      <c r="D38" s="1035"/>
      <c r="E38" s="1036"/>
      <c r="F38" s="1037">
        <v>0.14000000000000001</v>
      </c>
      <c r="G38" s="1038">
        <v>0.2</v>
      </c>
      <c r="H38" s="1038">
        <v>0.14000000000000001</v>
      </c>
      <c r="I38" s="1038">
        <v>0.22</v>
      </c>
      <c r="J38" s="1039">
        <v>0.27</v>
      </c>
      <c r="K38" s="1019"/>
      <c r="L38" s="1019"/>
      <c r="M38" s="1019"/>
      <c r="N38" s="1019"/>
      <c r="O38" s="1019"/>
      <c r="P38" s="1019"/>
    </row>
    <row r="39" spans="1:16" ht="39" customHeight="1" x14ac:dyDescent="0.15">
      <c r="A39" s="1019"/>
      <c r="B39" s="1034"/>
      <c r="C39" s="1035" t="s">
        <v>558</v>
      </c>
      <c r="D39" s="1035"/>
      <c r="E39" s="1036"/>
      <c r="F39" s="1037">
        <v>0.14000000000000001</v>
      </c>
      <c r="G39" s="1038">
        <v>0.14000000000000001</v>
      </c>
      <c r="H39" s="1038">
        <v>0.12</v>
      </c>
      <c r="I39" s="1038">
        <v>0.11</v>
      </c>
      <c r="J39" s="1039">
        <v>0.13</v>
      </c>
      <c r="K39" s="1019"/>
      <c r="L39" s="1019"/>
      <c r="M39" s="1019"/>
      <c r="N39" s="1019"/>
      <c r="O39" s="1019"/>
      <c r="P39" s="1019"/>
    </row>
    <row r="40" spans="1:16" ht="39" customHeight="1" x14ac:dyDescent="0.15">
      <c r="A40" s="1019"/>
      <c r="B40" s="1034"/>
      <c r="C40" s="1035"/>
      <c r="D40" s="1035"/>
      <c r="E40" s="1036"/>
      <c r="F40" s="1037"/>
      <c r="G40" s="1038"/>
      <c r="H40" s="1038"/>
      <c r="I40" s="1038"/>
      <c r="J40" s="1039"/>
      <c r="K40" s="1019"/>
      <c r="L40" s="1019"/>
      <c r="M40" s="1019"/>
      <c r="N40" s="1019"/>
      <c r="O40" s="1019"/>
      <c r="P40" s="1019"/>
    </row>
    <row r="41" spans="1:16" ht="39" customHeight="1" x14ac:dyDescent="0.15">
      <c r="A41" s="1019"/>
      <c r="B41" s="1034"/>
      <c r="C41" s="1035"/>
      <c r="D41" s="1035"/>
      <c r="E41" s="1036"/>
      <c r="F41" s="1037"/>
      <c r="G41" s="1038"/>
      <c r="H41" s="1038"/>
      <c r="I41" s="1038"/>
      <c r="J41" s="1039"/>
      <c r="K41" s="1019"/>
      <c r="L41" s="1019"/>
      <c r="M41" s="1019"/>
      <c r="N41" s="1019"/>
      <c r="O41" s="1019"/>
      <c r="P41" s="1019"/>
    </row>
    <row r="42" spans="1:16" ht="39" customHeight="1" x14ac:dyDescent="0.15">
      <c r="A42" s="1019"/>
      <c r="B42" s="1040"/>
      <c r="C42" s="1035" t="s">
        <v>559</v>
      </c>
      <c r="D42" s="1035"/>
      <c r="E42" s="1036"/>
      <c r="F42" s="1037" t="s">
        <v>327</v>
      </c>
      <c r="G42" s="1038" t="s">
        <v>327</v>
      </c>
      <c r="H42" s="1038" t="s">
        <v>327</v>
      </c>
      <c r="I42" s="1038" t="s">
        <v>327</v>
      </c>
      <c r="J42" s="1039" t="s">
        <v>327</v>
      </c>
      <c r="K42" s="1019"/>
      <c r="L42" s="1019"/>
      <c r="M42" s="1019"/>
      <c r="N42" s="1019"/>
      <c r="O42" s="1019"/>
      <c r="P42" s="1019"/>
    </row>
    <row r="43" spans="1:16" ht="39" customHeight="1" thickBot="1" x14ac:dyDescent="0.2">
      <c r="A43" s="1019"/>
      <c r="B43" s="1041"/>
      <c r="C43" s="1042" t="s">
        <v>560</v>
      </c>
      <c r="D43" s="1042"/>
      <c r="E43" s="1043"/>
      <c r="F43" s="1044">
        <v>0.55000000000000004</v>
      </c>
      <c r="G43" s="1045">
        <v>0.04</v>
      </c>
      <c r="H43" s="1045">
        <v>0.05</v>
      </c>
      <c r="I43" s="1045">
        <v>1.5</v>
      </c>
      <c r="J43" s="1046" t="s">
        <v>327</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MJukgU7AefAT61W23dCBWQzd5w5MVGl/tfXH3qTpyVXAe9daEouzzYfBNYK2vkfdF40yJPw060Pvh+g+mA1mCw==" saltValue="FFIYgdKmB3eBD7oAuhG4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EE9BB-5F98-4560-BDED-5EB3862EB3D5}">
  <sheetPr>
    <pageSetUpPr fitToPage="1"/>
  </sheetPr>
  <dimension ref="A1:U64"/>
  <sheetViews>
    <sheetView showGridLines="0" topLeftCell="G41" zoomScale="85" zoomScaleNormal="85" zoomScaleSheetLayoutView="55" workbookViewId="0">
      <selection activeCell="AC3" sqref="AC3:AL5"/>
    </sheetView>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561</v>
      </c>
      <c r="P43" s="1049"/>
      <c r="Q43" s="1049"/>
      <c r="R43" s="1049"/>
      <c r="S43" s="1049"/>
      <c r="T43" s="1049"/>
      <c r="U43" s="1049"/>
    </row>
    <row r="44" spans="1:21" ht="30.75" customHeight="1" thickBot="1" x14ac:dyDescent="0.2">
      <c r="A44" s="1049"/>
      <c r="B44" s="1052" t="s">
        <v>562</v>
      </c>
      <c r="C44" s="1053"/>
      <c r="D44" s="1053"/>
      <c r="E44" s="1054"/>
      <c r="F44" s="1054"/>
      <c r="G44" s="1054"/>
      <c r="H44" s="1054"/>
      <c r="I44" s="1054"/>
      <c r="J44" s="1055" t="s">
        <v>545</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563</v>
      </c>
      <c r="C45" s="1060"/>
      <c r="D45" s="1061"/>
      <c r="E45" s="1062" t="s">
        <v>564</v>
      </c>
      <c r="F45" s="1062"/>
      <c r="G45" s="1062"/>
      <c r="H45" s="1062"/>
      <c r="I45" s="1062"/>
      <c r="J45" s="1063"/>
      <c r="K45" s="1064">
        <v>286</v>
      </c>
      <c r="L45" s="1065">
        <v>307</v>
      </c>
      <c r="M45" s="1065">
        <v>335</v>
      </c>
      <c r="N45" s="1065">
        <v>339</v>
      </c>
      <c r="O45" s="1066">
        <v>378</v>
      </c>
      <c r="P45" s="1049"/>
      <c r="Q45" s="1049"/>
      <c r="R45" s="1049"/>
      <c r="S45" s="1049"/>
      <c r="T45" s="1049"/>
      <c r="U45" s="1049"/>
    </row>
    <row r="46" spans="1:21" ht="30.75" customHeight="1" x14ac:dyDescent="0.15">
      <c r="A46" s="1049"/>
      <c r="B46" s="1067"/>
      <c r="C46" s="1068"/>
      <c r="D46" s="1069"/>
      <c r="E46" s="1070" t="s">
        <v>565</v>
      </c>
      <c r="F46" s="1070"/>
      <c r="G46" s="1070"/>
      <c r="H46" s="1070"/>
      <c r="I46" s="1070"/>
      <c r="J46" s="1071"/>
      <c r="K46" s="1072" t="s">
        <v>327</v>
      </c>
      <c r="L46" s="1073" t="s">
        <v>327</v>
      </c>
      <c r="M46" s="1073" t="s">
        <v>327</v>
      </c>
      <c r="N46" s="1073" t="s">
        <v>327</v>
      </c>
      <c r="O46" s="1074" t="s">
        <v>327</v>
      </c>
      <c r="P46" s="1049"/>
      <c r="Q46" s="1049"/>
      <c r="R46" s="1049"/>
      <c r="S46" s="1049"/>
      <c r="T46" s="1049"/>
      <c r="U46" s="1049"/>
    </row>
    <row r="47" spans="1:21" ht="30.75" customHeight="1" x14ac:dyDescent="0.15">
      <c r="A47" s="1049"/>
      <c r="B47" s="1067"/>
      <c r="C47" s="1068"/>
      <c r="D47" s="1069"/>
      <c r="E47" s="1070" t="s">
        <v>566</v>
      </c>
      <c r="F47" s="1070"/>
      <c r="G47" s="1070"/>
      <c r="H47" s="1070"/>
      <c r="I47" s="1070"/>
      <c r="J47" s="1071"/>
      <c r="K47" s="1072" t="s">
        <v>327</v>
      </c>
      <c r="L47" s="1073" t="s">
        <v>327</v>
      </c>
      <c r="M47" s="1073" t="s">
        <v>327</v>
      </c>
      <c r="N47" s="1073" t="s">
        <v>327</v>
      </c>
      <c r="O47" s="1074" t="s">
        <v>327</v>
      </c>
      <c r="P47" s="1049"/>
      <c r="Q47" s="1049"/>
      <c r="R47" s="1049"/>
      <c r="S47" s="1049"/>
      <c r="T47" s="1049"/>
      <c r="U47" s="1049"/>
    </row>
    <row r="48" spans="1:21" ht="30.75" customHeight="1" x14ac:dyDescent="0.15">
      <c r="A48" s="1049"/>
      <c r="B48" s="1067"/>
      <c r="C48" s="1068"/>
      <c r="D48" s="1069"/>
      <c r="E48" s="1070" t="s">
        <v>567</v>
      </c>
      <c r="F48" s="1070"/>
      <c r="G48" s="1070"/>
      <c r="H48" s="1070"/>
      <c r="I48" s="1070"/>
      <c r="J48" s="1071"/>
      <c r="K48" s="1072">
        <v>111</v>
      </c>
      <c r="L48" s="1073">
        <v>106</v>
      </c>
      <c r="M48" s="1073">
        <v>106</v>
      </c>
      <c r="N48" s="1073">
        <v>105</v>
      </c>
      <c r="O48" s="1074">
        <v>100</v>
      </c>
      <c r="P48" s="1049"/>
      <c r="Q48" s="1049"/>
      <c r="R48" s="1049"/>
      <c r="S48" s="1049"/>
      <c r="T48" s="1049"/>
      <c r="U48" s="1049"/>
    </row>
    <row r="49" spans="1:21" ht="30.75" customHeight="1" x14ac:dyDescent="0.15">
      <c r="A49" s="1049"/>
      <c r="B49" s="1067"/>
      <c r="C49" s="1068"/>
      <c r="D49" s="1069"/>
      <c r="E49" s="1070" t="s">
        <v>568</v>
      </c>
      <c r="F49" s="1070"/>
      <c r="G49" s="1070"/>
      <c r="H49" s="1070"/>
      <c r="I49" s="1070"/>
      <c r="J49" s="1071"/>
      <c r="K49" s="1072">
        <v>22</v>
      </c>
      <c r="L49" s="1073">
        <v>26</v>
      </c>
      <c r="M49" s="1073">
        <v>23</v>
      </c>
      <c r="N49" s="1073">
        <v>22</v>
      </c>
      <c r="O49" s="1074">
        <v>22</v>
      </c>
      <c r="P49" s="1049"/>
      <c r="Q49" s="1049"/>
      <c r="R49" s="1049"/>
      <c r="S49" s="1049"/>
      <c r="T49" s="1049"/>
      <c r="U49" s="1049"/>
    </row>
    <row r="50" spans="1:21" ht="30.75" customHeight="1" x14ac:dyDescent="0.15">
      <c r="A50" s="1049"/>
      <c r="B50" s="1067"/>
      <c r="C50" s="1068"/>
      <c r="D50" s="1069"/>
      <c r="E50" s="1070" t="s">
        <v>569</v>
      </c>
      <c r="F50" s="1070"/>
      <c r="G50" s="1070"/>
      <c r="H50" s="1070"/>
      <c r="I50" s="1070"/>
      <c r="J50" s="1071"/>
      <c r="K50" s="1072" t="s">
        <v>327</v>
      </c>
      <c r="L50" s="1073" t="s">
        <v>327</v>
      </c>
      <c r="M50" s="1073" t="s">
        <v>327</v>
      </c>
      <c r="N50" s="1073" t="s">
        <v>327</v>
      </c>
      <c r="O50" s="1074" t="s">
        <v>327</v>
      </c>
      <c r="P50" s="1049"/>
      <c r="Q50" s="1049"/>
      <c r="R50" s="1049"/>
      <c r="S50" s="1049"/>
      <c r="T50" s="1049"/>
      <c r="U50" s="1049"/>
    </row>
    <row r="51" spans="1:21" ht="30.75" customHeight="1" x14ac:dyDescent="0.15">
      <c r="A51" s="1049"/>
      <c r="B51" s="1075"/>
      <c r="C51" s="1076"/>
      <c r="D51" s="1077"/>
      <c r="E51" s="1070" t="s">
        <v>570</v>
      </c>
      <c r="F51" s="1070"/>
      <c r="G51" s="1070"/>
      <c r="H51" s="1070"/>
      <c r="I51" s="1070"/>
      <c r="J51" s="1071"/>
      <c r="K51" s="1072" t="s">
        <v>327</v>
      </c>
      <c r="L51" s="1073" t="s">
        <v>327</v>
      </c>
      <c r="M51" s="1073" t="s">
        <v>327</v>
      </c>
      <c r="N51" s="1073" t="s">
        <v>327</v>
      </c>
      <c r="O51" s="1074" t="s">
        <v>327</v>
      </c>
      <c r="P51" s="1049"/>
      <c r="Q51" s="1049"/>
      <c r="R51" s="1049"/>
      <c r="S51" s="1049"/>
      <c r="T51" s="1049"/>
      <c r="U51" s="1049"/>
    </row>
    <row r="52" spans="1:21" ht="30.75" customHeight="1" x14ac:dyDescent="0.15">
      <c r="A52" s="1049"/>
      <c r="B52" s="1078" t="s">
        <v>571</v>
      </c>
      <c r="C52" s="1079"/>
      <c r="D52" s="1077"/>
      <c r="E52" s="1070" t="s">
        <v>572</v>
      </c>
      <c r="F52" s="1070"/>
      <c r="G52" s="1070"/>
      <c r="H52" s="1070"/>
      <c r="I52" s="1070"/>
      <c r="J52" s="1071"/>
      <c r="K52" s="1072">
        <v>293</v>
      </c>
      <c r="L52" s="1073">
        <v>303</v>
      </c>
      <c r="M52" s="1073">
        <v>319</v>
      </c>
      <c r="N52" s="1073">
        <v>327</v>
      </c>
      <c r="O52" s="1074">
        <v>338</v>
      </c>
      <c r="P52" s="1049"/>
      <c r="Q52" s="1049"/>
      <c r="R52" s="1049"/>
      <c r="S52" s="1049"/>
      <c r="T52" s="1049"/>
      <c r="U52" s="1049"/>
    </row>
    <row r="53" spans="1:21" ht="30.75" customHeight="1" thickBot="1" x14ac:dyDescent="0.2">
      <c r="A53" s="1049"/>
      <c r="B53" s="1080" t="s">
        <v>573</v>
      </c>
      <c r="C53" s="1081"/>
      <c r="D53" s="1082"/>
      <c r="E53" s="1083" t="s">
        <v>574</v>
      </c>
      <c r="F53" s="1083"/>
      <c r="G53" s="1083"/>
      <c r="H53" s="1083"/>
      <c r="I53" s="1083"/>
      <c r="J53" s="1084"/>
      <c r="K53" s="1085">
        <v>126</v>
      </c>
      <c r="L53" s="1086">
        <v>136</v>
      </c>
      <c r="M53" s="1086">
        <v>145</v>
      </c>
      <c r="N53" s="1086">
        <v>139</v>
      </c>
      <c r="O53" s="1087">
        <v>162</v>
      </c>
      <c r="P53" s="1049"/>
      <c r="Q53" s="1049"/>
      <c r="R53" s="1049"/>
      <c r="S53" s="1049"/>
      <c r="T53" s="1049"/>
      <c r="U53" s="1049"/>
    </row>
    <row r="54" spans="1:21" ht="24" customHeight="1" x14ac:dyDescent="0.15">
      <c r="A54" s="1049"/>
      <c r="B54" s="1088" t="s">
        <v>575</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576</v>
      </c>
      <c r="C56" s="1090"/>
      <c r="D56" s="1090"/>
      <c r="E56" s="1090"/>
      <c r="F56" s="1090"/>
      <c r="G56" s="1090"/>
      <c r="H56" s="1090"/>
      <c r="I56" s="1090"/>
      <c r="J56" s="1090"/>
      <c r="K56" s="1091"/>
      <c r="L56" s="1091"/>
      <c r="M56" s="1091"/>
      <c r="N56" s="1091"/>
      <c r="O56" s="1092" t="s">
        <v>577</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545</v>
      </c>
      <c r="K57" s="1097" t="s">
        <v>578</v>
      </c>
      <c r="L57" s="1098" t="s">
        <v>579</v>
      </c>
      <c r="M57" s="1098" t="s">
        <v>580</v>
      </c>
      <c r="N57" s="1098" t="s">
        <v>581</v>
      </c>
      <c r="O57" s="1099" t="s">
        <v>582</v>
      </c>
      <c r="P57" s="1049"/>
      <c r="Q57" s="1049"/>
      <c r="R57" s="1049"/>
      <c r="S57" s="1049"/>
      <c r="T57" s="1049"/>
      <c r="U57" s="1049"/>
    </row>
    <row r="58" spans="1:21" ht="31.5" customHeight="1" x14ac:dyDescent="0.15">
      <c r="B58" s="1100" t="s">
        <v>583</v>
      </c>
      <c r="C58" s="1101"/>
      <c r="D58" s="1102" t="s">
        <v>584</v>
      </c>
      <c r="E58" s="1103"/>
      <c r="F58" s="1103"/>
      <c r="G58" s="1103"/>
      <c r="H58" s="1103"/>
      <c r="I58" s="1103"/>
      <c r="J58" s="1104"/>
      <c r="K58" s="1105"/>
      <c r="L58" s="1106"/>
      <c r="M58" s="1106"/>
      <c r="N58" s="1106"/>
      <c r="O58" s="1107"/>
    </row>
    <row r="59" spans="1:21" ht="31.5" customHeight="1" x14ac:dyDescent="0.15">
      <c r="B59" s="1108"/>
      <c r="C59" s="1109"/>
      <c r="D59" s="1110" t="s">
        <v>585</v>
      </c>
      <c r="E59" s="1111"/>
      <c r="F59" s="1111"/>
      <c r="G59" s="1111"/>
      <c r="H59" s="1111"/>
      <c r="I59" s="1111"/>
      <c r="J59" s="1112"/>
      <c r="K59" s="1113"/>
      <c r="L59" s="1114"/>
      <c r="M59" s="1114"/>
      <c r="N59" s="1114"/>
      <c r="O59" s="1115"/>
    </row>
    <row r="60" spans="1:21" ht="31.5" customHeight="1" thickBot="1" x14ac:dyDescent="0.2">
      <c r="B60" s="1116"/>
      <c r="C60" s="1117"/>
      <c r="D60" s="1118" t="s">
        <v>586</v>
      </c>
      <c r="E60" s="1119"/>
      <c r="F60" s="1119"/>
      <c r="G60" s="1119"/>
      <c r="H60" s="1119"/>
      <c r="I60" s="1119"/>
      <c r="J60" s="1120"/>
      <c r="K60" s="1121"/>
      <c r="L60" s="1122"/>
      <c r="M60" s="1122"/>
      <c r="N60" s="1122"/>
      <c r="O60" s="1123"/>
    </row>
    <row r="61" spans="1:21" ht="24" customHeight="1" x14ac:dyDescent="0.15">
      <c r="B61" s="1124"/>
      <c r="C61" s="1124"/>
      <c r="D61" s="1125" t="s">
        <v>587</v>
      </c>
      <c r="E61" s="1126"/>
      <c r="F61" s="1126"/>
      <c r="G61" s="1126"/>
      <c r="H61" s="1126"/>
      <c r="I61" s="1126"/>
      <c r="J61" s="1126"/>
      <c r="K61" s="1126"/>
      <c r="L61" s="1126"/>
      <c r="M61" s="1126"/>
      <c r="N61" s="1126"/>
      <c r="O61" s="1126"/>
    </row>
    <row r="62" spans="1:21" ht="24" customHeight="1" x14ac:dyDescent="0.15">
      <c r="B62" s="1127"/>
      <c r="C62" s="1127"/>
      <c r="D62" s="1125" t="s">
        <v>588</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b9Du9BRwsHTNNBTehV9tSZQ0F/+hbZ9k3KoAaHpRRH66lI8zslKx87k4ryDYUveVB7jy3ex85NlXukUFd3vEgw==" saltValue="SlfrixK9uDWp5BvyIXp9d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54831-3E72-4E6C-B31E-5778C6A970CF}">
  <sheetPr>
    <pageSetUpPr fitToPage="1"/>
  </sheetPr>
  <dimension ref="B1:M55"/>
  <sheetViews>
    <sheetView showGridLines="0" topLeftCell="D22" zoomScale="70" zoomScaleNormal="70" zoomScaleSheetLayoutView="100" workbookViewId="0">
      <selection activeCell="AC3" sqref="AC3:AL5"/>
    </sheetView>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561</v>
      </c>
    </row>
    <row r="40" spans="2:13" ht="27.75" customHeight="1" thickBot="1" x14ac:dyDescent="0.2">
      <c r="B40" s="1130" t="s">
        <v>562</v>
      </c>
      <c r="C40" s="1131"/>
      <c r="D40" s="1131"/>
      <c r="E40" s="1132"/>
      <c r="F40" s="1132"/>
      <c r="G40" s="1132"/>
      <c r="H40" s="1133" t="s">
        <v>545</v>
      </c>
      <c r="I40" s="1134" t="s">
        <v>3</v>
      </c>
      <c r="J40" s="1135" t="s">
        <v>4</v>
      </c>
      <c r="K40" s="1135" t="s">
        <v>5</v>
      </c>
      <c r="L40" s="1135" t="s">
        <v>6</v>
      </c>
      <c r="M40" s="1136" t="s">
        <v>7</v>
      </c>
    </row>
    <row r="41" spans="2:13" ht="27.75" customHeight="1" x14ac:dyDescent="0.15">
      <c r="B41" s="1137" t="s">
        <v>589</v>
      </c>
      <c r="C41" s="1138"/>
      <c r="D41" s="1139"/>
      <c r="E41" s="1140" t="s">
        <v>590</v>
      </c>
      <c r="F41" s="1140"/>
      <c r="G41" s="1140"/>
      <c r="H41" s="1141"/>
      <c r="I41" s="1142">
        <v>2804</v>
      </c>
      <c r="J41" s="1143">
        <v>2753</v>
      </c>
      <c r="K41" s="1143">
        <v>2606</v>
      </c>
      <c r="L41" s="1143">
        <v>2534</v>
      </c>
      <c r="M41" s="1144">
        <v>2491</v>
      </c>
    </row>
    <row r="42" spans="2:13" ht="27.75" customHeight="1" x14ac:dyDescent="0.15">
      <c r="B42" s="1145"/>
      <c r="C42" s="1146"/>
      <c r="D42" s="1147"/>
      <c r="E42" s="1148" t="s">
        <v>591</v>
      </c>
      <c r="F42" s="1148"/>
      <c r="G42" s="1148"/>
      <c r="H42" s="1149"/>
      <c r="I42" s="1150">
        <v>149</v>
      </c>
      <c r="J42" s="1151">
        <v>149</v>
      </c>
      <c r="K42" s="1151">
        <v>149</v>
      </c>
      <c r="L42" s="1151">
        <v>149</v>
      </c>
      <c r="M42" s="1152" t="s">
        <v>327</v>
      </c>
    </row>
    <row r="43" spans="2:13" ht="27.75" customHeight="1" x14ac:dyDescent="0.15">
      <c r="B43" s="1145"/>
      <c r="C43" s="1146"/>
      <c r="D43" s="1147"/>
      <c r="E43" s="1148" t="s">
        <v>592</v>
      </c>
      <c r="F43" s="1148"/>
      <c r="G43" s="1148"/>
      <c r="H43" s="1149"/>
      <c r="I43" s="1150">
        <v>964</v>
      </c>
      <c r="J43" s="1151">
        <v>892</v>
      </c>
      <c r="K43" s="1151">
        <v>840</v>
      </c>
      <c r="L43" s="1151">
        <v>784</v>
      </c>
      <c r="M43" s="1152">
        <v>687</v>
      </c>
    </row>
    <row r="44" spans="2:13" ht="27.75" customHeight="1" x14ac:dyDescent="0.15">
      <c r="B44" s="1145"/>
      <c r="C44" s="1146"/>
      <c r="D44" s="1147"/>
      <c r="E44" s="1148" t="s">
        <v>593</v>
      </c>
      <c r="F44" s="1148"/>
      <c r="G44" s="1148"/>
      <c r="H44" s="1149"/>
      <c r="I44" s="1150">
        <v>122</v>
      </c>
      <c r="J44" s="1151">
        <v>104</v>
      </c>
      <c r="K44" s="1151">
        <v>92</v>
      </c>
      <c r="L44" s="1151">
        <v>78</v>
      </c>
      <c r="M44" s="1152">
        <v>68</v>
      </c>
    </row>
    <row r="45" spans="2:13" ht="27.75" customHeight="1" x14ac:dyDescent="0.15">
      <c r="B45" s="1145"/>
      <c r="C45" s="1146"/>
      <c r="D45" s="1147"/>
      <c r="E45" s="1148" t="s">
        <v>594</v>
      </c>
      <c r="F45" s="1148"/>
      <c r="G45" s="1148"/>
      <c r="H45" s="1149"/>
      <c r="I45" s="1150">
        <v>209</v>
      </c>
      <c r="J45" s="1151">
        <v>217</v>
      </c>
      <c r="K45" s="1151">
        <v>167</v>
      </c>
      <c r="L45" s="1151">
        <v>169</v>
      </c>
      <c r="M45" s="1152">
        <v>188</v>
      </c>
    </row>
    <row r="46" spans="2:13" ht="27.75" customHeight="1" x14ac:dyDescent="0.15">
      <c r="B46" s="1145"/>
      <c r="C46" s="1146"/>
      <c r="D46" s="1153"/>
      <c r="E46" s="1148" t="s">
        <v>595</v>
      </c>
      <c r="F46" s="1148"/>
      <c r="G46" s="1148"/>
      <c r="H46" s="1149"/>
      <c r="I46" s="1150" t="s">
        <v>327</v>
      </c>
      <c r="J46" s="1151" t="s">
        <v>327</v>
      </c>
      <c r="K46" s="1151" t="s">
        <v>327</v>
      </c>
      <c r="L46" s="1151" t="s">
        <v>327</v>
      </c>
      <c r="M46" s="1152" t="s">
        <v>327</v>
      </c>
    </row>
    <row r="47" spans="2:13" ht="27.75" customHeight="1" x14ac:dyDescent="0.15">
      <c r="B47" s="1145"/>
      <c r="C47" s="1146"/>
      <c r="D47" s="1154"/>
      <c r="E47" s="1155" t="s">
        <v>596</v>
      </c>
      <c r="F47" s="1156"/>
      <c r="G47" s="1156"/>
      <c r="H47" s="1157"/>
      <c r="I47" s="1150" t="s">
        <v>327</v>
      </c>
      <c r="J47" s="1151" t="s">
        <v>327</v>
      </c>
      <c r="K47" s="1151" t="s">
        <v>327</v>
      </c>
      <c r="L47" s="1151" t="s">
        <v>327</v>
      </c>
      <c r="M47" s="1152" t="s">
        <v>327</v>
      </c>
    </row>
    <row r="48" spans="2:13" ht="27.75" customHeight="1" x14ac:dyDescent="0.15">
      <c r="B48" s="1145"/>
      <c r="C48" s="1146"/>
      <c r="D48" s="1147"/>
      <c r="E48" s="1148" t="s">
        <v>597</v>
      </c>
      <c r="F48" s="1148"/>
      <c r="G48" s="1148"/>
      <c r="H48" s="1149"/>
      <c r="I48" s="1150" t="s">
        <v>327</v>
      </c>
      <c r="J48" s="1151" t="s">
        <v>327</v>
      </c>
      <c r="K48" s="1151" t="s">
        <v>327</v>
      </c>
      <c r="L48" s="1151" t="s">
        <v>327</v>
      </c>
      <c r="M48" s="1152" t="s">
        <v>327</v>
      </c>
    </row>
    <row r="49" spans="2:13" ht="27.75" customHeight="1" x14ac:dyDescent="0.15">
      <c r="B49" s="1158"/>
      <c r="C49" s="1159"/>
      <c r="D49" s="1147"/>
      <c r="E49" s="1148" t="s">
        <v>598</v>
      </c>
      <c r="F49" s="1148"/>
      <c r="G49" s="1148"/>
      <c r="H49" s="1149"/>
      <c r="I49" s="1150" t="s">
        <v>327</v>
      </c>
      <c r="J49" s="1151" t="s">
        <v>327</v>
      </c>
      <c r="K49" s="1151" t="s">
        <v>327</v>
      </c>
      <c r="L49" s="1151" t="s">
        <v>327</v>
      </c>
      <c r="M49" s="1152" t="s">
        <v>327</v>
      </c>
    </row>
    <row r="50" spans="2:13" ht="27.75" customHeight="1" x14ac:dyDescent="0.15">
      <c r="B50" s="1160" t="s">
        <v>599</v>
      </c>
      <c r="C50" s="1161"/>
      <c r="D50" s="1162"/>
      <c r="E50" s="1148" t="s">
        <v>600</v>
      </c>
      <c r="F50" s="1148"/>
      <c r="G50" s="1148"/>
      <c r="H50" s="1149"/>
      <c r="I50" s="1150">
        <v>771</v>
      </c>
      <c r="J50" s="1151">
        <v>1003</v>
      </c>
      <c r="K50" s="1151">
        <v>1251</v>
      </c>
      <c r="L50" s="1151">
        <v>1275</v>
      </c>
      <c r="M50" s="1152">
        <v>1130</v>
      </c>
    </row>
    <row r="51" spans="2:13" ht="27.75" customHeight="1" x14ac:dyDescent="0.15">
      <c r="B51" s="1145"/>
      <c r="C51" s="1146"/>
      <c r="D51" s="1147"/>
      <c r="E51" s="1148" t="s">
        <v>601</v>
      </c>
      <c r="F51" s="1148"/>
      <c r="G51" s="1148"/>
      <c r="H51" s="1149"/>
      <c r="I51" s="1150" t="s">
        <v>327</v>
      </c>
      <c r="J51" s="1151" t="s">
        <v>327</v>
      </c>
      <c r="K51" s="1151" t="s">
        <v>327</v>
      </c>
      <c r="L51" s="1151" t="s">
        <v>327</v>
      </c>
      <c r="M51" s="1152" t="s">
        <v>327</v>
      </c>
    </row>
    <row r="52" spans="2:13" ht="27.75" customHeight="1" x14ac:dyDescent="0.15">
      <c r="B52" s="1158"/>
      <c r="C52" s="1159"/>
      <c r="D52" s="1147"/>
      <c r="E52" s="1148" t="s">
        <v>602</v>
      </c>
      <c r="F52" s="1148"/>
      <c r="G52" s="1148"/>
      <c r="H52" s="1149"/>
      <c r="I52" s="1150">
        <v>2900</v>
      </c>
      <c r="J52" s="1151">
        <v>2803</v>
      </c>
      <c r="K52" s="1151">
        <v>2614</v>
      </c>
      <c r="L52" s="1151">
        <v>2498</v>
      </c>
      <c r="M52" s="1152">
        <v>2401</v>
      </c>
    </row>
    <row r="53" spans="2:13" ht="27.75" customHeight="1" thickBot="1" x14ac:dyDescent="0.2">
      <c r="B53" s="1163" t="s">
        <v>573</v>
      </c>
      <c r="C53" s="1164"/>
      <c r="D53" s="1165"/>
      <c r="E53" s="1166" t="s">
        <v>603</v>
      </c>
      <c r="F53" s="1166"/>
      <c r="G53" s="1166"/>
      <c r="H53" s="1167"/>
      <c r="I53" s="1168">
        <v>576</v>
      </c>
      <c r="J53" s="1169">
        <v>310</v>
      </c>
      <c r="K53" s="1169">
        <v>-11</v>
      </c>
      <c r="L53" s="1169">
        <v>-57</v>
      </c>
      <c r="M53" s="1170">
        <v>-96</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7ql7/iP0vh/ZRzSUz/tJEf5Ppo3TXH4Syjq5AWiSwx8+IbctszmFvNtm+x71UtAI9tm0plbqt1tRMD4Ow02asA==" saltValue="D9mtGXrhNubewp7Rc6mV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DAD01-6C47-41E5-97A5-5F45B3A8538E}">
  <sheetPr>
    <pageSetUpPr fitToPage="1"/>
  </sheetPr>
  <dimension ref="B1:W64"/>
  <sheetViews>
    <sheetView showGridLines="0" topLeftCell="G49" zoomScale="70" zoomScaleNormal="70" zoomScaleSheetLayoutView="100" workbookViewId="0">
      <selection activeCell="AC3" sqref="AC3:AL5"/>
    </sheetView>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604</v>
      </c>
    </row>
    <row r="54" spans="2:8" ht="29.25" customHeight="1" thickBot="1" x14ac:dyDescent="0.25">
      <c r="B54" s="1176" t="s">
        <v>24</v>
      </c>
      <c r="C54" s="1177"/>
      <c r="D54" s="1177"/>
      <c r="E54" s="1178" t="s">
        <v>545</v>
      </c>
      <c r="F54" s="1179" t="s">
        <v>5</v>
      </c>
      <c r="G54" s="1179" t="s">
        <v>6</v>
      </c>
      <c r="H54" s="1180" t="s">
        <v>7</v>
      </c>
    </row>
    <row r="55" spans="2:8" ht="52.5" customHeight="1" x14ac:dyDescent="0.15">
      <c r="B55" s="1181"/>
      <c r="C55" s="1182" t="s">
        <v>118</v>
      </c>
      <c r="D55" s="1182"/>
      <c r="E55" s="1183"/>
      <c r="F55" s="1184">
        <v>644</v>
      </c>
      <c r="G55" s="1184">
        <v>641</v>
      </c>
      <c r="H55" s="1185">
        <v>522</v>
      </c>
    </row>
    <row r="56" spans="2:8" ht="52.5" customHeight="1" x14ac:dyDescent="0.15">
      <c r="B56" s="1186"/>
      <c r="C56" s="1187" t="s">
        <v>605</v>
      </c>
      <c r="D56" s="1187"/>
      <c r="E56" s="1188"/>
      <c r="F56" s="1189">
        <v>289</v>
      </c>
      <c r="G56" s="1189">
        <v>295</v>
      </c>
      <c r="H56" s="1190">
        <v>265</v>
      </c>
    </row>
    <row r="57" spans="2:8" ht="53.25" customHeight="1" x14ac:dyDescent="0.15">
      <c r="B57" s="1186"/>
      <c r="C57" s="1191" t="s">
        <v>123</v>
      </c>
      <c r="D57" s="1191"/>
      <c r="E57" s="1192"/>
      <c r="F57" s="1193">
        <v>217</v>
      </c>
      <c r="G57" s="1193">
        <v>240</v>
      </c>
      <c r="H57" s="1194">
        <v>245</v>
      </c>
    </row>
    <row r="58" spans="2:8" ht="45.75" customHeight="1" x14ac:dyDescent="0.15">
      <c r="B58" s="1195"/>
      <c r="C58" s="1196" t="s">
        <v>606</v>
      </c>
      <c r="D58" s="1197"/>
      <c r="E58" s="1198"/>
      <c r="F58" s="1199">
        <v>80</v>
      </c>
      <c r="G58" s="1199">
        <v>90</v>
      </c>
      <c r="H58" s="1200">
        <v>90</v>
      </c>
    </row>
    <row r="59" spans="2:8" ht="45.75" customHeight="1" x14ac:dyDescent="0.15">
      <c r="B59" s="1195"/>
      <c r="C59" s="1196" t="s">
        <v>607</v>
      </c>
      <c r="D59" s="1197"/>
      <c r="E59" s="1198"/>
      <c r="F59" s="1199">
        <v>52</v>
      </c>
      <c r="G59" s="1199">
        <v>64</v>
      </c>
      <c r="H59" s="1200">
        <v>69</v>
      </c>
    </row>
    <row r="60" spans="2:8" ht="45.75" customHeight="1" x14ac:dyDescent="0.15">
      <c r="B60" s="1195"/>
      <c r="C60" s="1196" t="s">
        <v>608</v>
      </c>
      <c r="D60" s="1197"/>
      <c r="E60" s="1198"/>
      <c r="F60" s="1199">
        <v>23</v>
      </c>
      <c r="G60" s="1199">
        <v>23</v>
      </c>
      <c r="H60" s="1200">
        <v>23</v>
      </c>
    </row>
    <row r="61" spans="2:8" ht="45.75" customHeight="1" x14ac:dyDescent="0.15">
      <c r="B61" s="1195"/>
      <c r="C61" s="1196" t="s">
        <v>609</v>
      </c>
      <c r="D61" s="1197"/>
      <c r="E61" s="1198"/>
      <c r="F61" s="1199">
        <v>19</v>
      </c>
      <c r="G61" s="1199">
        <v>19</v>
      </c>
      <c r="H61" s="1200">
        <v>19</v>
      </c>
    </row>
    <row r="62" spans="2:8" ht="45.75" customHeight="1" thickBot="1" x14ac:dyDescent="0.2">
      <c r="B62" s="1201"/>
      <c r="C62" s="1202" t="s">
        <v>610</v>
      </c>
      <c r="D62" s="1203"/>
      <c r="E62" s="1204"/>
      <c r="F62" s="1205">
        <v>10</v>
      </c>
      <c r="G62" s="1205">
        <v>10</v>
      </c>
      <c r="H62" s="1206">
        <v>10</v>
      </c>
    </row>
    <row r="63" spans="2:8" ht="52.5" customHeight="1" thickBot="1" x14ac:dyDescent="0.2">
      <c r="B63" s="1207"/>
      <c r="C63" s="1208" t="s">
        <v>611</v>
      </c>
      <c r="D63" s="1208"/>
      <c r="E63" s="1209"/>
      <c r="F63" s="1210">
        <v>1151</v>
      </c>
      <c r="G63" s="1210">
        <v>1176</v>
      </c>
      <c r="H63" s="1211">
        <v>1032</v>
      </c>
    </row>
    <row r="64" spans="2:8" x14ac:dyDescent="0.15"/>
  </sheetData>
  <sheetProtection algorithmName="SHA-512" hashValue="/OLtUIaOCwT8lo9AO3QXekd/y5DRhsrlQNmk62LtZSBF7c5GHhh4Gvxu7oMaJQ/udGH/zko6sxHVFkWy4ajRnw==" saltValue="QyPfkiFkXsyuqj0AwHneO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election activeCell="BZ9" sqref="BZ9"/>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0" t="s">
        <v>15</v>
      </c>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2"/>
    </row>
    <row r="44" spans="2:109" x14ac:dyDescent="0.15">
      <c r="B44" s="10"/>
      <c r="AN44" s="43"/>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5"/>
    </row>
    <row r="45" spans="2:109" x14ac:dyDescent="0.15">
      <c r="B45" s="10"/>
      <c r="AN45" s="43"/>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5"/>
    </row>
    <row r="46" spans="2:109" x14ac:dyDescent="0.15">
      <c r="B46" s="10"/>
      <c r="AN46" s="43"/>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5"/>
    </row>
    <row r="47" spans="2:109" x14ac:dyDescent="0.15">
      <c r="B47" s="10"/>
      <c r="AN47" s="46"/>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8"/>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49"/>
      <c r="H50" s="49"/>
      <c r="I50" s="49"/>
      <c r="J50" s="49"/>
      <c r="K50" s="20"/>
      <c r="L50" s="20"/>
      <c r="M50" s="21"/>
      <c r="N50" s="21"/>
      <c r="AN50" s="50"/>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2"/>
      <c r="BP50" s="53" t="s">
        <v>3</v>
      </c>
      <c r="BQ50" s="53"/>
      <c r="BR50" s="53"/>
      <c r="BS50" s="53"/>
      <c r="BT50" s="53"/>
      <c r="BU50" s="53"/>
      <c r="BV50" s="53"/>
      <c r="BW50" s="53"/>
      <c r="BX50" s="53" t="s">
        <v>4</v>
      </c>
      <c r="BY50" s="53"/>
      <c r="BZ50" s="53"/>
      <c r="CA50" s="53"/>
      <c r="CB50" s="53"/>
      <c r="CC50" s="53"/>
      <c r="CD50" s="53"/>
      <c r="CE50" s="53"/>
      <c r="CF50" s="53" t="s">
        <v>5</v>
      </c>
      <c r="CG50" s="53"/>
      <c r="CH50" s="53"/>
      <c r="CI50" s="53"/>
      <c r="CJ50" s="53"/>
      <c r="CK50" s="53"/>
      <c r="CL50" s="53"/>
      <c r="CM50" s="53"/>
      <c r="CN50" s="53" t="s">
        <v>6</v>
      </c>
      <c r="CO50" s="53"/>
      <c r="CP50" s="53"/>
      <c r="CQ50" s="53"/>
      <c r="CR50" s="53"/>
      <c r="CS50" s="53"/>
      <c r="CT50" s="53"/>
      <c r="CU50" s="53"/>
      <c r="CV50" s="53" t="s">
        <v>7</v>
      </c>
      <c r="CW50" s="53"/>
      <c r="CX50" s="53"/>
      <c r="CY50" s="53"/>
      <c r="CZ50" s="53"/>
      <c r="DA50" s="53"/>
      <c r="DB50" s="53"/>
      <c r="DC50" s="53"/>
    </row>
    <row r="51" spans="1:109" ht="13.5" customHeight="1" x14ac:dyDescent="0.15">
      <c r="B51" s="10"/>
      <c r="G51" s="54"/>
      <c r="H51" s="54"/>
      <c r="I51" s="57"/>
      <c r="J51" s="57"/>
      <c r="K51" s="55"/>
      <c r="L51" s="55"/>
      <c r="M51" s="55"/>
      <c r="N51" s="55"/>
      <c r="AM51" s="19"/>
      <c r="AN51" s="56" t="s">
        <v>8</v>
      </c>
      <c r="AO51" s="56"/>
      <c r="AP51" s="56"/>
      <c r="AQ51" s="56"/>
      <c r="AR51" s="56"/>
      <c r="AS51" s="56"/>
      <c r="AT51" s="56"/>
      <c r="AU51" s="56"/>
      <c r="AV51" s="56"/>
      <c r="AW51" s="56"/>
      <c r="AX51" s="56"/>
      <c r="AY51" s="56"/>
      <c r="AZ51" s="56"/>
      <c r="BA51" s="56"/>
      <c r="BB51" s="56" t="s">
        <v>9</v>
      </c>
      <c r="BC51" s="56"/>
      <c r="BD51" s="56"/>
      <c r="BE51" s="56"/>
      <c r="BF51" s="56"/>
      <c r="BG51" s="56"/>
      <c r="BH51" s="56"/>
      <c r="BI51" s="56"/>
      <c r="BJ51" s="56"/>
      <c r="BK51" s="56"/>
      <c r="BL51" s="56"/>
      <c r="BM51" s="56"/>
      <c r="BN51" s="56"/>
      <c r="BO51" s="56"/>
      <c r="BP51" s="39">
        <v>42.6</v>
      </c>
      <c r="BQ51" s="39"/>
      <c r="BR51" s="39"/>
      <c r="BS51" s="39"/>
      <c r="BT51" s="39"/>
      <c r="BU51" s="39"/>
      <c r="BV51" s="39"/>
      <c r="BW51" s="39"/>
      <c r="BX51" s="39">
        <v>19.7</v>
      </c>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row>
    <row r="52" spans="1:109" x14ac:dyDescent="0.15">
      <c r="B52" s="10"/>
      <c r="G52" s="54"/>
      <c r="H52" s="54"/>
      <c r="I52" s="57"/>
      <c r="J52" s="57"/>
      <c r="K52" s="55"/>
      <c r="L52" s="55"/>
      <c r="M52" s="55"/>
      <c r="N52" s="55"/>
      <c r="AM52" s="19"/>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row>
    <row r="53" spans="1:109" x14ac:dyDescent="0.15">
      <c r="A53" s="18"/>
      <c r="B53" s="10"/>
      <c r="G53" s="54"/>
      <c r="H53" s="54"/>
      <c r="I53" s="49"/>
      <c r="J53" s="49"/>
      <c r="K53" s="55"/>
      <c r="L53" s="55"/>
      <c r="M53" s="55"/>
      <c r="N53" s="55"/>
      <c r="AM53" s="19"/>
      <c r="AN53" s="56"/>
      <c r="AO53" s="56"/>
      <c r="AP53" s="56"/>
      <c r="AQ53" s="56"/>
      <c r="AR53" s="56"/>
      <c r="AS53" s="56"/>
      <c r="AT53" s="56"/>
      <c r="AU53" s="56"/>
      <c r="AV53" s="56"/>
      <c r="AW53" s="56"/>
      <c r="AX53" s="56"/>
      <c r="AY53" s="56"/>
      <c r="AZ53" s="56"/>
      <c r="BA53" s="56"/>
      <c r="BB53" s="56" t="s">
        <v>10</v>
      </c>
      <c r="BC53" s="56"/>
      <c r="BD53" s="56"/>
      <c r="BE53" s="56"/>
      <c r="BF53" s="56"/>
      <c r="BG53" s="56"/>
      <c r="BH53" s="56"/>
      <c r="BI53" s="56"/>
      <c r="BJ53" s="56"/>
      <c r="BK53" s="56"/>
      <c r="BL53" s="56"/>
      <c r="BM53" s="56"/>
      <c r="BN53" s="56"/>
      <c r="BO53" s="56"/>
      <c r="BP53" s="39">
        <v>71.2</v>
      </c>
      <c r="BQ53" s="39"/>
      <c r="BR53" s="39"/>
      <c r="BS53" s="39"/>
      <c r="BT53" s="39"/>
      <c r="BU53" s="39"/>
      <c r="BV53" s="39"/>
      <c r="BW53" s="39"/>
      <c r="BX53" s="39">
        <v>72.099999999999994</v>
      </c>
      <c r="BY53" s="39"/>
      <c r="BZ53" s="39"/>
      <c r="CA53" s="39"/>
      <c r="CB53" s="39"/>
      <c r="CC53" s="39"/>
      <c r="CD53" s="39"/>
      <c r="CE53" s="39"/>
      <c r="CF53" s="39">
        <v>73.5</v>
      </c>
      <c r="CG53" s="39"/>
      <c r="CH53" s="39"/>
      <c r="CI53" s="39"/>
      <c r="CJ53" s="39"/>
      <c r="CK53" s="39"/>
      <c r="CL53" s="39"/>
      <c r="CM53" s="39"/>
      <c r="CN53" s="39">
        <v>73.7</v>
      </c>
      <c r="CO53" s="39"/>
      <c r="CP53" s="39"/>
      <c r="CQ53" s="39"/>
      <c r="CR53" s="39"/>
      <c r="CS53" s="39"/>
      <c r="CT53" s="39"/>
      <c r="CU53" s="39"/>
      <c r="CV53" s="39">
        <v>74.400000000000006</v>
      </c>
      <c r="CW53" s="39"/>
      <c r="CX53" s="39"/>
      <c r="CY53" s="39"/>
      <c r="CZ53" s="39"/>
      <c r="DA53" s="39"/>
      <c r="DB53" s="39"/>
      <c r="DC53" s="39"/>
    </row>
    <row r="54" spans="1:109" x14ac:dyDescent="0.15">
      <c r="A54" s="18"/>
      <c r="B54" s="10"/>
      <c r="G54" s="54"/>
      <c r="H54" s="54"/>
      <c r="I54" s="49"/>
      <c r="J54" s="49"/>
      <c r="K54" s="55"/>
      <c r="L54" s="55"/>
      <c r="M54" s="55"/>
      <c r="N54" s="55"/>
      <c r="AM54" s="19"/>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row>
    <row r="55" spans="1:109" x14ac:dyDescent="0.15">
      <c r="A55" s="18"/>
      <c r="B55" s="10"/>
      <c r="G55" s="49"/>
      <c r="H55" s="49"/>
      <c r="I55" s="49"/>
      <c r="J55" s="49"/>
      <c r="K55" s="55"/>
      <c r="L55" s="55"/>
      <c r="M55" s="55"/>
      <c r="N55" s="55"/>
      <c r="AN55" s="53" t="s">
        <v>11</v>
      </c>
      <c r="AO55" s="53"/>
      <c r="AP55" s="53"/>
      <c r="AQ55" s="53"/>
      <c r="AR55" s="53"/>
      <c r="AS55" s="53"/>
      <c r="AT55" s="53"/>
      <c r="AU55" s="53"/>
      <c r="AV55" s="53"/>
      <c r="AW55" s="53"/>
      <c r="AX55" s="53"/>
      <c r="AY55" s="53"/>
      <c r="AZ55" s="53"/>
      <c r="BA55" s="53"/>
      <c r="BB55" s="56" t="s">
        <v>9</v>
      </c>
      <c r="BC55" s="56"/>
      <c r="BD55" s="56"/>
      <c r="BE55" s="56"/>
      <c r="BF55" s="56"/>
      <c r="BG55" s="56"/>
      <c r="BH55" s="56"/>
      <c r="BI55" s="56"/>
      <c r="BJ55" s="56"/>
      <c r="BK55" s="56"/>
      <c r="BL55" s="56"/>
      <c r="BM55" s="56"/>
      <c r="BN55" s="56"/>
      <c r="BO55" s="56"/>
      <c r="BP55" s="39">
        <v>0</v>
      </c>
      <c r="BQ55" s="39"/>
      <c r="BR55" s="39"/>
      <c r="BS55" s="39"/>
      <c r="BT55" s="39"/>
      <c r="BU55" s="39"/>
      <c r="BV55" s="39"/>
      <c r="BW55" s="39"/>
      <c r="BX55" s="39">
        <v>0</v>
      </c>
      <c r="BY55" s="39"/>
      <c r="BZ55" s="39"/>
      <c r="CA55" s="39"/>
      <c r="CB55" s="39"/>
      <c r="CC55" s="39"/>
      <c r="CD55" s="39"/>
      <c r="CE55" s="39"/>
      <c r="CF55" s="39">
        <v>0</v>
      </c>
      <c r="CG55" s="39"/>
      <c r="CH55" s="39"/>
      <c r="CI55" s="39"/>
      <c r="CJ55" s="39"/>
      <c r="CK55" s="39"/>
      <c r="CL55" s="39"/>
      <c r="CM55" s="39"/>
      <c r="CN55" s="39">
        <v>0</v>
      </c>
      <c r="CO55" s="39"/>
      <c r="CP55" s="39"/>
      <c r="CQ55" s="39"/>
      <c r="CR55" s="39"/>
      <c r="CS55" s="39"/>
      <c r="CT55" s="39"/>
      <c r="CU55" s="39"/>
      <c r="CV55" s="39">
        <v>0</v>
      </c>
      <c r="CW55" s="39"/>
      <c r="CX55" s="39"/>
      <c r="CY55" s="39"/>
      <c r="CZ55" s="39"/>
      <c r="DA55" s="39"/>
      <c r="DB55" s="39"/>
      <c r="DC55" s="39"/>
    </row>
    <row r="56" spans="1:109" x14ac:dyDescent="0.15">
      <c r="A56" s="18"/>
      <c r="B56" s="10"/>
      <c r="G56" s="49"/>
      <c r="H56" s="49"/>
      <c r="I56" s="49"/>
      <c r="J56" s="49"/>
      <c r="K56" s="55"/>
      <c r="L56" s="55"/>
      <c r="M56" s="55"/>
      <c r="N56" s="55"/>
      <c r="AN56" s="53"/>
      <c r="AO56" s="53"/>
      <c r="AP56" s="53"/>
      <c r="AQ56" s="53"/>
      <c r="AR56" s="53"/>
      <c r="AS56" s="53"/>
      <c r="AT56" s="53"/>
      <c r="AU56" s="53"/>
      <c r="AV56" s="53"/>
      <c r="AW56" s="53"/>
      <c r="AX56" s="53"/>
      <c r="AY56" s="53"/>
      <c r="AZ56" s="53"/>
      <c r="BA56" s="53"/>
      <c r="BB56" s="56"/>
      <c r="BC56" s="56"/>
      <c r="BD56" s="56"/>
      <c r="BE56" s="56"/>
      <c r="BF56" s="56"/>
      <c r="BG56" s="56"/>
      <c r="BH56" s="56"/>
      <c r="BI56" s="56"/>
      <c r="BJ56" s="56"/>
      <c r="BK56" s="56"/>
      <c r="BL56" s="56"/>
      <c r="BM56" s="56"/>
      <c r="BN56" s="56"/>
      <c r="BO56" s="56"/>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row>
    <row r="57" spans="1:109" s="18" customFormat="1" x14ac:dyDescent="0.15">
      <c r="B57" s="22"/>
      <c r="G57" s="49"/>
      <c r="H57" s="49"/>
      <c r="I57" s="58"/>
      <c r="J57" s="58"/>
      <c r="K57" s="55"/>
      <c r="L57" s="55"/>
      <c r="M57" s="55"/>
      <c r="N57" s="55"/>
      <c r="AM57" s="3"/>
      <c r="AN57" s="53"/>
      <c r="AO57" s="53"/>
      <c r="AP57" s="53"/>
      <c r="AQ57" s="53"/>
      <c r="AR57" s="53"/>
      <c r="AS57" s="53"/>
      <c r="AT57" s="53"/>
      <c r="AU57" s="53"/>
      <c r="AV57" s="53"/>
      <c r="AW57" s="53"/>
      <c r="AX57" s="53"/>
      <c r="AY57" s="53"/>
      <c r="AZ57" s="53"/>
      <c r="BA57" s="53"/>
      <c r="BB57" s="56" t="s">
        <v>10</v>
      </c>
      <c r="BC57" s="56"/>
      <c r="BD57" s="56"/>
      <c r="BE57" s="56"/>
      <c r="BF57" s="56"/>
      <c r="BG57" s="56"/>
      <c r="BH57" s="56"/>
      <c r="BI57" s="56"/>
      <c r="BJ57" s="56"/>
      <c r="BK57" s="56"/>
      <c r="BL57" s="56"/>
      <c r="BM57" s="56"/>
      <c r="BN57" s="56"/>
      <c r="BO57" s="56"/>
      <c r="BP57" s="39">
        <v>61</v>
      </c>
      <c r="BQ57" s="39"/>
      <c r="BR57" s="39"/>
      <c r="BS57" s="39"/>
      <c r="BT57" s="39"/>
      <c r="BU57" s="39"/>
      <c r="BV57" s="39"/>
      <c r="BW57" s="39"/>
      <c r="BX57" s="39">
        <v>60.8</v>
      </c>
      <c r="BY57" s="39"/>
      <c r="BZ57" s="39"/>
      <c r="CA57" s="39"/>
      <c r="CB57" s="39"/>
      <c r="CC57" s="39"/>
      <c r="CD57" s="39"/>
      <c r="CE57" s="39"/>
      <c r="CF57" s="39">
        <v>62.2</v>
      </c>
      <c r="CG57" s="39"/>
      <c r="CH57" s="39"/>
      <c r="CI57" s="39"/>
      <c r="CJ57" s="39"/>
      <c r="CK57" s="39"/>
      <c r="CL57" s="39"/>
      <c r="CM57" s="39"/>
      <c r="CN57" s="39">
        <v>62.6</v>
      </c>
      <c r="CO57" s="39"/>
      <c r="CP57" s="39"/>
      <c r="CQ57" s="39"/>
      <c r="CR57" s="39"/>
      <c r="CS57" s="39"/>
      <c r="CT57" s="39"/>
      <c r="CU57" s="39"/>
      <c r="CV57" s="39">
        <v>62.9</v>
      </c>
      <c r="CW57" s="39"/>
      <c r="CX57" s="39"/>
      <c r="CY57" s="39"/>
      <c r="CZ57" s="39"/>
      <c r="DA57" s="39"/>
      <c r="DB57" s="39"/>
      <c r="DC57" s="39"/>
      <c r="DD57" s="23"/>
      <c r="DE57" s="22"/>
    </row>
    <row r="58" spans="1:109" s="18" customFormat="1" x14ac:dyDescent="0.15">
      <c r="A58" s="3"/>
      <c r="B58" s="22"/>
      <c r="G58" s="49"/>
      <c r="H58" s="49"/>
      <c r="I58" s="58"/>
      <c r="J58" s="58"/>
      <c r="K58" s="55"/>
      <c r="L58" s="55"/>
      <c r="M58" s="55"/>
      <c r="N58" s="55"/>
      <c r="AM58" s="3"/>
      <c r="AN58" s="53"/>
      <c r="AO58" s="53"/>
      <c r="AP58" s="53"/>
      <c r="AQ58" s="53"/>
      <c r="AR58" s="53"/>
      <c r="AS58" s="53"/>
      <c r="AT58" s="53"/>
      <c r="AU58" s="53"/>
      <c r="AV58" s="53"/>
      <c r="AW58" s="53"/>
      <c r="AX58" s="53"/>
      <c r="AY58" s="53"/>
      <c r="AZ58" s="53"/>
      <c r="BA58" s="53"/>
      <c r="BB58" s="56"/>
      <c r="BC58" s="56"/>
      <c r="BD58" s="56"/>
      <c r="BE58" s="56"/>
      <c r="BF58" s="56"/>
      <c r="BG58" s="56"/>
      <c r="BH58" s="56"/>
      <c r="BI58" s="56"/>
      <c r="BJ58" s="56"/>
      <c r="BK58" s="56"/>
      <c r="BL58" s="56"/>
      <c r="BM58" s="56"/>
      <c r="BN58" s="56"/>
      <c r="BO58" s="56"/>
      <c r="BP58" s="39"/>
      <c r="BQ58" s="39"/>
      <c r="BR58" s="39"/>
      <c r="BS58" s="39"/>
      <c r="BT58" s="39"/>
      <c r="BU58" s="39"/>
      <c r="BV58" s="39"/>
      <c r="BW58" s="39"/>
      <c r="BX58" s="39"/>
      <c r="BY58" s="39"/>
      <c r="BZ58" s="39"/>
      <c r="CA58" s="39"/>
      <c r="CB58" s="39"/>
      <c r="CC58" s="39"/>
      <c r="CD58" s="39"/>
      <c r="CE58" s="39"/>
      <c r="CF58" s="39"/>
      <c r="CG58" s="39"/>
      <c r="CH58" s="39"/>
      <c r="CI58" s="39"/>
      <c r="CJ58" s="39"/>
      <c r="CK58" s="39"/>
      <c r="CL58" s="39"/>
      <c r="CM58" s="39"/>
      <c r="CN58" s="39"/>
      <c r="CO58" s="39"/>
      <c r="CP58" s="39"/>
      <c r="CQ58" s="39"/>
      <c r="CR58" s="39"/>
      <c r="CS58" s="39"/>
      <c r="CT58" s="39"/>
      <c r="CU58" s="39"/>
      <c r="CV58" s="39"/>
      <c r="CW58" s="39"/>
      <c r="CX58" s="39"/>
      <c r="CY58" s="39"/>
      <c r="CZ58" s="39"/>
      <c r="DA58" s="39"/>
      <c r="DB58" s="39"/>
      <c r="DC58" s="39"/>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5" customHeight="1" x14ac:dyDescent="0.15">
      <c r="B65" s="10"/>
      <c r="AN65" s="40" t="s">
        <v>16</v>
      </c>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2"/>
    </row>
    <row r="66" spans="2:107" x14ac:dyDescent="0.15">
      <c r="B66" s="10"/>
      <c r="AN66" s="43"/>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5"/>
    </row>
    <row r="67" spans="2:107" x14ac:dyDescent="0.15">
      <c r="B67" s="10"/>
      <c r="AN67" s="43"/>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5"/>
    </row>
    <row r="68" spans="2:107" x14ac:dyDescent="0.15">
      <c r="B68" s="10"/>
      <c r="AN68" s="43"/>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5"/>
    </row>
    <row r="69" spans="2:107" x14ac:dyDescent="0.15">
      <c r="B69" s="10"/>
      <c r="AN69" s="46"/>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c r="DA69" s="47"/>
      <c r="DB69" s="47"/>
      <c r="DC69" s="48"/>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49"/>
      <c r="H72" s="49"/>
      <c r="I72" s="49"/>
      <c r="J72" s="49"/>
      <c r="K72" s="20"/>
      <c r="L72" s="20"/>
      <c r="M72" s="21"/>
      <c r="N72" s="21"/>
      <c r="AN72" s="50"/>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2"/>
      <c r="BP72" s="53" t="s">
        <v>3</v>
      </c>
      <c r="BQ72" s="53"/>
      <c r="BR72" s="53"/>
      <c r="BS72" s="53"/>
      <c r="BT72" s="53"/>
      <c r="BU72" s="53"/>
      <c r="BV72" s="53"/>
      <c r="BW72" s="53"/>
      <c r="BX72" s="53" t="s">
        <v>4</v>
      </c>
      <c r="BY72" s="53"/>
      <c r="BZ72" s="53"/>
      <c r="CA72" s="53"/>
      <c r="CB72" s="53"/>
      <c r="CC72" s="53"/>
      <c r="CD72" s="53"/>
      <c r="CE72" s="53"/>
      <c r="CF72" s="53" t="s">
        <v>5</v>
      </c>
      <c r="CG72" s="53"/>
      <c r="CH72" s="53"/>
      <c r="CI72" s="53"/>
      <c r="CJ72" s="53"/>
      <c r="CK72" s="53"/>
      <c r="CL72" s="53"/>
      <c r="CM72" s="53"/>
      <c r="CN72" s="53" t="s">
        <v>6</v>
      </c>
      <c r="CO72" s="53"/>
      <c r="CP72" s="53"/>
      <c r="CQ72" s="53"/>
      <c r="CR72" s="53"/>
      <c r="CS72" s="53"/>
      <c r="CT72" s="53"/>
      <c r="CU72" s="53"/>
      <c r="CV72" s="53" t="s">
        <v>7</v>
      </c>
      <c r="CW72" s="53"/>
      <c r="CX72" s="53"/>
      <c r="CY72" s="53"/>
      <c r="CZ72" s="53"/>
      <c r="DA72" s="53"/>
      <c r="DB72" s="53"/>
      <c r="DC72" s="53"/>
    </row>
    <row r="73" spans="2:107" x14ac:dyDescent="0.15">
      <c r="B73" s="10"/>
      <c r="G73" s="54"/>
      <c r="H73" s="54"/>
      <c r="I73" s="54"/>
      <c r="J73" s="54"/>
      <c r="K73" s="59"/>
      <c r="L73" s="59"/>
      <c r="M73" s="59"/>
      <c r="N73" s="59"/>
      <c r="AM73" s="19"/>
      <c r="AN73" s="56" t="s">
        <v>8</v>
      </c>
      <c r="AO73" s="56"/>
      <c r="AP73" s="56"/>
      <c r="AQ73" s="56"/>
      <c r="AR73" s="56"/>
      <c r="AS73" s="56"/>
      <c r="AT73" s="56"/>
      <c r="AU73" s="56"/>
      <c r="AV73" s="56"/>
      <c r="AW73" s="56"/>
      <c r="AX73" s="56"/>
      <c r="AY73" s="56"/>
      <c r="AZ73" s="56"/>
      <c r="BA73" s="56"/>
      <c r="BB73" s="56" t="s">
        <v>9</v>
      </c>
      <c r="BC73" s="56"/>
      <c r="BD73" s="56"/>
      <c r="BE73" s="56"/>
      <c r="BF73" s="56"/>
      <c r="BG73" s="56"/>
      <c r="BH73" s="56"/>
      <c r="BI73" s="56"/>
      <c r="BJ73" s="56"/>
      <c r="BK73" s="56"/>
      <c r="BL73" s="56"/>
      <c r="BM73" s="56"/>
      <c r="BN73" s="56"/>
      <c r="BO73" s="56"/>
      <c r="BP73" s="39">
        <v>42.6</v>
      </c>
      <c r="BQ73" s="39"/>
      <c r="BR73" s="39"/>
      <c r="BS73" s="39"/>
      <c r="BT73" s="39"/>
      <c r="BU73" s="39"/>
      <c r="BV73" s="39"/>
      <c r="BW73" s="39"/>
      <c r="BX73" s="39">
        <v>19.7</v>
      </c>
      <c r="BY73" s="39"/>
      <c r="BZ73" s="39"/>
      <c r="CA73" s="39"/>
      <c r="CB73" s="39"/>
      <c r="CC73" s="39"/>
      <c r="CD73" s="39"/>
      <c r="CE73" s="39"/>
      <c r="CF73" s="39"/>
      <c r="CG73" s="39"/>
      <c r="CH73" s="39"/>
      <c r="CI73" s="39"/>
      <c r="CJ73" s="39"/>
      <c r="CK73" s="39"/>
      <c r="CL73" s="39"/>
      <c r="CM73" s="39"/>
      <c r="CN73" s="39"/>
      <c r="CO73" s="39"/>
      <c r="CP73" s="39"/>
      <c r="CQ73" s="39"/>
      <c r="CR73" s="39"/>
      <c r="CS73" s="39"/>
      <c r="CT73" s="39"/>
      <c r="CU73" s="39"/>
      <c r="CV73" s="39"/>
      <c r="CW73" s="39"/>
      <c r="CX73" s="39"/>
      <c r="CY73" s="39"/>
      <c r="CZ73" s="39"/>
      <c r="DA73" s="39"/>
      <c r="DB73" s="39"/>
      <c r="DC73" s="39"/>
    </row>
    <row r="74" spans="2:107" x14ac:dyDescent="0.15">
      <c r="B74" s="10"/>
      <c r="G74" s="54"/>
      <c r="H74" s="54"/>
      <c r="I74" s="54"/>
      <c r="J74" s="54"/>
      <c r="K74" s="59"/>
      <c r="L74" s="59"/>
      <c r="M74" s="59"/>
      <c r="N74" s="59"/>
      <c r="AM74" s="19"/>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39"/>
      <c r="BQ74" s="39"/>
      <c r="BR74" s="39"/>
      <c r="BS74" s="39"/>
      <c r="BT74" s="39"/>
      <c r="BU74" s="39"/>
      <c r="BV74" s="39"/>
      <c r="BW74" s="39"/>
      <c r="BX74" s="39"/>
      <c r="BY74" s="39"/>
      <c r="BZ74" s="39"/>
      <c r="CA74" s="39"/>
      <c r="CB74" s="39"/>
      <c r="CC74" s="39"/>
      <c r="CD74" s="39"/>
      <c r="CE74" s="39"/>
      <c r="CF74" s="39"/>
      <c r="CG74" s="39"/>
      <c r="CH74" s="39"/>
      <c r="CI74" s="39"/>
      <c r="CJ74" s="39"/>
      <c r="CK74" s="39"/>
      <c r="CL74" s="39"/>
      <c r="CM74" s="39"/>
      <c r="CN74" s="39"/>
      <c r="CO74" s="39"/>
      <c r="CP74" s="39"/>
      <c r="CQ74" s="39"/>
      <c r="CR74" s="39"/>
      <c r="CS74" s="39"/>
      <c r="CT74" s="39"/>
      <c r="CU74" s="39"/>
      <c r="CV74" s="39"/>
      <c r="CW74" s="39"/>
      <c r="CX74" s="39"/>
      <c r="CY74" s="39"/>
      <c r="CZ74" s="39"/>
      <c r="DA74" s="39"/>
      <c r="DB74" s="39"/>
      <c r="DC74" s="39"/>
    </row>
    <row r="75" spans="2:107" x14ac:dyDescent="0.15">
      <c r="B75" s="10"/>
      <c r="G75" s="54"/>
      <c r="H75" s="54"/>
      <c r="I75" s="49"/>
      <c r="J75" s="49"/>
      <c r="K75" s="55"/>
      <c r="L75" s="55"/>
      <c r="M75" s="55"/>
      <c r="N75" s="55"/>
      <c r="AM75" s="19"/>
      <c r="AN75" s="56"/>
      <c r="AO75" s="56"/>
      <c r="AP75" s="56"/>
      <c r="AQ75" s="56"/>
      <c r="AR75" s="56"/>
      <c r="AS75" s="56"/>
      <c r="AT75" s="56"/>
      <c r="AU75" s="56"/>
      <c r="AV75" s="56"/>
      <c r="AW75" s="56"/>
      <c r="AX75" s="56"/>
      <c r="AY75" s="56"/>
      <c r="AZ75" s="56"/>
      <c r="BA75" s="56"/>
      <c r="BB75" s="56" t="s">
        <v>13</v>
      </c>
      <c r="BC75" s="56"/>
      <c r="BD75" s="56"/>
      <c r="BE75" s="56"/>
      <c r="BF75" s="56"/>
      <c r="BG75" s="56"/>
      <c r="BH75" s="56"/>
      <c r="BI75" s="56"/>
      <c r="BJ75" s="56"/>
      <c r="BK75" s="56"/>
      <c r="BL75" s="56"/>
      <c r="BM75" s="56"/>
      <c r="BN75" s="56"/>
      <c r="BO75" s="56"/>
      <c r="BP75" s="39">
        <v>8.4</v>
      </c>
      <c r="BQ75" s="39"/>
      <c r="BR75" s="39"/>
      <c r="BS75" s="39"/>
      <c r="BT75" s="39"/>
      <c r="BU75" s="39"/>
      <c r="BV75" s="39"/>
      <c r="BW75" s="39"/>
      <c r="BX75" s="39">
        <v>8.5</v>
      </c>
      <c r="BY75" s="39"/>
      <c r="BZ75" s="39"/>
      <c r="CA75" s="39"/>
      <c r="CB75" s="39"/>
      <c r="CC75" s="39"/>
      <c r="CD75" s="39"/>
      <c r="CE75" s="39"/>
      <c r="CF75" s="39">
        <v>9.1</v>
      </c>
      <c r="CG75" s="39"/>
      <c r="CH75" s="39"/>
      <c r="CI75" s="39"/>
      <c r="CJ75" s="39"/>
      <c r="CK75" s="39"/>
      <c r="CL75" s="39"/>
      <c r="CM75" s="39"/>
      <c r="CN75" s="39">
        <v>9</v>
      </c>
      <c r="CO75" s="39"/>
      <c r="CP75" s="39"/>
      <c r="CQ75" s="39"/>
      <c r="CR75" s="39"/>
      <c r="CS75" s="39"/>
      <c r="CT75" s="39"/>
      <c r="CU75" s="39"/>
      <c r="CV75" s="39">
        <v>9.5</v>
      </c>
      <c r="CW75" s="39"/>
      <c r="CX75" s="39"/>
      <c r="CY75" s="39"/>
      <c r="CZ75" s="39"/>
      <c r="DA75" s="39"/>
      <c r="DB75" s="39"/>
      <c r="DC75" s="39"/>
    </row>
    <row r="76" spans="2:107" x14ac:dyDescent="0.15">
      <c r="B76" s="10"/>
      <c r="G76" s="54"/>
      <c r="H76" s="54"/>
      <c r="I76" s="49"/>
      <c r="J76" s="49"/>
      <c r="K76" s="55"/>
      <c r="L76" s="55"/>
      <c r="M76" s="55"/>
      <c r="N76" s="55"/>
      <c r="AM76" s="19"/>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39"/>
      <c r="BQ76" s="39"/>
      <c r="BR76" s="39"/>
      <c r="BS76" s="39"/>
      <c r="BT76" s="39"/>
      <c r="BU76" s="39"/>
      <c r="BV76" s="39"/>
      <c r="BW76" s="39"/>
      <c r="BX76" s="39"/>
      <c r="BY76" s="39"/>
      <c r="BZ76" s="39"/>
      <c r="CA76" s="39"/>
      <c r="CB76" s="39"/>
      <c r="CC76" s="39"/>
      <c r="CD76" s="39"/>
      <c r="CE76" s="39"/>
      <c r="CF76" s="39"/>
      <c r="CG76" s="39"/>
      <c r="CH76" s="39"/>
      <c r="CI76" s="39"/>
      <c r="CJ76" s="39"/>
      <c r="CK76" s="39"/>
      <c r="CL76" s="39"/>
      <c r="CM76" s="39"/>
      <c r="CN76" s="39"/>
      <c r="CO76" s="39"/>
      <c r="CP76" s="39"/>
      <c r="CQ76" s="39"/>
      <c r="CR76" s="39"/>
      <c r="CS76" s="39"/>
      <c r="CT76" s="39"/>
      <c r="CU76" s="39"/>
      <c r="CV76" s="39"/>
      <c r="CW76" s="39"/>
      <c r="CX76" s="39"/>
      <c r="CY76" s="39"/>
      <c r="CZ76" s="39"/>
      <c r="DA76" s="39"/>
      <c r="DB76" s="39"/>
      <c r="DC76" s="39"/>
    </row>
    <row r="77" spans="2:107" x14ac:dyDescent="0.15">
      <c r="B77" s="10"/>
      <c r="G77" s="49"/>
      <c r="H77" s="49"/>
      <c r="I77" s="49"/>
      <c r="J77" s="49"/>
      <c r="K77" s="59"/>
      <c r="L77" s="59"/>
      <c r="M77" s="59"/>
      <c r="N77" s="59"/>
      <c r="AN77" s="53" t="s">
        <v>11</v>
      </c>
      <c r="AO77" s="53"/>
      <c r="AP77" s="53"/>
      <c r="AQ77" s="53"/>
      <c r="AR77" s="53"/>
      <c r="AS77" s="53"/>
      <c r="AT77" s="53"/>
      <c r="AU77" s="53"/>
      <c r="AV77" s="53"/>
      <c r="AW77" s="53"/>
      <c r="AX77" s="53"/>
      <c r="AY77" s="53"/>
      <c r="AZ77" s="53"/>
      <c r="BA77" s="53"/>
      <c r="BB77" s="56" t="s">
        <v>9</v>
      </c>
      <c r="BC77" s="56"/>
      <c r="BD77" s="56"/>
      <c r="BE77" s="56"/>
      <c r="BF77" s="56"/>
      <c r="BG77" s="56"/>
      <c r="BH77" s="56"/>
      <c r="BI77" s="56"/>
      <c r="BJ77" s="56"/>
      <c r="BK77" s="56"/>
      <c r="BL77" s="56"/>
      <c r="BM77" s="56"/>
      <c r="BN77" s="56"/>
      <c r="BO77" s="56"/>
      <c r="BP77" s="39">
        <v>0</v>
      </c>
      <c r="BQ77" s="39"/>
      <c r="BR77" s="39"/>
      <c r="BS77" s="39"/>
      <c r="BT77" s="39"/>
      <c r="BU77" s="39"/>
      <c r="BV77" s="39"/>
      <c r="BW77" s="39"/>
      <c r="BX77" s="39">
        <v>0</v>
      </c>
      <c r="BY77" s="39"/>
      <c r="BZ77" s="39"/>
      <c r="CA77" s="39"/>
      <c r="CB77" s="39"/>
      <c r="CC77" s="39"/>
      <c r="CD77" s="39"/>
      <c r="CE77" s="39"/>
      <c r="CF77" s="39">
        <v>0</v>
      </c>
      <c r="CG77" s="39"/>
      <c r="CH77" s="39"/>
      <c r="CI77" s="39"/>
      <c r="CJ77" s="39"/>
      <c r="CK77" s="39"/>
      <c r="CL77" s="39"/>
      <c r="CM77" s="39"/>
      <c r="CN77" s="39">
        <v>0</v>
      </c>
      <c r="CO77" s="39"/>
      <c r="CP77" s="39"/>
      <c r="CQ77" s="39"/>
      <c r="CR77" s="39"/>
      <c r="CS77" s="39"/>
      <c r="CT77" s="39"/>
      <c r="CU77" s="39"/>
      <c r="CV77" s="39">
        <v>0</v>
      </c>
      <c r="CW77" s="39"/>
      <c r="CX77" s="39"/>
      <c r="CY77" s="39"/>
      <c r="CZ77" s="39"/>
      <c r="DA77" s="39"/>
      <c r="DB77" s="39"/>
      <c r="DC77" s="39"/>
    </row>
    <row r="78" spans="2:107" x14ac:dyDescent="0.15">
      <c r="B78" s="10"/>
      <c r="G78" s="49"/>
      <c r="H78" s="49"/>
      <c r="I78" s="49"/>
      <c r="J78" s="49"/>
      <c r="K78" s="59"/>
      <c r="L78" s="59"/>
      <c r="M78" s="59"/>
      <c r="N78" s="59"/>
      <c r="AN78" s="53"/>
      <c r="AO78" s="53"/>
      <c r="AP78" s="53"/>
      <c r="AQ78" s="53"/>
      <c r="AR78" s="53"/>
      <c r="AS78" s="53"/>
      <c r="AT78" s="53"/>
      <c r="AU78" s="53"/>
      <c r="AV78" s="53"/>
      <c r="AW78" s="53"/>
      <c r="AX78" s="53"/>
      <c r="AY78" s="53"/>
      <c r="AZ78" s="53"/>
      <c r="BA78" s="53"/>
      <c r="BB78" s="56"/>
      <c r="BC78" s="56"/>
      <c r="BD78" s="56"/>
      <c r="BE78" s="56"/>
      <c r="BF78" s="56"/>
      <c r="BG78" s="56"/>
      <c r="BH78" s="56"/>
      <c r="BI78" s="56"/>
      <c r="BJ78" s="56"/>
      <c r="BK78" s="56"/>
      <c r="BL78" s="56"/>
      <c r="BM78" s="56"/>
      <c r="BN78" s="56"/>
      <c r="BO78" s="56"/>
      <c r="BP78" s="39"/>
      <c r="BQ78" s="39"/>
      <c r="BR78" s="39"/>
      <c r="BS78" s="39"/>
      <c r="BT78" s="39"/>
      <c r="BU78" s="39"/>
      <c r="BV78" s="39"/>
      <c r="BW78" s="39"/>
      <c r="BX78" s="39"/>
      <c r="BY78" s="39"/>
      <c r="BZ78" s="39"/>
      <c r="CA78" s="39"/>
      <c r="CB78" s="39"/>
      <c r="CC78" s="39"/>
      <c r="CD78" s="39"/>
      <c r="CE78" s="39"/>
      <c r="CF78" s="39"/>
      <c r="CG78" s="39"/>
      <c r="CH78" s="39"/>
      <c r="CI78" s="39"/>
      <c r="CJ78" s="39"/>
      <c r="CK78" s="39"/>
      <c r="CL78" s="39"/>
      <c r="CM78" s="39"/>
      <c r="CN78" s="39"/>
      <c r="CO78" s="39"/>
      <c r="CP78" s="39"/>
      <c r="CQ78" s="39"/>
      <c r="CR78" s="39"/>
      <c r="CS78" s="39"/>
      <c r="CT78" s="39"/>
      <c r="CU78" s="39"/>
      <c r="CV78" s="39"/>
      <c r="CW78" s="39"/>
      <c r="CX78" s="39"/>
      <c r="CY78" s="39"/>
      <c r="CZ78" s="39"/>
      <c r="DA78" s="39"/>
      <c r="DB78" s="39"/>
      <c r="DC78" s="39"/>
    </row>
    <row r="79" spans="2:107" x14ac:dyDescent="0.15">
      <c r="B79" s="10"/>
      <c r="G79" s="49"/>
      <c r="H79" s="49"/>
      <c r="I79" s="58"/>
      <c r="J79" s="58"/>
      <c r="K79" s="60"/>
      <c r="L79" s="60"/>
      <c r="M79" s="60"/>
      <c r="N79" s="60"/>
      <c r="AN79" s="53"/>
      <c r="AO79" s="53"/>
      <c r="AP79" s="53"/>
      <c r="AQ79" s="53"/>
      <c r="AR79" s="53"/>
      <c r="AS79" s="53"/>
      <c r="AT79" s="53"/>
      <c r="AU79" s="53"/>
      <c r="AV79" s="53"/>
      <c r="AW79" s="53"/>
      <c r="AX79" s="53"/>
      <c r="AY79" s="53"/>
      <c r="AZ79" s="53"/>
      <c r="BA79" s="53"/>
      <c r="BB79" s="56" t="s">
        <v>13</v>
      </c>
      <c r="BC79" s="56"/>
      <c r="BD79" s="56"/>
      <c r="BE79" s="56"/>
      <c r="BF79" s="56"/>
      <c r="BG79" s="56"/>
      <c r="BH79" s="56"/>
      <c r="BI79" s="56"/>
      <c r="BJ79" s="56"/>
      <c r="BK79" s="56"/>
      <c r="BL79" s="56"/>
      <c r="BM79" s="56"/>
      <c r="BN79" s="56"/>
      <c r="BO79" s="56"/>
      <c r="BP79" s="39">
        <v>7.4</v>
      </c>
      <c r="BQ79" s="39"/>
      <c r="BR79" s="39"/>
      <c r="BS79" s="39"/>
      <c r="BT79" s="39"/>
      <c r="BU79" s="39"/>
      <c r="BV79" s="39"/>
      <c r="BW79" s="39"/>
      <c r="BX79" s="39">
        <v>6.6</v>
      </c>
      <c r="BY79" s="39"/>
      <c r="BZ79" s="39"/>
      <c r="CA79" s="39"/>
      <c r="CB79" s="39"/>
      <c r="CC79" s="39"/>
      <c r="CD79" s="39"/>
      <c r="CE79" s="39"/>
      <c r="CF79" s="39">
        <v>6.8</v>
      </c>
      <c r="CG79" s="39"/>
      <c r="CH79" s="39"/>
      <c r="CI79" s="39"/>
      <c r="CJ79" s="39"/>
      <c r="CK79" s="39"/>
      <c r="CL79" s="39"/>
      <c r="CM79" s="39"/>
      <c r="CN79" s="39">
        <v>7.2</v>
      </c>
      <c r="CO79" s="39"/>
      <c r="CP79" s="39"/>
      <c r="CQ79" s="39"/>
      <c r="CR79" s="39"/>
      <c r="CS79" s="39"/>
      <c r="CT79" s="39"/>
      <c r="CU79" s="39"/>
      <c r="CV79" s="39">
        <v>7.3</v>
      </c>
      <c r="CW79" s="39"/>
      <c r="CX79" s="39"/>
      <c r="CY79" s="39"/>
      <c r="CZ79" s="39"/>
      <c r="DA79" s="39"/>
      <c r="DB79" s="39"/>
      <c r="DC79" s="39"/>
    </row>
    <row r="80" spans="2:107" x14ac:dyDescent="0.15">
      <c r="B80" s="10"/>
      <c r="G80" s="49"/>
      <c r="H80" s="49"/>
      <c r="I80" s="58"/>
      <c r="J80" s="58"/>
      <c r="K80" s="60"/>
      <c r="L80" s="60"/>
      <c r="M80" s="60"/>
      <c r="N80" s="60"/>
      <c r="AN80" s="53"/>
      <c r="AO80" s="53"/>
      <c r="AP80" s="53"/>
      <c r="AQ80" s="53"/>
      <c r="AR80" s="53"/>
      <c r="AS80" s="53"/>
      <c r="AT80" s="53"/>
      <c r="AU80" s="53"/>
      <c r="AV80" s="53"/>
      <c r="AW80" s="53"/>
      <c r="AX80" s="53"/>
      <c r="AY80" s="53"/>
      <c r="AZ80" s="53"/>
      <c r="BA80" s="53"/>
      <c r="BB80" s="56"/>
      <c r="BC80" s="56"/>
      <c r="BD80" s="56"/>
      <c r="BE80" s="56"/>
      <c r="BF80" s="56"/>
      <c r="BG80" s="56"/>
      <c r="BH80" s="56"/>
      <c r="BI80" s="56"/>
      <c r="BJ80" s="56"/>
      <c r="BK80" s="56"/>
      <c r="BL80" s="56"/>
      <c r="BM80" s="56"/>
      <c r="BN80" s="56"/>
      <c r="BO80" s="56"/>
      <c r="BP80" s="39"/>
      <c r="BQ80" s="39"/>
      <c r="BR80" s="39"/>
      <c r="BS80" s="39"/>
      <c r="BT80" s="39"/>
      <c r="BU80" s="39"/>
      <c r="BV80" s="39"/>
      <c r="BW80" s="39"/>
      <c r="BX80" s="39"/>
      <c r="BY80" s="39"/>
      <c r="BZ80" s="39"/>
      <c r="CA80" s="39"/>
      <c r="CB80" s="39"/>
      <c r="CC80" s="39"/>
      <c r="CD80" s="39"/>
      <c r="CE80" s="39"/>
      <c r="CF80" s="39"/>
      <c r="CG80" s="39"/>
      <c r="CH80" s="39"/>
      <c r="CI80" s="39"/>
      <c r="CJ80" s="39"/>
      <c r="CK80" s="39"/>
      <c r="CL80" s="39"/>
      <c r="CM80" s="39"/>
      <c r="CN80" s="39"/>
      <c r="CO80" s="39"/>
      <c r="CP80" s="39"/>
      <c r="CQ80" s="39"/>
      <c r="CR80" s="39"/>
      <c r="CS80" s="39"/>
      <c r="CT80" s="39"/>
      <c r="CU80" s="39"/>
      <c r="CV80" s="39"/>
      <c r="CW80" s="39"/>
      <c r="CX80" s="39"/>
      <c r="CY80" s="39"/>
      <c r="CZ80" s="39"/>
      <c r="DA80" s="39"/>
      <c r="DB80" s="39"/>
      <c r="DC80" s="39"/>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mALPGvzZxwUz5tCLMCPKMaK9ZCAsfNPYknGy7lX1LwM/w6ivmj7+jSojC6bynWS6Yq19+36w7v64nmbQyQEx/A==" saltValue="RaE+weug1eIWpn7ybj44f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103" zoomScale="85" zoomScaleNormal="85" zoomScaleSheetLayoutView="70" workbookViewId="0">
      <selection activeCell="AG113" sqref="AG11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NN06+sdaIHOz+zU9yFtMZ/sO0cheCSsYJvfFhc1WnuuRLKQzo02Jj0VXANhT4QNOMq6ymu+gVunwmgyZc3xUtQ==" saltValue="wz4xwhBz/Ys/JC1rhPsN+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M100" zoomScale="85" zoomScaleNormal="85" zoomScaleSheetLayoutView="55" workbookViewId="0">
      <selection activeCell="AE93" sqref="AE9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RlpeeoHNBr/RBVP50BwoZEz8cUSJSLXHl5aHAS2tfD3KAGnHCo8vIG/l8vsxTGinJkm/DsOykkr9ez2EVYg8TQ==" saltValue="TfZg8hmxUmKXNZhzqMH9x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土井 ひとみ</dc:creator>
  <cp:lastModifiedBy>村田　綾香</cp:lastModifiedBy>
  <cp:lastPrinted>2026-09-16T03:56:43Z</cp:lastPrinted>
  <dcterms:created xsi:type="dcterms:W3CDTF">2026-10-01T06:14:41Z</dcterms:created>
  <dcterms:modified xsi:type="dcterms:W3CDTF">2026-10-02T05:40:54Z</dcterms:modified>
</cp:coreProperties>
</file>