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5B34D436-579C-43DC-BB4C-9F5C94617A56}"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s="1"/>
  <c r="BY42" i="7"/>
  <c r="BE42" i="7"/>
  <c r="AM42" i="7"/>
  <c r="U42" i="7"/>
  <c r="E42" i="7"/>
  <c r="C42" i="7"/>
  <c r="DG41" i="7"/>
  <c r="CQ41" i="7"/>
  <c r="CO41" i="7"/>
  <c r="BY41" i="7"/>
  <c r="BE41" i="7"/>
  <c r="AM41" i="7"/>
  <c r="U41" i="7"/>
  <c r="E41" i="7"/>
  <c r="C41" i="7"/>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c r="DG37" i="7"/>
  <c r="CQ37" i="7"/>
  <c r="CO37" i="7"/>
  <c r="BY37" i="7"/>
  <c r="BE37" i="7"/>
  <c r="AM37" i="7"/>
  <c r="U37" i="7"/>
  <c r="E37" i="7"/>
  <c r="C37" i="7"/>
  <c r="DG36" i="7"/>
  <c r="CQ36" i="7"/>
  <c r="CO36" i="7" s="1"/>
  <c r="BY36" i="7"/>
  <c r="BE36" i="7"/>
  <c r="AO36" i="7"/>
  <c r="W36" i="7"/>
  <c r="E36" i="7"/>
  <c r="C36" i="7"/>
  <c r="DG35" i="7"/>
  <c r="CQ35" i="7"/>
  <c r="CO35" i="7" s="1"/>
  <c r="BY35" i="7"/>
  <c r="BE35" i="7"/>
  <c r="AO35" i="7"/>
  <c r="W35" i="7"/>
  <c r="E35" i="7"/>
  <c r="C35" i="7"/>
  <c r="DG34" i="7"/>
  <c r="CQ34" i="7"/>
  <c r="BY34" i="7"/>
  <c r="BE34" i="7"/>
  <c r="AO34" i="7"/>
  <c r="W34" i="7"/>
  <c r="E34" i="7"/>
  <c r="C34" i="7"/>
  <c r="U34" i="7" l="1"/>
  <c r="AM34" i="7" l="1"/>
  <c r="AM35" i="7" s="1"/>
  <c r="AM36" i="7" s="1"/>
  <c r="U35" i="7"/>
  <c r="U36" i="7" s="1"/>
  <c r="BW34" i="7" l="1"/>
  <c r="BW35" i="7" s="1"/>
  <c r="BW36" i="7" s="1"/>
  <c r="BW37" i="7" s="1"/>
  <c r="BW38" i="7" s="1"/>
  <c r="BW39" i="7" s="1"/>
  <c r="BW40" i="7" s="1"/>
  <c r="BW41" i="7" s="1"/>
  <c r="BW42" i="7" s="1"/>
  <c r="BW43" i="7" s="1"/>
  <c r="CO34" i="7" s="1"/>
</calcChain>
</file>

<file path=xl/sharedStrings.xml><?xml version="1.0" encoding="utf-8"?>
<sst xmlns="http://schemas.openxmlformats.org/spreadsheetml/2006/main" count="1114" uniqueCount="585">
  <si>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</si>
  <si>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R04</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</si>
  <si>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</si>
  <si>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</si>
  <si>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R02</t>
  </si>
  <si>
    <t>本町は類似団体と比較し将来負担比率が高く、有形固定資産減価償却率が低い傾向にある。これは、平成初期の関西文化学術研究都市建設に伴って借入れた地方債等によって、債務負担行為残高が大きくなっており、将来負担比率の大きさに結びついている。将来負担比率は依然として高いが、減少傾向にあるため、今後も着実な減少を目指す。
一方、保有資産については、比較的新しいことに加え、平成26年度以降に消防庁舎や中学校などの建替え、防災食育センターの整備を実施しており、また計画的長寿命化対策を実施していることから、有形固定資産減価償却率は低い傾向にある。</t>
    <rPh sb="145" eb="147">
      <t>チャクジツ</t>
    </rPh>
    <rPh sb="148" eb="150">
      <t>ゲンショウ</t>
    </rPh>
    <phoneticPr fontId="3"/>
  </si>
  <si>
    <t>類似団体内平均値</t>
  </si>
  <si>
    <t>(　参考　）</t>
    <rPh sb="2" eb="4">
      <t>サンコウ</t>
    </rPh>
    <phoneticPr fontId="3"/>
  </si>
  <si>
    <t>R03</t>
  </si>
  <si>
    <t>R05</t>
  </si>
  <si>
    <t>R06</t>
  </si>
  <si>
    <t>将来負担比率</t>
  </si>
  <si>
    <t>当該団体値</t>
    <rPh sb="0" eb="2">
      <t>トウガイ</t>
    </rPh>
    <rPh sb="2" eb="4">
      <t>ダンタイ</t>
    </rPh>
    <rPh sb="4" eb="5">
      <t>アタイ</t>
    </rPh>
    <phoneticPr fontId="3"/>
  </si>
  <si>
    <t>有形固定資産減価償却率</t>
  </si>
  <si>
    <t xml:space="preserve"> </t>
  </si>
  <si>
    <t>実質公債費比率</t>
  </si>
  <si>
    <t>将来負担比率、実質公債費比率ともに類似団体と比較して高い水準にある。上述のように、関西文化学術研究都市建設に伴う借入等による債務負担行為残高の大きさが将来負担比率を押し上
げている。プライマリーバランスを意識した公債費支出のコントロールなどにより近年は将来負担比率及び実質公債費比率が減少傾向であるが、引き続き各指標を注視し、将来にわたる持続可能な
財政運営のための安定的財政基盤の確立が必要とされる。</t>
  </si>
  <si>
    <t>令和6年度　財政状況資料集</t>
  </si>
  <si>
    <t>総括表（市町村）</t>
    <rPh sb="0" eb="2">
      <t>ソウカツ</t>
    </rPh>
    <rPh sb="2" eb="3">
      <t>ヒョウ</t>
    </rPh>
    <rPh sb="4" eb="7">
      <t>シチョウソン</t>
    </rPh>
    <phoneticPr fontId="3"/>
  </si>
  <si>
    <t>都道府県名</t>
  </si>
  <si>
    <t>京都府</t>
  </si>
  <si>
    <t>市町村類型</t>
  </si>
  <si>
    <t>Ⅴ－２</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</si>
  <si>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</si>
  <si>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</si>
  <si>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</si>
  <si>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</si>
  <si>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</si>
  <si>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</si>
  <si>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</si>
  <si>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</si>
  <si>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</si>
  <si>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</si>
  <si>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</si>
  <si>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</si>
  <si>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</si>
  <si>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精華町</t>
  </si>
  <si>
    <t>地方交付税種地</t>
    <rPh sb="0" eb="2">
      <t>チホウ</t>
    </rPh>
    <rPh sb="2" eb="5">
      <t>コウフゼイ</t>
    </rPh>
    <rPh sb="5" eb="6">
      <t>シュ</t>
    </rPh>
    <rPh sb="6" eb="7">
      <t>チ</t>
    </rPh>
    <phoneticPr fontId="3"/>
  </si>
  <si>
    <t>2-7</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</si>
  <si>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</si>
  <si>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</si>
  <si>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</si>
  <si>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</si>
  <si>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</si>
  <si>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</si>
  <si>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</si>
  <si>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t>
  </si>
  <si>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</si>
  <si>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</si>
  <si>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</si>
  <si>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</si>
  <si>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</si>
  <si>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</si>
  <si>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</si>
  <si>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</si>
  <si>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</si>
  <si>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</si>
  <si>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</si>
  <si>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</si>
  <si>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</si>
  <si>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-0.5</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</si>
  <si>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</si>
  <si>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</si>
  <si>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</si>
  <si>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</si>
  <si>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</si>
  <si>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</si>
  <si>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</si>
  <si>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</si>
  <si>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</si>
  <si>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</si>
  <si>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</si>
  <si>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</si>
  <si>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</si>
  <si>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</si>
  <si>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</si>
  <si>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</si>
  <si>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</si>
  <si>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</si>
  <si>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</si>
  <si>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</si>
  <si>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</si>
  <si>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</si>
  <si>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-0.9</t>
  </si>
  <si>
    <t>基準財政需要額</t>
  </si>
  <si>
    <t>うち日本人(％)</t>
  </si>
  <si>
    <t>-1.0</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</si>
  <si>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</si>
  <si>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</si>
  <si>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</si>
  <si>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</si>
  <si>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</si>
  <si>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</si>
  <si>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</si>
  <si>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</si>
  <si>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</si>
  <si>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</si>
  <si>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</si>
  <si>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</si>
  <si>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</si>
  <si>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</si>
  <si>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</si>
  <si>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</si>
  <si>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</si>
  <si>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</si>
  <si>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</si>
  <si>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</si>
  <si>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</si>
  <si>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</si>
  <si>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</si>
  <si>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</si>
  <si>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</si>
  <si>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</si>
  <si>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</si>
  <si>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</si>
  <si>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</si>
  <si>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</si>
  <si>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</si>
  <si>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</si>
  <si>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</si>
  <si>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</si>
  <si>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</si>
  <si>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</si>
  <si>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</si>
  <si>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</si>
  <si>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</si>
  <si>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</si>
  <si>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</si>
  <si>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</si>
  <si>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</si>
  <si>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</si>
  <si>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</si>
  <si>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</si>
  <si>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</si>
  <si>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</si>
  <si>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</si>
  <si>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</si>
  <si>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</si>
  <si>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</si>
  <si>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</si>
  <si>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</si>
  <si>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</si>
  <si>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</si>
  <si>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</si>
  <si>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</si>
  <si>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</si>
  <si>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</si>
  <si>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京都府精華町</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</si>
  <si>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</si>
  <si>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</si>
  <si>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</si>
  <si>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</si>
  <si>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</si>
  <si>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</si>
  <si>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</si>
  <si>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</si>
  <si>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</si>
  <si>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</si>
  <si>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</si>
  <si>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</si>
  <si>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</si>
  <si>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</si>
  <si>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</si>
  <si>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</si>
  <si>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</si>
  <si>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</si>
  <si>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</si>
  <si>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</si>
  <si>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</si>
  <si>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</si>
  <si>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</si>
  <si>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</si>
  <si>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</si>
  <si>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</si>
  <si>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</si>
  <si>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</si>
  <si>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</si>
  <si>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</si>
  <si>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</si>
  <si>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</si>
  <si>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</si>
  <si>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</si>
  <si>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</si>
  <si>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</si>
  <si>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</si>
  <si>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</si>
  <si>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</si>
  <si>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</si>
  <si>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</si>
  <si>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</si>
  <si>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</si>
  <si>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</si>
  <si>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</si>
  <si>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</si>
  <si>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</si>
  <si>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</si>
  <si>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</si>
  <si>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</si>
  <si>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</si>
  <si>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</si>
  <si>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</si>
  <si>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</si>
  <si>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</si>
  <si>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</si>
  <si>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</si>
  <si>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</si>
  <si>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</si>
  <si>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</si>
  <si>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</si>
  <si>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</si>
  <si>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</si>
  <si>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</si>
  <si>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</si>
  <si>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</si>
  <si>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</si>
  <si>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</si>
  <si>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</si>
  <si>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</si>
  <si>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</si>
  <si>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</si>
  <si>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</si>
  <si>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</si>
  <si>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</si>
  <si>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</si>
  <si>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</si>
  <si>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</si>
  <si>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</si>
  <si>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</si>
  <si>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</si>
  <si>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</si>
  <si>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</si>
  <si>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</si>
  <si>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</si>
  <si>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</si>
  <si>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</si>
  <si>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</si>
  <si>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</si>
  <si>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</si>
  <si>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</si>
  <si>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</si>
  <si>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</si>
  <si>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</si>
  <si>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</si>
  <si>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</si>
  <si>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</si>
  <si>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</si>
  <si>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</si>
  <si>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</si>
  <si>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</si>
  <si>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</si>
  <si>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</si>
  <si>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</si>
  <si>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</si>
  <si>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</si>
  <si>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</si>
  <si>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</si>
  <si>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</si>
  <si>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</si>
  <si>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</si>
  <si>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</si>
  <si>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</si>
  <si>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</si>
  <si>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</si>
  <si>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</si>
  <si>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</si>
  <si>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</si>
  <si>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</si>
  <si>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上水道</t>
  </si>
  <si>
    <t>加入世帯数(世帯)</t>
  </si>
  <si>
    <t>　繰出金</t>
  </si>
  <si>
    <t>　うち減収補塡債(特例分)</t>
    <rPh sb="4" eb="5">
      <t>シュウ</t>
    </rPh>
    <rPh sb="9" eb="10">
      <t>トク</t>
    </rPh>
    <rPh sb="10" eb="11">
      <t>レイ</t>
    </rPh>
    <rPh sb="11" eb="12">
      <t>ブン</t>
    </rPh>
    <phoneticPr fontId="1"/>
  </si>
  <si>
    <t>病院</t>
  </si>
  <si>
    <t>被保険者数(人)</t>
  </si>
  <si>
    <t>　積立金</t>
  </si>
  <si>
    <t>　うち臨時財政対策債</t>
  </si>
  <si>
    <t>工業用水道</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</si>
  <si>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</si>
  <si>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</si>
  <si>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</si>
  <si>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</si>
  <si>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</si>
  <si>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</si>
  <si>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</si>
  <si>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</si>
  <si>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</si>
  <si>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</si>
  <si>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</si>
  <si>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</si>
  <si>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</si>
  <si>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</si>
  <si>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</si>
  <si>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</si>
  <si>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</si>
  <si>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</si>
  <si>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</si>
  <si>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</si>
  <si>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</si>
  <si>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</si>
  <si>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</si>
  <si>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</si>
  <si>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</si>
  <si>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</si>
  <si>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</si>
  <si>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</si>
  <si>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</si>
  <si>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</si>
  <si>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</si>
  <si>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</si>
  <si>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</si>
  <si>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</si>
  <si>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</si>
  <si>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</si>
  <si>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</si>
  <si>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</si>
  <si>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17,215</t>
  </si>
  <si>
    <t>16,800</t>
  </si>
  <si>
    <t>414</t>
  </si>
  <si>
    <t>学研都市京都土地開発公社</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</si>
  <si>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</si>
  <si>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</si>
  <si>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</si>
  <si>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16,674</t>
  </si>
  <si>
    <t>16,260</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</si>
  <si>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</si>
  <si>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</si>
  <si>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</si>
  <si>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</si>
  <si>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</si>
  <si>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</si>
  <si>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</si>
  <si>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</si>
  <si>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</si>
  <si>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</si>
  <si>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国民健康保険事業特別会計</t>
  </si>
  <si>
    <t>3,174</t>
  </si>
  <si>
    <t>2,953</t>
  </si>
  <si>
    <t>221</t>
  </si>
  <si>
    <t>介護保険事業特別会計</t>
  </si>
  <si>
    <t>3,095</t>
  </si>
  <si>
    <t>3,048</t>
  </si>
  <si>
    <t>47</t>
  </si>
  <si>
    <t>後期高齢者医療特別会計</t>
  </si>
  <si>
    <t>725</t>
  </si>
  <si>
    <t>701</t>
  </si>
  <si>
    <t>24</t>
  </si>
  <si>
    <t>水道事業特別会計</t>
  </si>
  <si>
    <t>81</t>
  </si>
  <si>
    <t>法適用企業</t>
  </si>
  <si>
    <t>国民健康保険病院事業特別会計</t>
  </si>
  <si>
    <t>34</t>
  </si>
  <si>
    <t>17</t>
  </si>
  <si>
    <t>公共下水道事業特別会計</t>
  </si>
  <si>
    <t>7,992</t>
  </si>
  <si>
    <t>5,762</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</si>
  <si>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</si>
  <si>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</si>
  <si>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8,025</t>
  </si>
  <si>
    <t>5,859</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</si>
  <si>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</si>
  <si>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</si>
  <si>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</si>
  <si>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相楽広域行政組合</t>
  </si>
  <si>
    <t>323</t>
  </si>
  <si>
    <t>291</t>
  </si>
  <si>
    <t>32</t>
  </si>
  <si>
    <t>8</t>
  </si>
  <si>
    <t>京都府市町村議会議員公務災害補償等組合</t>
  </si>
  <si>
    <t>3</t>
  </si>
  <si>
    <t>1</t>
  </si>
  <si>
    <t>2</t>
  </si>
  <si>
    <t>京都府後期高齢者医療広域連合（一般会計）</t>
  </si>
  <si>
    <t>1,731</t>
  </si>
  <si>
    <t>1,681</t>
  </si>
  <si>
    <t>50</t>
  </si>
  <si>
    <t>516</t>
  </si>
  <si>
    <t>京都府後期高齢者医療広域連合（特別会計）</t>
  </si>
  <si>
    <t>431,888</t>
  </si>
  <si>
    <t>423,822</t>
  </si>
  <si>
    <t>8,066</t>
  </si>
  <si>
    <t>87</t>
  </si>
  <si>
    <t>京都府住宅新築資金等貸付事業管理組合（一般会計）</t>
  </si>
  <si>
    <t>58</t>
  </si>
  <si>
    <t>55</t>
  </si>
  <si>
    <t>51</t>
  </si>
  <si>
    <t>京都府住宅新築資金等貸付事業管理組合（特別会計）</t>
  </si>
  <si>
    <t>775</t>
  </si>
  <si>
    <t>103</t>
  </si>
  <si>
    <t>672</t>
  </si>
  <si>
    <t>京都府自治会館管理組合</t>
  </si>
  <si>
    <t>98</t>
  </si>
  <si>
    <t>96</t>
  </si>
  <si>
    <t>京都府市町村職員退職手当組合</t>
  </si>
  <si>
    <t>4,064</t>
  </si>
  <si>
    <t>3,765</t>
  </si>
  <si>
    <t>299</t>
  </si>
  <si>
    <t>木津川市精華町環境施設組合</t>
  </si>
  <si>
    <t>827</t>
  </si>
  <si>
    <t>819</t>
  </si>
  <si>
    <t>256</t>
  </si>
  <si>
    <t>115</t>
  </si>
  <si>
    <t>京都地方税機構</t>
  </si>
  <si>
    <t>2,645</t>
  </si>
  <si>
    <t>2,643</t>
  </si>
  <si>
    <t>一部事務組合等</t>
    <rPh sb="0" eb="2">
      <t>イチブ</t>
    </rPh>
    <rPh sb="2" eb="4">
      <t>ジム</t>
    </rPh>
    <rPh sb="4" eb="6">
      <t>クミアイ</t>
    </rPh>
    <rPh sb="6" eb="7">
      <t>トウ</t>
    </rPh>
    <phoneticPr fontId="3"/>
  </si>
  <si>
    <t>9,112</t>
  </si>
  <si>
    <t/>
  </si>
  <si>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</si>
  <si>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</si>
  <si>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</si>
  <si>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</si>
  <si>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</si>
  <si>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</si>
  <si>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</si>
  <si>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</si>
  <si>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</si>
  <si>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</si>
  <si>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</si>
  <si>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</si>
  <si>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</si>
  <si>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</si>
  <si>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</si>
  <si>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</si>
  <si>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</si>
  <si>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</si>
  <si>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</si>
  <si>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</si>
  <si>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</si>
  <si>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</si>
  <si>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</si>
  <si>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</si>
  <si>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</si>
  <si>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</si>
  <si>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</si>
  <si>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</si>
  <si>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</si>
  <si>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</si>
  <si>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</si>
  <si>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</si>
  <si>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</si>
  <si>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</si>
  <si>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</si>
  <si>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</si>
  <si>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</si>
  <si>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</si>
  <si>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</si>
  <si>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</si>
  <si>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</si>
  <si>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</si>
  <si>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</si>
  <si>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</si>
  <si>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</si>
  <si>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</si>
  <si>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</si>
  <si>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</si>
  <si>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</si>
  <si>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</si>
  <si>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</si>
  <si>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</si>
  <si>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</si>
  <si>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</si>
  <si>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</si>
  <si>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</si>
  <si>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</si>
  <si>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</si>
  <si>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</si>
  <si>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</si>
  <si>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</si>
  <si>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</si>
  <si>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</si>
  <si>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</si>
  <si>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</si>
  <si>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</si>
  <si>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</si>
  <si>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</si>
  <si>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</si>
  <si>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</si>
  <si>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</si>
  <si>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</si>
  <si>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</si>
  <si>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</si>
  <si>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</si>
  <si>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</si>
  <si>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</si>
  <si>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</si>
  <si>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</si>
  <si>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</si>
  <si>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</si>
  <si>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</si>
  <si>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</si>
  <si>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</si>
  <si>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</si>
  <si>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</si>
  <si>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</si>
  <si>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</si>
  <si>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</si>
  <si>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</si>
  <si>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</si>
  <si>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</si>
  <si>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</si>
  <si>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</si>
  <si>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</si>
  <si>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</si>
  <si>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</si>
  <si>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</si>
  <si>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</si>
  <si>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</si>
  <si>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</si>
  <si>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</si>
  <si>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</si>
  <si>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</si>
  <si>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</si>
  <si>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</si>
  <si>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</si>
  <si>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</si>
  <si>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</si>
  <si>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</si>
  <si>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</si>
  <si>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</si>
  <si>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</si>
  <si>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</si>
  <si>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</si>
  <si>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</si>
  <si>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</si>
  <si>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</si>
  <si>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</si>
  <si>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</si>
  <si>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</si>
  <si>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</si>
  <si>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</si>
  <si>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</si>
  <si>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</si>
  <si>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</si>
  <si>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</si>
  <si>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 1.99</t>
  </si>
  <si>
    <t>▲ 0.02</t>
  </si>
  <si>
    <t>▲ 0.07</t>
  </si>
  <si>
    <t>▲ 1.90</t>
  </si>
  <si>
    <t>会計</t>
    <rPh sb="0" eb="2">
      <t>カイケイ</t>
    </rPh>
    <phoneticPr fontId="3"/>
  </si>
  <si>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</si>
  <si>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</si>
  <si>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</si>
  <si>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</si>
  <si>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</si>
  <si>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</si>
  <si>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</si>
  <si>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</si>
  <si>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</si>
  <si>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</si>
  <si>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</si>
  <si>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</si>
  <si>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</si>
  <si>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</si>
  <si>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</si>
  <si>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</si>
  <si>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</si>
  <si>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</si>
  <si>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</si>
  <si>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</si>
  <si>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</si>
  <si>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</si>
  <si>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</si>
  <si>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</si>
  <si>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</si>
  <si>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</si>
  <si>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</si>
  <si>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</si>
  <si>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</si>
  <si>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</si>
  <si>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</si>
  <si>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</si>
  <si>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</si>
  <si>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</si>
  <si>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</si>
  <si>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</si>
  <si>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</si>
  <si>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</si>
  <si>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</si>
  <si>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</si>
  <si>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</si>
  <si>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宅地開発事業に関する諸施設整備基金</t>
  </si>
  <si>
    <t>学校建設基金</t>
    <rPh sb="0" eb="4">
      <t>ガッコ</t>
    </rPh>
    <phoneticPr fontId="16"/>
  </si>
  <si>
    <t>振興特別基金</t>
  </si>
  <si>
    <t>公共施設等総合管理基金</t>
  </si>
  <si>
    <t>特定防衛施設周辺整備調整交付金事業基金</t>
  </si>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</sst>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088">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4" fillId="0" borderId="0" xfId="6" applyFont="1" applyAlignment="1">
      <alignment horizontal="center" vertical="center"/>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4" fillId="0" borderId="9" xfId="6" applyFont="1" applyBorder="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7" fontId="4" fillId="0" borderId="0" xfId="5" applyNumberFormat="1" applyFont="1" applyAlignment="1">
      <alignment horizontal="center" vertical="center" wrapText="1"/>
    </xf>
    <xf numFmtId="179" fontId="4" fillId="2" borderId="0" xfId="5" applyNumberFormat="1" applyFont="1" applyFill="1" applyAlignment="1">
      <alignment horizontal="center" vertical="center"/>
    </xf>
    <xf numFmtId="177" fontId="4" fillId="2" borderId="9" xfId="5" applyNumberFormat="1" applyFont="1" applyFill="1" applyBorder="1" applyAlignment="1">
      <alignment horizontal="center" vertical="center" wrapText="1"/>
    </xf>
    <xf numFmtId="179" fontId="4" fillId="2" borderId="9" xfId="5" applyNumberFormat="1" applyFont="1" applyFill="1" applyBorder="1" applyAlignment="1">
      <alignment horizontal="center" vertical="center"/>
    </xf>
    <xf numFmtId="176" fontId="1" fillId="0" borderId="0" xfId="6" applyNumberFormat="1" applyAlignment="1">
      <alignment horizontal="center" vertical="center"/>
    </xf>
    <xf numFmtId="179" fontId="4" fillId="2" borderId="0" xfId="5" applyNumberFormat="1" applyFont="1" applyFill="1" applyAlignment="1">
      <alignment horizontal="center" vertical="center" wrapText="1"/>
    </xf>
    <xf numFmtId="179" fontId="4" fillId="0" borderId="0" xfId="6" applyNumberFormat="1" applyFont="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3" fillId="0" borderId="32" xfId="9" applyFont="1" applyBorder="1">
      <alignment vertical="center"/>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3" fillId="0" borderId="3" xfId="7" applyFont="1" applyBorder="1">
      <alignment vertical="center"/>
    </xf>
    <xf numFmtId="0" fontId="13" fillId="0" borderId="5" xfId="7" applyFont="1" applyBorder="1">
      <alignment vertical="center"/>
    </xf>
    <xf numFmtId="0" fontId="13"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6" xfId="7" applyFont="1" applyBorder="1">
      <alignment vertical="center"/>
    </xf>
    <xf numFmtId="0" fontId="13" fillId="0" borderId="11" xfId="7" applyFont="1" applyBorder="1">
      <alignment vertical="center"/>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5"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0" xfId="7" applyFont="1" applyBorder="1" applyAlignment="1">
      <alignment horizontal="center" vertical="center" wrapText="1"/>
    </xf>
    <xf numFmtId="0" fontId="17" fillId="0" borderId="5" xfId="7" applyFont="1" applyBorder="1">
      <alignment vertical="center"/>
    </xf>
    <xf numFmtId="0" fontId="17" fillId="0" borderId="10" xfId="7" applyFont="1" applyBorder="1">
      <alignment vertical="center"/>
    </xf>
    <xf numFmtId="0" fontId="8"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8"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49" fontId="20" fillId="0" borderId="0" xfId="10" applyNumberFormat="1" applyFont="1">
      <alignment vertical="center"/>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9" xfId="10" applyFont="1" applyBorder="1" applyAlignment="1">
      <alignment horizontal="center" vertical="center"/>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6"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76" fontId="8" fillId="0" borderId="71" xfId="10" applyNumberFormat="1" applyFont="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82" fontId="8" fillId="0" borderId="72"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1" fillId="0" borderId="0" xfId="1" applyAlignment="1">
      <alignment vertical="center"/>
    </xf>
    <xf numFmtId="0" fontId="1" fillId="0" borderId="1" xfId="1" applyBorder="1" applyAlignment="1">
      <alignment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176" fontId="8" fillId="0" borderId="72" xfId="10" applyNumberFormat="1" applyFont="1" applyBorder="1" applyAlignment="1">
      <alignment horizontal="right" vertical="center"/>
    </xf>
    <xf numFmtId="176" fontId="8" fillId="0" borderId="1" xfId="10" applyNumberFormat="1" applyFont="1" applyBorder="1" applyAlignment="1">
      <alignment horizontal="right" vertical="center"/>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68" xfId="10" applyNumberFormat="1" applyFont="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182" fontId="4" fillId="0" borderId="1" xfId="10" applyNumberFormat="1" applyBorder="1" applyAlignment="1">
      <alignment horizontal="right" vertical="center" shrinkToFit="1"/>
    </xf>
    <xf numFmtId="0" fontId="4" fillId="0" borderId="5" xfId="10" applyBorder="1" applyAlignment="1">
      <alignment horizontal="center" vertical="center"/>
    </xf>
    <xf numFmtId="0" fontId="4" fillId="0" borderId="10" xfId="10" applyBorder="1" applyAlignment="1">
      <alignment horizontal="center" vertical="center"/>
    </xf>
    <xf numFmtId="0" fontId="8" fillId="0" borderId="6" xfId="10" applyFont="1" applyBorder="1" applyAlignment="1">
      <alignment vertical="center" textRotation="255"/>
    </xf>
    <xf numFmtId="0" fontId="8" fillId="0" borderId="6" xfId="10" applyFont="1" applyBorder="1">
      <alignment vertical="center"/>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0" fontId="4" fillId="0" borderId="11" xfId="10" applyBorder="1" applyAlignment="1">
      <alignment horizontal="right" vertical="center" shrinkToFit="1"/>
    </xf>
    <xf numFmtId="0" fontId="8" fillId="0" borderId="2" xfId="10" applyFont="1" applyBorder="1" applyAlignment="1">
      <alignment horizontal="center" vertical="center" wrapText="1"/>
    </xf>
    <xf numFmtId="0" fontId="8" fillId="0" borderId="0" xfId="10" applyFont="1" applyAlignment="1">
      <alignment vertical="center" textRotation="255"/>
    </xf>
    <xf numFmtId="182" fontId="8" fillId="0" borderId="2" xfId="10" applyNumberFormat="1" applyFont="1" applyBorder="1" applyAlignment="1">
      <alignment horizontal="right" vertical="center" shrinkToFit="1"/>
    </xf>
    <xf numFmtId="0" fontId="4" fillId="0" borderId="1" xfId="10" applyBorder="1" applyAlignment="1">
      <alignment horizontal="right" vertical="center" shrinkToFit="1"/>
    </xf>
    <xf numFmtId="0" fontId="8" fillId="0" borderId="7" xfId="10" applyFont="1" applyBorder="1" applyAlignment="1">
      <alignment vertical="center" textRotation="255"/>
    </xf>
    <xf numFmtId="0" fontId="8" fillId="0" borderId="7" xfId="10" applyFont="1" applyBorder="1">
      <alignment vertical="center"/>
    </xf>
    <xf numFmtId="182"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182"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0" fontId="8" fillId="0" borderId="3" xfId="7" applyFont="1" applyBorder="1" applyAlignment="1">
      <alignment horizontal="center" vertical="center"/>
    </xf>
    <xf numFmtId="0" fontId="8" fillId="0" borderId="6" xfId="7" applyFont="1" applyBorder="1" applyAlignment="1">
      <alignment horizontal="center" vertical="center"/>
    </xf>
    <xf numFmtId="0" fontId="8" fillId="0" borderId="2" xfId="7" applyFont="1" applyBorder="1" applyAlignment="1">
      <alignment horizontal="center" vertical="center"/>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11"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8" fillId="0" borderId="0" xfId="7" applyFont="1" applyAlignment="1">
      <alignment horizontal="center" vertical="center" wrapText="1"/>
    </xf>
    <xf numFmtId="176" fontId="8" fillId="0" borderId="4" xfId="10" applyNumberFormat="1" applyFont="1" applyBorder="1" applyAlignment="1">
      <alignment horizontal="right" vertical="center" shrinkToFit="1"/>
    </xf>
    <xf numFmtId="176" fontId="8" fillId="0" borderId="7" xfId="10" applyNumberFormat="1" applyFon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5"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0" fontId="8" fillId="0" borderId="7" xfId="7" applyFont="1" applyBorder="1" applyAlignment="1">
      <alignment horizontal="center" vertical="center" wrapText="1"/>
    </xf>
    <xf numFmtId="176" fontId="8" fillId="0" borderId="12" xfId="10" applyNumberFormat="1" applyFon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13" fillId="0" borderId="0" xfId="10" applyFont="1">
      <alignment vertical="center"/>
    </xf>
    <xf numFmtId="0" fontId="4" fillId="0" borderId="73" xfId="10"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2" borderId="46" xfId="11" applyFont="1" applyFill="1" applyBorder="1" applyAlignment="1">
      <alignment horizontal="lef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1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5" fillId="0" borderId="81" xfId="11" applyFont="1" applyBorder="1" applyAlignment="1" applyProtection="1">
      <alignment horizontal="center"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93" xfId="14" applyFont="1" applyBorder="1" applyAlignment="1" applyProtection="1">
      <alignment horizontal="center"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0" fontId="5" fillId="0" borderId="95" xfId="11" applyFont="1" applyBorder="1" applyAlignment="1" applyProtection="1">
      <alignment horizontal="center"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100" xfId="13"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106" xfId="14" applyFont="1" applyBorder="1" applyAlignment="1" applyProtection="1">
      <alignment horizontal="center"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0" fontId="5" fillId="5" borderId="112" xfId="11" applyFont="1" applyFill="1" applyBorder="1" applyAlignment="1" applyProtection="1">
      <alignment horizontal="center" vertical="center" shrinkToFit="1"/>
      <protection locked="0"/>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13" xfId="14"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0" fontId="5" fillId="2" borderId="19" xfId="11" applyFont="1" applyFill="1" applyBorder="1" applyAlignment="1">
      <alignment horizontal="left" vertical="center"/>
    </xf>
    <xf numFmtId="0" fontId="17" fillId="2" borderId="0" xfId="11" applyFont="1" applyFill="1">
      <alignment vertical="center"/>
    </xf>
    <xf numFmtId="0" fontId="5" fillId="4" borderId="18"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0" borderId="120" xfId="11" applyFont="1" applyBorder="1" applyAlignment="1" applyProtection="1">
      <alignment horizontal="center"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9" fontId="5" fillId="0" borderId="100" xfId="11" applyNumberFormat="1" applyFont="1" applyBorder="1" applyAlignment="1" applyProtection="1">
      <alignment horizontal="right" vertical="center" shrinkToFit="1"/>
      <protection locked="0"/>
    </xf>
    <xf numFmtId="178" fontId="5" fillId="2" borderId="99"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9" fontId="5" fillId="5" borderId="119" xfId="11" applyNumberFormat="1" applyFont="1" applyFill="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shrinkToFit="1"/>
      <protection locked="0"/>
    </xf>
    <xf numFmtId="0" fontId="5" fillId="4" borderId="14" xfId="11" applyFont="1" applyFill="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0" fontId="5" fillId="2" borderId="103" xfId="11" applyFont="1" applyFill="1" applyBorder="1" applyAlignment="1" applyProtection="1">
      <alignment horizontal="left"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0" fontId="5" fillId="0" borderId="129" xfId="11" applyFont="1" applyBorder="1" applyAlignment="1" applyProtection="1">
      <alignment horizontal="center"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0" xfId="11" applyFont="1" applyFill="1" applyAlignment="1">
      <alignment horizontal="left" vertical="center"/>
    </xf>
    <xf numFmtId="0" fontId="5" fillId="2" borderId="46" xfId="11" applyFont="1" applyFill="1" applyBorder="1">
      <alignment vertical="center"/>
    </xf>
    <xf numFmtId="0" fontId="5" fillId="2" borderId="46" xfId="11" applyFont="1" applyFill="1" applyBorder="1" applyAlignment="1">
      <alignment horizontal="center" vertical="center"/>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0" fontId="5" fillId="2" borderId="9"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8" fontId="5" fillId="2" borderId="67" xfId="13" applyNumberFormat="1" applyFont="1" applyFill="1" applyBorder="1" applyAlignment="1">
      <alignment horizontal="righ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1" xfId="11" applyFont="1" applyFill="1" applyBorder="1" applyAlignment="1">
      <alignment horizontal="lef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2"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7" xfId="11" applyFont="1" applyFill="1" applyBorder="1">
      <alignment vertical="center"/>
    </xf>
    <xf numFmtId="0" fontId="5" fillId="2" borderId="12" xfId="11" applyFont="1" applyFill="1" applyBorder="1">
      <alignment vertical="center"/>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5" xfId="11" applyFont="1" applyFill="1" applyBorder="1" applyAlignment="1">
      <alignment horizontal="center" vertical="center" wrapText="1"/>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0" fontId="5" fillId="2" borderId="4" xfId="11" applyFont="1" applyFill="1" applyBorder="1">
      <alignment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wrapText="1"/>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5" xfId="11" applyFont="1" applyFill="1" applyBorder="1">
      <alignment vertical="center"/>
    </xf>
    <xf numFmtId="0" fontId="26" fillId="2" borderId="10" xfId="11" applyFont="1" applyFill="1" applyBorder="1" applyAlignment="1">
      <alignment horizontal="center" vertical="center"/>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4"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27" xfId="11" applyFont="1" applyFill="1" applyBorder="1" applyAlignment="1">
      <alignment horizontal="center" vertical="center" textRotation="255" wrapTex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3"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8" xfId="11" applyFont="1" applyFill="1" applyBorder="1">
      <alignment vertical="center"/>
    </xf>
    <xf numFmtId="0" fontId="5" fillId="2" borderId="6" xfId="11" applyFont="1" applyFill="1" applyBorder="1">
      <alignment vertical="center"/>
    </xf>
    <xf numFmtId="0" fontId="5" fillId="2" borderId="28" xfId="11" applyFont="1" applyFill="1" applyBorder="1">
      <alignment vertical="center"/>
    </xf>
    <xf numFmtId="0" fontId="5" fillId="2" borderId="38" xfId="11" applyFont="1" applyFill="1" applyBorder="1" applyAlignment="1">
      <alignment horizontal="center" vertical="center" wrapText="1"/>
    </xf>
    <xf numFmtId="0" fontId="5" fillId="2" borderId="0" xfId="11" applyFont="1" applyFill="1" applyAlignment="1">
      <alignment horizontal="center" vertical="center"/>
    </xf>
    <xf numFmtId="0" fontId="5" fillId="2" borderId="27" xfId="11" applyFont="1" applyFill="1" applyBorder="1" applyAlignment="1">
      <alignment horizontal="center" vertical="center" wrapText="1"/>
    </xf>
    <xf numFmtId="0" fontId="5" fillId="2" borderId="29" xfId="11" applyFont="1" applyFill="1" applyBorder="1" applyAlignment="1">
      <alignment horizontal="center" vertical="center" textRotation="255" wrapText="1"/>
    </xf>
    <xf numFmtId="0" fontId="5" fillId="2" borderId="65"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49"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11"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43" xfId="11" applyFont="1" applyFill="1" applyBorder="1">
      <alignment vertical="center"/>
    </xf>
    <xf numFmtId="0" fontId="5" fillId="2" borderId="41"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0" fontId="5" fillId="2" borderId="27" xfId="11" applyFont="1" applyFill="1" applyBorder="1">
      <alignment vertical="center"/>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25" fillId="2" borderId="0" xfId="11" applyFont="1" applyFill="1" applyAlignment="1">
      <alignment horizontal="center"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0" fontId="5" fillId="2" borderId="45"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25" fillId="2" borderId="27" xfId="11" applyFont="1" applyFill="1" applyBorder="1">
      <alignment vertical="center"/>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9" xfId="6" applyFont="1" applyFill="1" applyBorder="1" applyAlignment="1">
      <alignment horizontal="center" vertical="center" wrapText="1"/>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0" fontId="4" fillId="2" borderId="9" xfId="6" applyFont="1" applyFill="1" applyBorder="1" applyAlignment="1">
      <alignment horizontal="center"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176" fontId="22" fillId="0" borderId="6"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8" fontId="22" fillId="2" borderId="171" xfId="6" applyNumberFormat="1" applyFont="1" applyFill="1" applyBorder="1" applyAlignment="1">
      <alignment horizontal="right" vertical="center" shrinkToFi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36"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2" xfId="3" applyNumberFormat="1" applyFont="1" applyBorder="1" applyAlignment="1">
      <alignment horizontal="center" vertical="center" wrapText="1"/>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4"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8" xfId="17" applyFont="1" applyBorder="1">
      <alignment vertical="center"/>
    </xf>
    <xf numFmtId="0" fontId="31" fillId="0" borderId="5" xfId="17" applyFont="1" applyBorder="1">
      <alignment vertical="center"/>
    </xf>
    <xf numFmtId="0" fontId="31" fillId="0" borderId="53"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3" xfId="17" applyFont="1" applyBorder="1">
      <alignment vertical="center"/>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62" xfId="17" applyFont="1" applyBorder="1">
      <alignment vertical="center"/>
    </xf>
    <xf numFmtId="0" fontId="31" fillId="0" borderId="56" xfId="17" applyFont="1" applyBorder="1">
      <alignment vertical="center"/>
    </xf>
    <xf numFmtId="0" fontId="31" fillId="0" borderId="54" xfId="17" applyFont="1" applyBorder="1">
      <alignment vertical="center"/>
    </xf>
    <xf numFmtId="0" fontId="31" fillId="0" borderId="55" xfId="17" applyFont="1" applyBorder="1">
      <alignment vertical="center"/>
    </xf>
    <xf numFmtId="0" fontId="31" fillId="0" borderId="57"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32" xfId="18" applyFont="1" applyBorder="1">
      <alignmen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8" xfId="18" applyFont="1" applyBorder="1" applyAlignment="1">
      <alignment vertical="center" wrapText="1"/>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0" fontId="37" fillId="0" borderId="5" xfId="15" applyFont="1" applyBorder="1" applyAlignment="1">
      <alignment horizontal="left" vertical="center"/>
    </xf>
    <xf numFmtId="0" fontId="37" fillId="0" borderId="53" xfId="15" applyFont="1" applyBorder="1" applyAlignment="1">
      <alignment horizontal="left" vertical="center"/>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0" fontId="37" fillId="0" borderId="22" xfId="15" applyFont="1" applyBorder="1" applyAlignment="1">
      <alignment horizontal="left" vertical="center"/>
    </xf>
    <xf numFmtId="0" fontId="37" fillId="0" borderId="23" xfId="15" applyFont="1" applyBorder="1" applyAlignment="1">
      <alignment horizontal="left"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cellXfs>
  <cellStyles count="20">
    <cellStyle name="標準" xfId="0" builtinId="0"/>
    <cellStyle name="標準 2" xfId="1" xr:uid="{00000000-0005-0000-0000-000001000000}"/>
    <cellStyle name="標準 2 2" xfId="8" xr:uid="{C48F5D18-0340-46CC-BC8A-5A5839208236}"/>
    <cellStyle name="標準 3" xfId="10" xr:uid="{54D8DF5D-7FF0-4ADE-B1B5-4F388DBFB5F0}"/>
    <cellStyle name="標準 4" xfId="19" xr:uid="{5DCA5F91-D8A9-4E69-9E04-DB16AB6DBBA8}"/>
    <cellStyle name="標準 4_APAHO401600" xfId="15" xr:uid="{9A1AF876-EC03-4D6D-9B3F-CDC1D23E8969}"/>
    <cellStyle name="標準 4_APAHO4019001" xfId="18" xr:uid="{64E5B989-92BC-4AB0-AD24-44ED97F89D67}"/>
    <cellStyle name="標準 4_ZJ08_022012_青森市_2010" xfId="17" xr:uid="{2F6148E7-E2CE-451E-A021-51E129393744}"/>
    <cellStyle name="標準 6" xfId="7" xr:uid="{9D4123E0-CDD6-4DFD-8A26-6288B949E2CE}"/>
    <cellStyle name="標準 6_APAHO401000" xfId="9" xr:uid="{78450996-2E6D-4212-A731-02D068EB912F}"/>
    <cellStyle name="標準 6_APAHO401200_O-JJ1016-001-3_財政状況資料集(決算状況カード(各会計・関係団体))(Rev2)2" xfId="14" xr:uid="{EE838923-3FCC-4947-B118-5C04F24A4FED}"/>
    <cellStyle name="標準 6_APAHO402200_O-JJ1016-001-3_財政状況資料集(決算状況カード(各会計・関係団体))(Rev2)2" xfId="11" xr:uid="{58E2818F-9601-49E5-9446-72291ADE58B8}"/>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7E3FC756-AADB-4C32-A897-16DB6DC8C0ED}"/>
    <cellStyle name="標準_O-JJ0722-001-3_決算状況カード(各会計・関係団体)_O-JJ1016-001-3_財政状況資料集(決算状況カード(各会計・関係団体))(Rev2)2" xfId="13" xr:uid="{623D5271-77D5-4EA0-BE79-3900991B2517}"/>
    <cellStyle name="標準_O-JJ0722-001-8_連結実質赤字比率に係る赤字・黒字の構成分析" xfId="16" xr:uid="{B40AEA86-3EF9-4E2E-B932-729EE50185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A28B-4D9A-B3B8-0CD0D05ECAD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35756</c:v>
                </c:pt>
                <c:pt idx="1">
                  <c:v>48155</c:v>
                </c:pt>
                <c:pt idx="2">
                  <c:v>44177</c:v>
                </c:pt>
                <c:pt idx="3">
                  <c:v>54084</c:v>
                </c:pt>
                <c:pt idx="4">
                  <c:v>49186</c:v>
                </c:pt>
              </c:numCache>
            </c:numRef>
          </c:val>
          <c:smooth val="0"/>
          <c:extLst>
            <c:ext xmlns:c16="http://schemas.microsoft.com/office/drawing/2014/chart" uri="{C3380CC4-5D6E-409C-BE32-E72D297353CC}">
              <c16:uniqueId val="{00000001-A28B-4D9A-B3B8-0CD0D05ECAD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82329274613E-2"/>
              <c:y val="7.5163681462894066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1.43</c:v>
                </c:pt>
                <c:pt idx="1">
                  <c:v>2.4700000000000002</c:v>
                </c:pt>
                <c:pt idx="2">
                  <c:v>1.93</c:v>
                </c:pt>
                <c:pt idx="3">
                  <c:v>1.83</c:v>
                </c:pt>
                <c:pt idx="4">
                  <c:v>2.4500000000000002</c:v>
                </c:pt>
              </c:numCache>
            </c:numRef>
          </c:val>
          <c:extLst>
            <c:ext xmlns:c16="http://schemas.microsoft.com/office/drawing/2014/chart" uri="{C3380CC4-5D6E-409C-BE32-E72D297353CC}">
              <c16:uniqueId val="{00000000-46A3-40F2-B9AB-4C45F4DE9FD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7.86</c:v>
                </c:pt>
                <c:pt idx="1">
                  <c:v>9.6999999999999993</c:v>
                </c:pt>
                <c:pt idx="2">
                  <c:v>11.93</c:v>
                </c:pt>
                <c:pt idx="3">
                  <c:v>12.74</c:v>
                </c:pt>
                <c:pt idx="4">
                  <c:v>10.58</c:v>
                </c:pt>
              </c:numCache>
            </c:numRef>
          </c:val>
          <c:extLst>
            <c:ext xmlns:c16="http://schemas.microsoft.com/office/drawing/2014/chart" uri="{C3380CC4-5D6E-409C-BE32-E72D297353CC}">
              <c16:uniqueId val="{00000001-46A3-40F2-B9AB-4C45F4DE9FD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-1.99</c:v>
                </c:pt>
                <c:pt idx="1">
                  <c:v>2.2000000000000002</c:v>
                </c:pt>
                <c:pt idx="2">
                  <c:v>-0.02</c:v>
                </c:pt>
                <c:pt idx="3">
                  <c:v>-7.0000000000000007E-2</c:v>
                </c:pt>
                <c:pt idx="4">
                  <c:v>-1.9</c:v>
                </c:pt>
              </c:numCache>
            </c:numRef>
          </c:val>
          <c:smooth val="0"/>
          <c:extLst>
            <c:ext xmlns:c16="http://schemas.microsoft.com/office/drawing/2014/chart" uri="{C3380CC4-5D6E-409C-BE32-E72D297353CC}">
              <c16:uniqueId val="{00000002-46A3-40F2-B9AB-4C45F4DE9FD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F2B-4B33-928A-999439D7789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2B-4B33-928A-999439D77890}"/>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F2B-4B33-928A-999439D77890}"/>
            </c:ext>
          </c:extLst>
        </c:ser>
        <c:ser>
          <c:idx val="3"/>
          <c:order val="3"/>
          <c:tx>
            <c:strRef>
              <c:f>[1]データシート!$A$30</c:f>
              <c:strCache>
                <c:ptCount val="1"/>
                <c:pt idx="0">
                  <c:v>国民健康保険病院事業特別会計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0.12</c:v>
                </c:pt>
                <c:pt idx="2">
                  <c:v>#N/A</c:v>
                </c:pt>
                <c:pt idx="3">
                  <c:v>0.11</c:v>
                </c:pt>
                <c:pt idx="4">
                  <c:v>#N/A</c:v>
                </c:pt>
                <c:pt idx="5">
                  <c:v>0.12</c:v>
                </c:pt>
                <c:pt idx="6">
                  <c:v>#N/A</c:v>
                </c:pt>
                <c:pt idx="7">
                  <c:v>0.11</c:v>
                </c:pt>
                <c:pt idx="8">
                  <c:v>#N/A</c:v>
                </c:pt>
                <c:pt idx="9">
                  <c:v>0.11</c:v>
                </c:pt>
              </c:numCache>
            </c:numRef>
          </c:val>
          <c:extLst>
            <c:ext xmlns:c16="http://schemas.microsoft.com/office/drawing/2014/chart" uri="{C3380CC4-5D6E-409C-BE32-E72D297353CC}">
              <c16:uniqueId val="{00000003-CF2B-4B33-928A-999439D77890}"/>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0.18</c:v>
                </c:pt>
                <c:pt idx="2">
                  <c:v>#N/A</c:v>
                </c:pt>
                <c:pt idx="3">
                  <c:v>0.16</c:v>
                </c:pt>
                <c:pt idx="4">
                  <c:v>#N/A</c:v>
                </c:pt>
                <c:pt idx="5">
                  <c:v>0.22</c:v>
                </c:pt>
                <c:pt idx="6">
                  <c:v>#N/A</c:v>
                </c:pt>
                <c:pt idx="7">
                  <c:v>0.23</c:v>
                </c:pt>
                <c:pt idx="8">
                  <c:v>#N/A</c:v>
                </c:pt>
                <c:pt idx="9">
                  <c:v>0.25</c:v>
                </c:pt>
              </c:numCache>
            </c:numRef>
          </c:val>
          <c:extLst>
            <c:ext xmlns:c16="http://schemas.microsoft.com/office/drawing/2014/chart" uri="{C3380CC4-5D6E-409C-BE32-E72D297353CC}">
              <c16:uniqueId val="{00000004-CF2B-4B33-928A-999439D77890}"/>
            </c:ext>
          </c:extLst>
        </c:ser>
        <c:ser>
          <c:idx val="5"/>
          <c:order val="5"/>
          <c:tx>
            <c:strRef>
              <c:f>[1]データシート!$A$32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1.53</c:v>
                </c:pt>
                <c:pt idx="2">
                  <c:v>#N/A</c:v>
                </c:pt>
                <c:pt idx="3">
                  <c:v>2.02</c:v>
                </c:pt>
                <c:pt idx="4">
                  <c:v>#N/A</c:v>
                </c:pt>
                <c:pt idx="5">
                  <c:v>2.15</c:v>
                </c:pt>
                <c:pt idx="6">
                  <c:v>#N/A</c:v>
                </c:pt>
                <c:pt idx="7">
                  <c:v>2.78</c:v>
                </c:pt>
                <c:pt idx="8">
                  <c:v>#N/A</c:v>
                </c:pt>
                <c:pt idx="9">
                  <c:v>0.49</c:v>
                </c:pt>
              </c:numCache>
            </c:numRef>
          </c:val>
          <c:extLst>
            <c:ext xmlns:c16="http://schemas.microsoft.com/office/drawing/2014/chart" uri="{C3380CC4-5D6E-409C-BE32-E72D297353CC}">
              <c16:uniqueId val="{00000005-CF2B-4B33-928A-999439D77890}"/>
            </c:ext>
          </c:extLst>
        </c:ser>
        <c:ser>
          <c:idx val="6"/>
          <c:order val="6"/>
          <c:tx>
            <c:strRef>
              <c:f>[1]データシート!$A$33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c:v>
                </c:pt>
                <c:pt idx="2">
                  <c:v>#N/A</c:v>
                </c:pt>
                <c:pt idx="3">
                  <c:v>0.08</c:v>
                </c:pt>
                <c:pt idx="4">
                  <c:v>#N/A</c:v>
                </c:pt>
                <c:pt idx="5">
                  <c:v>0.22</c:v>
                </c:pt>
                <c:pt idx="6">
                  <c:v>#N/A</c:v>
                </c:pt>
                <c:pt idx="7">
                  <c:v>0.72</c:v>
                </c:pt>
                <c:pt idx="8">
                  <c:v>#N/A</c:v>
                </c:pt>
                <c:pt idx="9">
                  <c:v>1.05</c:v>
                </c:pt>
              </c:numCache>
            </c:numRef>
          </c:val>
          <c:extLst>
            <c:ext xmlns:c16="http://schemas.microsoft.com/office/drawing/2014/chart" uri="{C3380CC4-5D6E-409C-BE32-E72D297353CC}">
              <c16:uniqueId val="{00000006-CF2B-4B33-928A-999439D77890}"/>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2.69</c:v>
                </c:pt>
                <c:pt idx="2">
                  <c:v>#N/A</c:v>
                </c:pt>
                <c:pt idx="3">
                  <c:v>4.05</c:v>
                </c:pt>
                <c:pt idx="4">
                  <c:v>#N/A</c:v>
                </c:pt>
                <c:pt idx="5">
                  <c:v>2.59</c:v>
                </c:pt>
                <c:pt idx="6">
                  <c:v>#N/A</c:v>
                </c:pt>
                <c:pt idx="7">
                  <c:v>2.54</c:v>
                </c:pt>
                <c:pt idx="8">
                  <c:v>#N/A</c:v>
                </c:pt>
                <c:pt idx="9">
                  <c:v>2.33</c:v>
                </c:pt>
              </c:numCache>
            </c:numRef>
          </c:val>
          <c:extLst>
            <c:ext xmlns:c16="http://schemas.microsoft.com/office/drawing/2014/chart" uri="{C3380CC4-5D6E-409C-BE32-E72D297353CC}">
              <c16:uniqueId val="{00000007-CF2B-4B33-928A-999439D77890}"/>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1.42</c:v>
                </c:pt>
                <c:pt idx="2">
                  <c:v>#N/A</c:v>
                </c:pt>
                <c:pt idx="3">
                  <c:v>2.4700000000000002</c:v>
                </c:pt>
                <c:pt idx="4">
                  <c:v>#N/A</c:v>
                </c:pt>
                <c:pt idx="5">
                  <c:v>1.93</c:v>
                </c:pt>
                <c:pt idx="6">
                  <c:v>#N/A</c:v>
                </c:pt>
                <c:pt idx="7">
                  <c:v>1.82</c:v>
                </c:pt>
                <c:pt idx="8">
                  <c:v>#N/A</c:v>
                </c:pt>
                <c:pt idx="9">
                  <c:v>2.44</c:v>
                </c:pt>
              </c:numCache>
            </c:numRef>
          </c:val>
          <c:extLst>
            <c:ext xmlns:c16="http://schemas.microsoft.com/office/drawing/2014/chart" uri="{C3380CC4-5D6E-409C-BE32-E72D297353CC}">
              <c16:uniqueId val="{00000008-CF2B-4B33-928A-999439D77890}"/>
            </c:ext>
          </c:extLst>
        </c:ser>
        <c:ser>
          <c:idx val="9"/>
          <c:order val="9"/>
          <c:tx>
            <c:strRef>
              <c:f>[1]データシート!$A$36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38.799999999999997</c:v>
                </c:pt>
                <c:pt idx="2">
                  <c:v>#N/A</c:v>
                </c:pt>
                <c:pt idx="3">
                  <c:v>37.549999999999997</c:v>
                </c:pt>
                <c:pt idx="4">
                  <c:v>#N/A</c:v>
                </c:pt>
                <c:pt idx="5">
                  <c:v>38.72</c:v>
                </c:pt>
                <c:pt idx="6">
                  <c:v>#N/A</c:v>
                </c:pt>
                <c:pt idx="7">
                  <c:v>34.64</c:v>
                </c:pt>
                <c:pt idx="8">
                  <c:v>#N/A</c:v>
                </c:pt>
                <c:pt idx="9">
                  <c:v>37.35</c:v>
                </c:pt>
              </c:numCache>
            </c:numRef>
          </c:val>
          <c:extLst>
            <c:ext xmlns:c16="http://schemas.microsoft.com/office/drawing/2014/chart" uri="{C3380CC4-5D6E-409C-BE32-E72D297353CC}">
              <c16:uniqueId val="{00000009-CF2B-4B33-928A-999439D7789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1506</c:v>
                </c:pt>
                <c:pt idx="5">
                  <c:v>1507</c:v>
                </c:pt>
                <c:pt idx="8">
                  <c:v>1527</c:v>
                </c:pt>
                <c:pt idx="11">
                  <c:v>1478</c:v>
                </c:pt>
                <c:pt idx="14">
                  <c:v>1469</c:v>
                </c:pt>
              </c:numCache>
            </c:numRef>
          </c:val>
          <c:extLst>
            <c:ext xmlns:c16="http://schemas.microsoft.com/office/drawing/2014/chart" uri="{C3380CC4-5D6E-409C-BE32-E72D297353CC}">
              <c16:uniqueId val="{00000000-FE65-4FD6-92C6-05A7945F4B8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E65-4FD6-92C6-05A7945F4B8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310</c:v>
                </c:pt>
                <c:pt idx="3">
                  <c:v>309</c:v>
                </c:pt>
                <c:pt idx="6">
                  <c:v>309</c:v>
                </c:pt>
                <c:pt idx="9">
                  <c:v>189</c:v>
                </c:pt>
                <c:pt idx="12">
                  <c:v>189</c:v>
                </c:pt>
              </c:numCache>
            </c:numRef>
          </c:val>
          <c:extLst>
            <c:ext xmlns:c16="http://schemas.microsoft.com/office/drawing/2014/chart" uri="{C3380CC4-5D6E-409C-BE32-E72D297353CC}">
              <c16:uniqueId val="{00000002-FE65-4FD6-92C6-05A7945F4B8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6</c:v>
                </c:pt>
                <c:pt idx="9">
                  <c:v>12</c:v>
                </c:pt>
                <c:pt idx="12">
                  <c:v>12</c:v>
                </c:pt>
              </c:numCache>
            </c:numRef>
          </c:val>
          <c:extLst>
            <c:ext xmlns:c16="http://schemas.microsoft.com/office/drawing/2014/chart" uri="{C3380CC4-5D6E-409C-BE32-E72D297353CC}">
              <c16:uniqueId val="{00000003-FE65-4FD6-92C6-05A7945F4B8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604</c:v>
                </c:pt>
                <c:pt idx="3">
                  <c:v>545</c:v>
                </c:pt>
                <c:pt idx="6">
                  <c:v>554</c:v>
                </c:pt>
                <c:pt idx="9">
                  <c:v>556</c:v>
                </c:pt>
                <c:pt idx="12">
                  <c:v>538</c:v>
                </c:pt>
              </c:numCache>
            </c:numRef>
          </c:val>
          <c:extLst>
            <c:ext xmlns:c16="http://schemas.microsoft.com/office/drawing/2014/chart" uri="{C3380CC4-5D6E-409C-BE32-E72D297353CC}">
              <c16:uniqueId val="{00000004-FE65-4FD6-92C6-05A7945F4B8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65-4FD6-92C6-05A7945F4B8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65-4FD6-92C6-05A7945F4B8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1534</c:v>
                </c:pt>
                <c:pt idx="3">
                  <c:v>1493</c:v>
                </c:pt>
                <c:pt idx="6">
                  <c:v>1446</c:v>
                </c:pt>
                <c:pt idx="9">
                  <c:v>1522</c:v>
                </c:pt>
                <c:pt idx="12">
                  <c:v>1496</c:v>
                </c:pt>
              </c:numCache>
            </c:numRef>
          </c:val>
          <c:extLst>
            <c:ext xmlns:c16="http://schemas.microsoft.com/office/drawing/2014/chart" uri="{C3380CC4-5D6E-409C-BE32-E72D297353CC}">
              <c16:uniqueId val="{00000007-FE65-4FD6-92C6-05A7945F4B85}"/>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942</c:v>
                </c:pt>
                <c:pt idx="2">
                  <c:v>#N/A</c:v>
                </c:pt>
                <c:pt idx="3">
                  <c:v>#N/A</c:v>
                </c:pt>
                <c:pt idx="4">
                  <c:v>840</c:v>
                </c:pt>
                <c:pt idx="5">
                  <c:v>#N/A</c:v>
                </c:pt>
                <c:pt idx="6">
                  <c:v>#N/A</c:v>
                </c:pt>
                <c:pt idx="7">
                  <c:v>788</c:v>
                </c:pt>
                <c:pt idx="8">
                  <c:v>#N/A</c:v>
                </c:pt>
                <c:pt idx="9">
                  <c:v>#N/A</c:v>
                </c:pt>
                <c:pt idx="10">
                  <c:v>801</c:v>
                </c:pt>
                <c:pt idx="11">
                  <c:v>#N/A</c:v>
                </c:pt>
                <c:pt idx="12">
                  <c:v>#N/A</c:v>
                </c:pt>
                <c:pt idx="13">
                  <c:v>766</c:v>
                </c:pt>
                <c:pt idx="14">
                  <c:v>#N/A</c:v>
                </c:pt>
              </c:numCache>
            </c:numRef>
          </c:val>
          <c:smooth val="0"/>
          <c:extLst>
            <c:ext xmlns:c16="http://schemas.microsoft.com/office/drawing/2014/chart" uri="{C3380CC4-5D6E-409C-BE32-E72D297353CC}">
              <c16:uniqueId val="{00000008-FE65-4FD6-92C6-05A7945F4B8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13960</c:v>
                </c:pt>
                <c:pt idx="5">
                  <c:v>14085</c:v>
                </c:pt>
                <c:pt idx="8">
                  <c:v>13765</c:v>
                </c:pt>
                <c:pt idx="11">
                  <c:v>13088</c:v>
                </c:pt>
                <c:pt idx="14">
                  <c:v>12530</c:v>
                </c:pt>
              </c:numCache>
            </c:numRef>
          </c:val>
          <c:extLst>
            <c:ext xmlns:c16="http://schemas.microsoft.com/office/drawing/2014/chart" uri="{C3380CC4-5D6E-409C-BE32-E72D297353CC}">
              <c16:uniqueId val="{00000000-87D1-48D6-83EE-0F9C3560FB3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3101</c:v>
                </c:pt>
                <c:pt idx="5">
                  <c:v>2878</c:v>
                </c:pt>
                <c:pt idx="8">
                  <c:v>2842</c:v>
                </c:pt>
                <c:pt idx="11">
                  <c:v>2855</c:v>
                </c:pt>
                <c:pt idx="14">
                  <c:v>2910</c:v>
                </c:pt>
              </c:numCache>
            </c:numRef>
          </c:val>
          <c:extLst>
            <c:ext xmlns:c16="http://schemas.microsoft.com/office/drawing/2014/chart" uri="{C3380CC4-5D6E-409C-BE32-E72D297353CC}">
              <c16:uniqueId val="{00000001-87D1-48D6-83EE-0F9C3560FB3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1994</c:v>
                </c:pt>
                <c:pt idx="5">
                  <c:v>2642</c:v>
                </c:pt>
                <c:pt idx="8">
                  <c:v>3012</c:v>
                </c:pt>
                <c:pt idx="11">
                  <c:v>3479</c:v>
                </c:pt>
                <c:pt idx="14">
                  <c:v>3464</c:v>
                </c:pt>
              </c:numCache>
            </c:numRef>
          </c:val>
          <c:extLst>
            <c:ext xmlns:c16="http://schemas.microsoft.com/office/drawing/2014/chart" uri="{C3380CC4-5D6E-409C-BE32-E72D297353CC}">
              <c16:uniqueId val="{00000002-87D1-48D6-83EE-0F9C3560FB3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D1-48D6-83EE-0F9C3560FB3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D1-48D6-83EE-0F9C3560FB3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D1-48D6-83EE-0F9C3560FB3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1486</c:v>
                </c:pt>
                <c:pt idx="3">
                  <c:v>1529</c:v>
                </c:pt>
                <c:pt idx="6">
                  <c:v>1511</c:v>
                </c:pt>
                <c:pt idx="9">
                  <c:v>1518</c:v>
                </c:pt>
                <c:pt idx="12">
                  <c:v>1568</c:v>
                </c:pt>
              </c:numCache>
            </c:numRef>
          </c:val>
          <c:extLst>
            <c:ext xmlns:c16="http://schemas.microsoft.com/office/drawing/2014/chart" uri="{C3380CC4-5D6E-409C-BE32-E72D297353CC}">
              <c16:uniqueId val="{00000006-87D1-48D6-83EE-0F9C3560FB3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163</c:v>
                </c:pt>
                <c:pt idx="3">
                  <c:v>163</c:v>
                </c:pt>
                <c:pt idx="6">
                  <c:v>156</c:v>
                </c:pt>
                <c:pt idx="9">
                  <c:v>136</c:v>
                </c:pt>
                <c:pt idx="12">
                  <c:v>115</c:v>
                </c:pt>
              </c:numCache>
            </c:numRef>
          </c:val>
          <c:extLst>
            <c:ext xmlns:c16="http://schemas.microsoft.com/office/drawing/2014/chart" uri="{C3380CC4-5D6E-409C-BE32-E72D297353CC}">
              <c16:uniqueId val="{00000007-87D1-48D6-83EE-0F9C3560FB3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7193</c:v>
                </c:pt>
                <c:pt idx="3">
                  <c:v>6422</c:v>
                </c:pt>
                <c:pt idx="6">
                  <c:v>6165</c:v>
                </c:pt>
                <c:pt idx="9">
                  <c:v>5965</c:v>
                </c:pt>
                <c:pt idx="12">
                  <c:v>5859</c:v>
                </c:pt>
              </c:numCache>
            </c:numRef>
          </c:val>
          <c:extLst>
            <c:ext xmlns:c16="http://schemas.microsoft.com/office/drawing/2014/chart" uri="{C3380CC4-5D6E-409C-BE32-E72D297353CC}">
              <c16:uniqueId val="{00000008-87D1-48D6-83EE-0F9C3560FB3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1349</c:v>
                </c:pt>
                <c:pt idx="3">
                  <c:v>999</c:v>
                </c:pt>
                <c:pt idx="6">
                  <c:v>690</c:v>
                </c:pt>
                <c:pt idx="9">
                  <c:v>501</c:v>
                </c:pt>
                <c:pt idx="12">
                  <c:v>312</c:v>
                </c:pt>
              </c:numCache>
            </c:numRef>
          </c:val>
          <c:extLst>
            <c:ext xmlns:c16="http://schemas.microsoft.com/office/drawing/2014/chart" uri="{C3380CC4-5D6E-409C-BE32-E72D297353CC}">
              <c16:uniqueId val="{00000009-87D1-48D6-83EE-0F9C3560FB3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15016</c:v>
                </c:pt>
                <c:pt idx="3">
                  <c:v>14875</c:v>
                </c:pt>
                <c:pt idx="6">
                  <c:v>14423</c:v>
                </c:pt>
                <c:pt idx="9">
                  <c:v>13940</c:v>
                </c:pt>
                <c:pt idx="12">
                  <c:v>13399</c:v>
                </c:pt>
              </c:numCache>
            </c:numRef>
          </c:val>
          <c:extLst>
            <c:ext xmlns:c16="http://schemas.microsoft.com/office/drawing/2014/chart" uri="{C3380CC4-5D6E-409C-BE32-E72D297353CC}">
              <c16:uniqueId val="{0000000A-87D1-48D6-83EE-0F9C3560FB3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6153</c:v>
                </c:pt>
                <c:pt idx="2">
                  <c:v>#N/A</c:v>
                </c:pt>
                <c:pt idx="3">
                  <c:v>#N/A</c:v>
                </c:pt>
                <c:pt idx="4">
                  <c:v>4384</c:v>
                </c:pt>
                <c:pt idx="5">
                  <c:v>#N/A</c:v>
                </c:pt>
                <c:pt idx="6">
                  <c:v>#N/A</c:v>
                </c:pt>
                <c:pt idx="7">
                  <c:v>3325</c:v>
                </c:pt>
                <c:pt idx="8">
                  <c:v>#N/A</c:v>
                </c:pt>
                <c:pt idx="9">
                  <c:v>#N/A</c:v>
                </c:pt>
                <c:pt idx="10">
                  <c:v>2637</c:v>
                </c:pt>
                <c:pt idx="11">
                  <c:v>#N/A</c:v>
                </c:pt>
                <c:pt idx="12">
                  <c:v>#N/A</c:v>
                </c:pt>
                <c:pt idx="13">
                  <c:v>2350</c:v>
                </c:pt>
                <c:pt idx="14">
                  <c:v>#N/A</c:v>
                </c:pt>
              </c:numCache>
            </c:numRef>
          </c:val>
          <c:smooth val="0"/>
          <c:extLst>
            <c:ext xmlns:c16="http://schemas.microsoft.com/office/drawing/2014/chart" uri="{C3380CC4-5D6E-409C-BE32-E72D297353CC}">
              <c16:uniqueId val="{0000000B-87D1-48D6-83EE-0F9C3560FB3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1067</c:v>
                </c:pt>
                <c:pt idx="1">
                  <c:v>1160</c:v>
                </c:pt>
                <c:pt idx="2">
                  <c:v>1002</c:v>
                </c:pt>
              </c:numCache>
            </c:numRef>
          </c:val>
          <c:extLst>
            <c:ext xmlns:c16="http://schemas.microsoft.com/office/drawing/2014/chart" uri="{C3380CC4-5D6E-409C-BE32-E72D297353CC}">
              <c16:uniqueId val="{00000000-E47D-4887-9908-8820055D253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379</c:v>
                </c:pt>
                <c:pt idx="1">
                  <c:v>421</c:v>
                </c:pt>
                <c:pt idx="2">
                  <c:v>339</c:v>
                </c:pt>
              </c:numCache>
            </c:numRef>
          </c:val>
          <c:extLst>
            <c:ext xmlns:c16="http://schemas.microsoft.com/office/drawing/2014/chart" uri="{C3380CC4-5D6E-409C-BE32-E72D297353CC}">
              <c16:uniqueId val="{00000001-E47D-4887-9908-8820055D253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1174</c:v>
                </c:pt>
                <c:pt idx="1">
                  <c:v>1493</c:v>
                </c:pt>
                <c:pt idx="2">
                  <c:v>1560</c:v>
                </c:pt>
              </c:numCache>
            </c:numRef>
          </c:val>
          <c:extLst>
            <c:ext xmlns:c16="http://schemas.microsoft.com/office/drawing/2014/chart" uri="{C3380CC4-5D6E-409C-BE32-E72D297353CC}">
              <c16:uniqueId val="{00000002-E47D-4887-9908-8820055D2534}"/>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4E0-4256-86BE-BC3EBA778185}"/>
              </c:ext>
            </c:extLst>
          </c:dPt>
          <c:dPt>
            <c:idx val="1"/>
            <c:bubble3D val="0"/>
            <c:extLst>
              <c:ext xmlns:c16="http://schemas.microsoft.com/office/drawing/2014/chart" uri="{C3380CC4-5D6E-409C-BE32-E72D297353CC}">
                <c16:uniqueId val="{00000001-B4E0-4256-86BE-BC3EBA778185}"/>
              </c:ext>
            </c:extLst>
          </c:dPt>
          <c:dPt>
            <c:idx val="2"/>
            <c:bubble3D val="0"/>
            <c:extLst>
              <c:ext xmlns:c16="http://schemas.microsoft.com/office/drawing/2014/chart" uri="{C3380CC4-5D6E-409C-BE32-E72D297353CC}">
                <c16:uniqueId val="{00000002-B4E0-4256-86BE-BC3EBA778185}"/>
              </c:ext>
            </c:extLst>
          </c:dPt>
          <c:dPt>
            <c:idx val="3"/>
            <c:bubble3D val="0"/>
            <c:extLst>
              <c:ext xmlns:c16="http://schemas.microsoft.com/office/drawing/2014/chart" uri="{C3380CC4-5D6E-409C-BE32-E72D297353CC}">
                <c16:uniqueId val="{00000003-B4E0-4256-86BE-BC3EBA778185}"/>
              </c:ext>
            </c:extLst>
          </c:dPt>
          <c:dPt>
            <c:idx val="4"/>
            <c:bubble3D val="0"/>
            <c:extLst>
              <c:ext xmlns:c16="http://schemas.microsoft.com/office/drawing/2014/chart" uri="{C3380CC4-5D6E-409C-BE32-E72D297353CC}">
                <c16:uniqueId val="{00000004-B4E0-4256-86BE-BC3EBA778185}"/>
              </c:ext>
            </c:extLst>
          </c:dPt>
          <c:dPt>
            <c:idx val="8"/>
            <c:bubble3D val="0"/>
            <c:extLst>
              <c:ext xmlns:c16="http://schemas.microsoft.com/office/drawing/2014/chart" uri="{C3380CC4-5D6E-409C-BE32-E72D297353CC}">
                <c16:uniqueId val="{00000005-B4E0-4256-86BE-BC3EBA778185}"/>
              </c:ext>
            </c:extLst>
          </c:dPt>
          <c:dPt>
            <c:idx val="16"/>
            <c:bubble3D val="0"/>
            <c:extLst>
              <c:ext xmlns:c16="http://schemas.microsoft.com/office/drawing/2014/chart" uri="{C3380CC4-5D6E-409C-BE32-E72D297353CC}">
                <c16:uniqueId val="{00000006-B4E0-4256-86BE-BC3EBA778185}"/>
              </c:ext>
            </c:extLst>
          </c:dPt>
          <c:dPt>
            <c:idx val="24"/>
            <c:bubble3D val="0"/>
            <c:extLst>
              <c:ext xmlns:c16="http://schemas.microsoft.com/office/drawing/2014/chart" uri="{C3380CC4-5D6E-409C-BE32-E72D297353CC}">
                <c16:uniqueId val="{00000007-B4E0-4256-86BE-BC3EBA778185}"/>
              </c:ext>
            </c:extLst>
          </c:dPt>
          <c:dPt>
            <c:idx val="32"/>
            <c:bubble3D val="0"/>
            <c:extLst>
              <c:ext xmlns:c16="http://schemas.microsoft.com/office/drawing/2014/chart" uri="{C3380CC4-5D6E-409C-BE32-E72D297353CC}">
                <c16:uniqueId val="{00000008-B4E0-4256-86BE-BC3EBA778185}"/>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4E0-4256-86BE-BC3EBA77818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B4E0-4256-86BE-BC3EBA77818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B4E0-4256-86BE-BC3EBA77818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B4E0-4256-86BE-BC3EBA77818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B4E0-4256-86BE-BC3EBA778185}"/>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4E0-4256-86BE-BC3EBA778185}"/>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4E0-4256-86BE-BC3EBA778185}"/>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4E0-4256-86BE-BC3EBA778185}"/>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4E0-4256-86BE-BC3EBA77818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56.5</c:v>
                </c:pt>
                <c:pt idx="8">
                  <c:v>58.1</c:v>
                </c:pt>
                <c:pt idx="16">
                  <c:v>59.6</c:v>
                </c:pt>
                <c:pt idx="24">
                  <c:v>62.7</c:v>
                </c:pt>
                <c:pt idx="32">
                  <c:v>61.6</c:v>
                </c:pt>
              </c:numCache>
            </c:numRef>
          </c:xVal>
          <c:yVal>
            <c:numRef>
              <c:f>公会計指標分析・財政指標組合せ分析表!$BP$51:$DC$51</c:f>
              <c:numCache>
                <c:formatCode>#,##0.0;"▲ "#,##0.0</c:formatCode>
                <c:ptCount val="40"/>
                <c:pt idx="0">
                  <c:v>82</c:v>
                </c:pt>
                <c:pt idx="8">
                  <c:v>55.1</c:v>
                </c:pt>
                <c:pt idx="16">
                  <c:v>42.9</c:v>
                </c:pt>
                <c:pt idx="24">
                  <c:v>33.200000000000003</c:v>
                </c:pt>
                <c:pt idx="32">
                  <c:v>28.2</c:v>
                </c:pt>
              </c:numCache>
            </c:numRef>
          </c:yVal>
          <c:smooth val="0"/>
          <c:extLst>
            <c:ext xmlns:c16="http://schemas.microsoft.com/office/drawing/2014/chart" uri="{C3380CC4-5D6E-409C-BE32-E72D297353CC}">
              <c16:uniqueId val="{00000009-B4E0-4256-86BE-BC3EBA7781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B4E0-4256-86BE-BC3EBA778185}"/>
              </c:ext>
            </c:extLst>
          </c:dPt>
          <c:dPt>
            <c:idx val="1"/>
            <c:bubble3D val="0"/>
            <c:extLst>
              <c:ext xmlns:c16="http://schemas.microsoft.com/office/drawing/2014/chart" uri="{C3380CC4-5D6E-409C-BE32-E72D297353CC}">
                <c16:uniqueId val="{0000000B-B4E0-4256-86BE-BC3EBA778185}"/>
              </c:ext>
            </c:extLst>
          </c:dPt>
          <c:dPt>
            <c:idx val="2"/>
            <c:bubble3D val="0"/>
            <c:extLst>
              <c:ext xmlns:c16="http://schemas.microsoft.com/office/drawing/2014/chart" uri="{C3380CC4-5D6E-409C-BE32-E72D297353CC}">
                <c16:uniqueId val="{0000000C-B4E0-4256-86BE-BC3EBA778185}"/>
              </c:ext>
            </c:extLst>
          </c:dPt>
          <c:dPt>
            <c:idx val="3"/>
            <c:bubble3D val="0"/>
            <c:extLst>
              <c:ext xmlns:c16="http://schemas.microsoft.com/office/drawing/2014/chart" uri="{C3380CC4-5D6E-409C-BE32-E72D297353CC}">
                <c16:uniqueId val="{0000000D-B4E0-4256-86BE-BC3EBA778185}"/>
              </c:ext>
            </c:extLst>
          </c:dPt>
          <c:dPt>
            <c:idx val="4"/>
            <c:bubble3D val="0"/>
            <c:extLst>
              <c:ext xmlns:c16="http://schemas.microsoft.com/office/drawing/2014/chart" uri="{C3380CC4-5D6E-409C-BE32-E72D297353CC}">
                <c16:uniqueId val="{0000000E-B4E0-4256-86BE-BC3EBA778185}"/>
              </c:ext>
            </c:extLst>
          </c:dPt>
          <c:dPt>
            <c:idx val="8"/>
            <c:bubble3D val="0"/>
            <c:extLst>
              <c:ext xmlns:c16="http://schemas.microsoft.com/office/drawing/2014/chart" uri="{C3380CC4-5D6E-409C-BE32-E72D297353CC}">
                <c16:uniqueId val="{0000000F-B4E0-4256-86BE-BC3EBA778185}"/>
              </c:ext>
            </c:extLst>
          </c:dPt>
          <c:dPt>
            <c:idx val="16"/>
            <c:bubble3D val="0"/>
            <c:extLst>
              <c:ext xmlns:c16="http://schemas.microsoft.com/office/drawing/2014/chart" uri="{C3380CC4-5D6E-409C-BE32-E72D297353CC}">
                <c16:uniqueId val="{00000010-B4E0-4256-86BE-BC3EBA778185}"/>
              </c:ext>
            </c:extLst>
          </c:dPt>
          <c:dPt>
            <c:idx val="24"/>
            <c:bubble3D val="0"/>
            <c:extLst>
              <c:ext xmlns:c16="http://schemas.microsoft.com/office/drawing/2014/chart" uri="{C3380CC4-5D6E-409C-BE32-E72D297353CC}">
                <c16:uniqueId val="{00000011-B4E0-4256-86BE-BC3EBA778185}"/>
              </c:ext>
            </c:extLst>
          </c:dPt>
          <c:dPt>
            <c:idx val="32"/>
            <c:bubble3D val="0"/>
            <c:extLst>
              <c:ext xmlns:c16="http://schemas.microsoft.com/office/drawing/2014/chart" uri="{C3380CC4-5D6E-409C-BE32-E72D297353CC}">
                <c16:uniqueId val="{00000012-B4E0-4256-86BE-BC3EBA778185}"/>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4E0-4256-86BE-BC3EBA778185}"/>
                </c:ext>
              </c:extLst>
            </c:dLbl>
            <c:dLbl>
              <c:idx val="1"/>
              <c:delete val="1"/>
              <c:extLst>
                <c:ext xmlns:c15="http://schemas.microsoft.com/office/drawing/2012/chart" uri="{CE6537A1-D6FC-4f65-9D91-7224C49458BB}"/>
                <c:ext xmlns:c16="http://schemas.microsoft.com/office/drawing/2014/chart" uri="{C3380CC4-5D6E-409C-BE32-E72D297353CC}">
                  <c16:uniqueId val="{0000000B-B4E0-4256-86BE-BC3EBA778185}"/>
                </c:ext>
              </c:extLst>
            </c:dLbl>
            <c:dLbl>
              <c:idx val="2"/>
              <c:delete val="1"/>
              <c:extLst>
                <c:ext xmlns:c15="http://schemas.microsoft.com/office/drawing/2012/chart" uri="{CE6537A1-D6FC-4f65-9D91-7224C49458BB}"/>
                <c:ext xmlns:c16="http://schemas.microsoft.com/office/drawing/2014/chart" uri="{C3380CC4-5D6E-409C-BE32-E72D297353CC}">
                  <c16:uniqueId val="{0000000C-B4E0-4256-86BE-BC3EBA778185}"/>
                </c:ext>
              </c:extLst>
            </c:dLbl>
            <c:dLbl>
              <c:idx val="3"/>
              <c:delete val="1"/>
              <c:extLst>
                <c:ext xmlns:c15="http://schemas.microsoft.com/office/drawing/2012/chart" uri="{CE6537A1-D6FC-4f65-9D91-7224C49458BB}"/>
                <c:ext xmlns:c16="http://schemas.microsoft.com/office/drawing/2014/chart" uri="{C3380CC4-5D6E-409C-BE32-E72D297353CC}">
                  <c16:uniqueId val="{0000000D-B4E0-4256-86BE-BC3EBA778185}"/>
                </c:ext>
              </c:extLst>
            </c:dLbl>
            <c:dLbl>
              <c:idx val="4"/>
              <c:delete val="1"/>
              <c:extLst>
                <c:ext xmlns:c15="http://schemas.microsoft.com/office/drawing/2012/chart" uri="{CE6537A1-D6FC-4f65-9D91-7224C49458BB}"/>
                <c:ext xmlns:c16="http://schemas.microsoft.com/office/drawing/2014/chart" uri="{C3380CC4-5D6E-409C-BE32-E72D297353CC}">
                  <c16:uniqueId val="{0000000E-B4E0-4256-86BE-BC3EBA778185}"/>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4E0-4256-86BE-BC3EBA778185}"/>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4E0-4256-86BE-BC3EBA778185}"/>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4E0-4256-86BE-BC3EBA778185}"/>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4E0-4256-86BE-BC3EBA77818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4E0-4256-86BE-BC3EBA778185}"/>
            </c:ext>
          </c:extLst>
        </c:ser>
        <c:dLbls>
          <c:showLegendKey val="0"/>
          <c:showVal val="1"/>
          <c:showCatName val="0"/>
          <c:showSerName val="0"/>
          <c:showPercent val="0"/>
          <c:showBubbleSize val="0"/>
        </c:dLbls>
        <c:axId val="3"/>
        <c:axId val="2"/>
      </c:scatterChart>
      <c:valAx>
        <c:axId val="3"/>
        <c:scaling>
          <c:orientation val="maxMin"/>
          <c:max val="65"/>
          <c:min val="5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39875485301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86C-47F7-8338-0C414A6F963C}"/>
              </c:ext>
            </c:extLst>
          </c:dPt>
          <c:dPt>
            <c:idx val="1"/>
            <c:bubble3D val="0"/>
            <c:extLst>
              <c:ext xmlns:c16="http://schemas.microsoft.com/office/drawing/2014/chart" uri="{C3380CC4-5D6E-409C-BE32-E72D297353CC}">
                <c16:uniqueId val="{00000001-186C-47F7-8338-0C414A6F963C}"/>
              </c:ext>
            </c:extLst>
          </c:dPt>
          <c:dPt>
            <c:idx val="2"/>
            <c:bubble3D val="0"/>
            <c:extLst>
              <c:ext xmlns:c16="http://schemas.microsoft.com/office/drawing/2014/chart" uri="{C3380CC4-5D6E-409C-BE32-E72D297353CC}">
                <c16:uniqueId val="{00000002-186C-47F7-8338-0C414A6F963C}"/>
              </c:ext>
            </c:extLst>
          </c:dPt>
          <c:dPt>
            <c:idx val="3"/>
            <c:bubble3D val="0"/>
            <c:extLst>
              <c:ext xmlns:c16="http://schemas.microsoft.com/office/drawing/2014/chart" uri="{C3380CC4-5D6E-409C-BE32-E72D297353CC}">
                <c16:uniqueId val="{00000003-186C-47F7-8338-0C414A6F963C}"/>
              </c:ext>
            </c:extLst>
          </c:dPt>
          <c:dPt>
            <c:idx val="4"/>
            <c:bubble3D val="0"/>
            <c:extLst>
              <c:ext xmlns:c16="http://schemas.microsoft.com/office/drawing/2014/chart" uri="{C3380CC4-5D6E-409C-BE32-E72D297353CC}">
                <c16:uniqueId val="{00000004-186C-47F7-8338-0C414A6F963C}"/>
              </c:ext>
            </c:extLst>
          </c:dPt>
          <c:dPt>
            <c:idx val="8"/>
            <c:bubble3D val="0"/>
            <c:extLst>
              <c:ext xmlns:c16="http://schemas.microsoft.com/office/drawing/2014/chart" uri="{C3380CC4-5D6E-409C-BE32-E72D297353CC}">
                <c16:uniqueId val="{00000005-186C-47F7-8338-0C414A6F963C}"/>
              </c:ext>
            </c:extLst>
          </c:dPt>
          <c:dPt>
            <c:idx val="16"/>
            <c:bubble3D val="0"/>
            <c:extLst>
              <c:ext xmlns:c16="http://schemas.microsoft.com/office/drawing/2014/chart" uri="{C3380CC4-5D6E-409C-BE32-E72D297353CC}">
                <c16:uniqueId val="{00000006-186C-47F7-8338-0C414A6F963C}"/>
              </c:ext>
            </c:extLst>
          </c:dPt>
          <c:dPt>
            <c:idx val="24"/>
            <c:bubble3D val="0"/>
            <c:extLst>
              <c:ext xmlns:c16="http://schemas.microsoft.com/office/drawing/2014/chart" uri="{C3380CC4-5D6E-409C-BE32-E72D297353CC}">
                <c16:uniqueId val="{00000007-186C-47F7-8338-0C414A6F963C}"/>
              </c:ext>
            </c:extLst>
          </c:dPt>
          <c:dPt>
            <c:idx val="32"/>
            <c:bubble3D val="0"/>
            <c:extLst>
              <c:ext xmlns:c16="http://schemas.microsoft.com/office/drawing/2014/chart" uri="{C3380CC4-5D6E-409C-BE32-E72D297353CC}">
                <c16:uniqueId val="{00000008-186C-47F7-8338-0C414A6F963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86C-47F7-8338-0C414A6F963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6C-47F7-8338-0C414A6F963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6C-47F7-8338-0C414A6F963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86C-47F7-8338-0C414A6F963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86C-47F7-8338-0C414A6F963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6C-47F7-8338-0C414A6F963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6C-47F7-8338-0C414A6F963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86C-47F7-8338-0C414A6F963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86C-47F7-8338-0C414A6F963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11.8</c:v>
                </c:pt>
                <c:pt idx="16">
                  <c:v>11</c:v>
                </c:pt>
                <c:pt idx="24">
                  <c:v>10.199999999999999</c:v>
                </c:pt>
                <c:pt idx="32">
                  <c:v>9.8000000000000007</c:v>
                </c:pt>
              </c:numCache>
            </c:numRef>
          </c:xVal>
          <c:yVal>
            <c:numRef>
              <c:f>公会計指標分析・財政指標組合せ分析表!$BP$73:$DC$73</c:f>
              <c:numCache>
                <c:formatCode>#,##0.0;"▲ "#,##0.0</c:formatCode>
                <c:ptCount val="40"/>
                <c:pt idx="0">
                  <c:v>82</c:v>
                </c:pt>
                <c:pt idx="8">
                  <c:v>55.1</c:v>
                </c:pt>
                <c:pt idx="16">
                  <c:v>42.9</c:v>
                </c:pt>
                <c:pt idx="24">
                  <c:v>33.200000000000003</c:v>
                </c:pt>
                <c:pt idx="32">
                  <c:v>28.2</c:v>
                </c:pt>
              </c:numCache>
            </c:numRef>
          </c:yVal>
          <c:smooth val="0"/>
          <c:extLst>
            <c:ext xmlns:c16="http://schemas.microsoft.com/office/drawing/2014/chart" uri="{C3380CC4-5D6E-409C-BE32-E72D297353CC}">
              <c16:uniqueId val="{00000009-186C-47F7-8338-0C414A6F963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86C-47F7-8338-0C414A6F963C}"/>
              </c:ext>
            </c:extLst>
          </c:dPt>
          <c:dPt>
            <c:idx val="1"/>
            <c:bubble3D val="0"/>
            <c:extLst>
              <c:ext xmlns:c16="http://schemas.microsoft.com/office/drawing/2014/chart" uri="{C3380CC4-5D6E-409C-BE32-E72D297353CC}">
                <c16:uniqueId val="{0000000B-186C-47F7-8338-0C414A6F963C}"/>
              </c:ext>
            </c:extLst>
          </c:dPt>
          <c:dPt>
            <c:idx val="2"/>
            <c:bubble3D val="0"/>
            <c:extLst>
              <c:ext xmlns:c16="http://schemas.microsoft.com/office/drawing/2014/chart" uri="{C3380CC4-5D6E-409C-BE32-E72D297353CC}">
                <c16:uniqueId val="{0000000C-186C-47F7-8338-0C414A6F963C}"/>
              </c:ext>
            </c:extLst>
          </c:dPt>
          <c:dPt>
            <c:idx val="3"/>
            <c:bubble3D val="0"/>
            <c:extLst>
              <c:ext xmlns:c16="http://schemas.microsoft.com/office/drawing/2014/chart" uri="{C3380CC4-5D6E-409C-BE32-E72D297353CC}">
                <c16:uniqueId val="{0000000D-186C-47F7-8338-0C414A6F963C}"/>
              </c:ext>
            </c:extLst>
          </c:dPt>
          <c:dPt>
            <c:idx val="4"/>
            <c:bubble3D val="0"/>
            <c:extLst>
              <c:ext xmlns:c16="http://schemas.microsoft.com/office/drawing/2014/chart" uri="{C3380CC4-5D6E-409C-BE32-E72D297353CC}">
                <c16:uniqueId val="{0000000E-186C-47F7-8338-0C414A6F963C}"/>
              </c:ext>
            </c:extLst>
          </c:dPt>
          <c:dPt>
            <c:idx val="8"/>
            <c:bubble3D val="0"/>
            <c:extLst>
              <c:ext xmlns:c16="http://schemas.microsoft.com/office/drawing/2014/chart" uri="{C3380CC4-5D6E-409C-BE32-E72D297353CC}">
                <c16:uniqueId val="{0000000F-186C-47F7-8338-0C414A6F963C}"/>
              </c:ext>
            </c:extLst>
          </c:dPt>
          <c:dPt>
            <c:idx val="16"/>
            <c:bubble3D val="0"/>
            <c:extLst>
              <c:ext xmlns:c16="http://schemas.microsoft.com/office/drawing/2014/chart" uri="{C3380CC4-5D6E-409C-BE32-E72D297353CC}">
                <c16:uniqueId val="{00000010-186C-47F7-8338-0C414A6F963C}"/>
              </c:ext>
            </c:extLst>
          </c:dPt>
          <c:dPt>
            <c:idx val="24"/>
            <c:bubble3D val="0"/>
            <c:extLst>
              <c:ext xmlns:c16="http://schemas.microsoft.com/office/drawing/2014/chart" uri="{C3380CC4-5D6E-409C-BE32-E72D297353CC}">
                <c16:uniqueId val="{00000011-186C-47F7-8338-0C414A6F963C}"/>
              </c:ext>
            </c:extLst>
          </c:dPt>
          <c:dPt>
            <c:idx val="32"/>
            <c:bubble3D val="0"/>
            <c:extLst>
              <c:ext xmlns:c16="http://schemas.microsoft.com/office/drawing/2014/chart" uri="{C3380CC4-5D6E-409C-BE32-E72D297353CC}">
                <c16:uniqueId val="{00000012-186C-47F7-8338-0C414A6F963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86C-47F7-8338-0C414A6F963C}"/>
                </c:ext>
              </c:extLst>
            </c:dLbl>
            <c:dLbl>
              <c:idx val="1"/>
              <c:delete val="1"/>
              <c:extLst>
                <c:ext xmlns:c15="http://schemas.microsoft.com/office/drawing/2012/chart" uri="{CE6537A1-D6FC-4f65-9D91-7224C49458BB}"/>
                <c:ext xmlns:c16="http://schemas.microsoft.com/office/drawing/2014/chart" uri="{C3380CC4-5D6E-409C-BE32-E72D297353CC}">
                  <c16:uniqueId val="{0000000B-186C-47F7-8338-0C414A6F963C}"/>
                </c:ext>
              </c:extLst>
            </c:dLbl>
            <c:dLbl>
              <c:idx val="2"/>
              <c:delete val="1"/>
              <c:extLst>
                <c:ext xmlns:c15="http://schemas.microsoft.com/office/drawing/2012/chart" uri="{CE6537A1-D6FC-4f65-9D91-7224C49458BB}"/>
                <c:ext xmlns:c16="http://schemas.microsoft.com/office/drawing/2014/chart" uri="{C3380CC4-5D6E-409C-BE32-E72D297353CC}">
                  <c16:uniqueId val="{0000000C-186C-47F7-8338-0C414A6F963C}"/>
                </c:ext>
              </c:extLst>
            </c:dLbl>
            <c:dLbl>
              <c:idx val="3"/>
              <c:delete val="1"/>
              <c:extLst>
                <c:ext xmlns:c15="http://schemas.microsoft.com/office/drawing/2012/chart" uri="{CE6537A1-D6FC-4f65-9D91-7224C49458BB}"/>
                <c:ext xmlns:c16="http://schemas.microsoft.com/office/drawing/2014/chart" uri="{C3380CC4-5D6E-409C-BE32-E72D297353CC}">
                  <c16:uniqueId val="{0000000D-186C-47F7-8338-0C414A6F963C}"/>
                </c:ext>
              </c:extLst>
            </c:dLbl>
            <c:dLbl>
              <c:idx val="4"/>
              <c:delete val="1"/>
              <c:extLst>
                <c:ext xmlns:c15="http://schemas.microsoft.com/office/drawing/2012/chart" uri="{CE6537A1-D6FC-4f65-9D91-7224C49458BB}"/>
                <c:ext xmlns:c16="http://schemas.microsoft.com/office/drawing/2014/chart" uri="{C3380CC4-5D6E-409C-BE32-E72D297353CC}">
                  <c16:uniqueId val="{0000000E-186C-47F7-8338-0C414A6F963C}"/>
                </c:ext>
              </c:extLst>
            </c:dLbl>
            <c:dLbl>
              <c:idx val="8"/>
              <c:layout>
                <c:manualLayout>
                  <c:x val="-3.0402405600124978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86C-47F7-8338-0C414A6F963C}"/>
                </c:ext>
              </c:extLst>
            </c:dLbl>
            <c:dLbl>
              <c:idx val="16"/>
              <c:layout>
                <c:manualLayout>
                  <c:x val="-2.8820650575726799E-2"/>
                  <c:y val="-4.544364812279140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86C-47F7-8338-0C414A6F963C}"/>
                </c:ext>
              </c:extLst>
            </c:dLbl>
            <c:dLbl>
              <c:idx val="24"/>
              <c:layout>
                <c:manualLayout>
                  <c:x val="-3.5487971999375242E-2"/>
                  <c:y val="-8.657760391586587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86C-47F7-8338-0C414A6F963C}"/>
                </c:ext>
              </c:extLst>
            </c:dLbl>
            <c:dLbl>
              <c:idx val="32"/>
              <c:layout>
                <c:manualLayout>
                  <c:x val="-3.1570342725075584E-2"/>
                  <c:y val="-5.522868922472461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86C-47F7-8338-0C414A6F963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86C-47F7-8338-0C414A6F963C}"/>
            </c:ext>
          </c:extLst>
        </c:ser>
        <c:dLbls>
          <c:showLegendKey val="0"/>
          <c:showVal val="1"/>
          <c:showCatName val="0"/>
          <c:showSerName val="0"/>
          <c:showPercent val="0"/>
          <c:showBubbleSize val="0"/>
        </c:dLbls>
        <c:axId val="3"/>
        <c:axId val="2"/>
      </c:scatterChart>
      <c:valAx>
        <c:axId val="3"/>
        <c:scaling>
          <c:orientation val="maxMin"/>
          <c:max val="14"/>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8064479907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654321B-75AD-422C-B385-1CA7CAA01C4B}"/>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D5DF727-1995-4B0F-AE05-B333C9AF2A6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49534DBE-134C-42A0-9AB1-BAE7ACFBAD6C}"/>
            </a:ext>
          </a:extLst>
        </xdr:cNvPr>
        <xdr:cNvSpPr/>
      </xdr:nvSpPr>
      <xdr:spPr>
        <a:xfrm>
          <a:off x="723900" y="417195"/>
          <a:ext cx="12700000"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46B7101D-5CC9-4D33-927D-C5975012F041}"/>
            </a:ext>
          </a:extLst>
        </xdr:cNvPr>
        <xdr:cNvSpPr/>
      </xdr:nvSpPr>
      <xdr:spPr>
        <a:xfrm>
          <a:off x="20193000" y="404495"/>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3BC49BDB-76DE-40D6-8CA5-8E646A4E9A5F}"/>
            </a:ext>
          </a:extLst>
        </xdr:cNvPr>
        <xdr:cNvSpPr/>
      </xdr:nvSpPr>
      <xdr:spPr>
        <a:xfrm>
          <a:off x="20218400" y="429895"/>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12E85E11-6ADF-4542-A91E-66A9949966AE}"/>
            </a:ext>
          </a:extLst>
        </xdr:cNvPr>
        <xdr:cNvSpPr/>
      </xdr:nvSpPr>
      <xdr:spPr>
        <a:xfrm>
          <a:off x="20243800" y="454660"/>
          <a:ext cx="382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A52777F-1428-460D-A49C-6A46413BF4BA}"/>
            </a:ext>
          </a:extLst>
        </xdr:cNvPr>
        <xdr:cNvSpPr/>
      </xdr:nvSpPr>
      <xdr:spPr>
        <a:xfrm>
          <a:off x="17399000" y="404495"/>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FEFF5A31-947E-4719-9F81-9C36D5EB124D}"/>
            </a:ext>
          </a:extLst>
        </xdr:cNvPr>
        <xdr:cNvSpPr/>
      </xdr:nvSpPr>
      <xdr:spPr>
        <a:xfrm>
          <a:off x="17424400" y="429895"/>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4FA5B6FA-7150-4DA2-A626-03B10FD47761}"/>
            </a:ext>
          </a:extLst>
        </xdr:cNvPr>
        <xdr:cNvSpPr/>
      </xdr:nvSpPr>
      <xdr:spPr>
        <a:xfrm>
          <a:off x="17449800" y="45466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665419C-2C62-4AA1-924F-9B655ED3B1EE}"/>
            </a:ext>
          </a:extLst>
        </xdr:cNvPr>
        <xdr:cNvSpPr/>
      </xdr:nvSpPr>
      <xdr:spPr>
        <a:xfrm>
          <a:off x="817245" y="1205865"/>
          <a:ext cx="966025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6D386EAB-FA08-4B04-986A-CC8DFD367A6D}"/>
            </a:ext>
          </a:extLst>
        </xdr:cNvPr>
        <xdr:cNvSpPr/>
      </xdr:nvSpPr>
      <xdr:spPr>
        <a:xfrm>
          <a:off x="952500" y="123761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FBA48BE7-FE1F-43BD-954D-14785221EB8E}"/>
            </a:ext>
          </a:extLst>
        </xdr:cNvPr>
        <xdr:cNvSpPr/>
      </xdr:nvSpPr>
      <xdr:spPr>
        <a:xfrm>
          <a:off x="2284095" y="1237615"/>
          <a:ext cx="12573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CC77195A-B624-4A0C-AE01-1F93EB3B21F9}"/>
            </a:ext>
          </a:extLst>
        </xdr:cNvPr>
        <xdr:cNvSpPr/>
      </xdr:nvSpPr>
      <xdr:spPr>
        <a:xfrm>
          <a:off x="3619500" y="123761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51761436-2401-4241-A463-56AFCD188EBD}"/>
            </a:ext>
          </a:extLst>
        </xdr:cNvPr>
        <xdr:cNvSpPr/>
      </xdr:nvSpPr>
      <xdr:spPr>
        <a:xfrm>
          <a:off x="5143500" y="125603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EAB82266-3268-4121-8D1A-F435152EB222}"/>
            </a:ext>
          </a:extLst>
        </xdr:cNvPr>
        <xdr:cNvSpPr/>
      </xdr:nvSpPr>
      <xdr:spPr>
        <a:xfrm>
          <a:off x="7175500" y="125603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AF05EAE9-61A8-4B4A-8D7D-F24652C40844}"/>
            </a:ext>
          </a:extLst>
        </xdr:cNvPr>
        <xdr:cNvSpPr/>
      </xdr:nvSpPr>
      <xdr:spPr>
        <a:xfrm>
          <a:off x="8509000" y="125603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FF0EAC60-6A39-4AD5-924A-2D91D9998B5E}"/>
            </a:ext>
          </a:extLst>
        </xdr:cNvPr>
        <xdr:cNvSpPr/>
      </xdr:nvSpPr>
      <xdr:spPr>
        <a:xfrm>
          <a:off x="5143500" y="2094865"/>
          <a:ext cx="2032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8F04453F-8CD8-48A1-B37A-AE5EF366E452}"/>
            </a:ext>
          </a:extLst>
        </xdr:cNvPr>
        <xdr:cNvSpPr/>
      </xdr:nvSpPr>
      <xdr:spPr>
        <a:xfrm>
          <a:off x="7239000" y="2094865"/>
          <a:ext cx="342709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60502744-4D4D-44B5-BEAB-783FE72B98B7}"/>
            </a:ext>
          </a:extLst>
        </xdr:cNvPr>
        <xdr:cNvSpPr/>
      </xdr:nvSpPr>
      <xdr:spPr>
        <a:xfrm>
          <a:off x="10718800" y="1205865"/>
          <a:ext cx="1435100" cy="11404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7546BBEE-E18C-4509-8431-4C039314F5DC}"/>
            </a:ext>
          </a:extLst>
        </xdr:cNvPr>
        <xdr:cNvSpPr/>
      </xdr:nvSpPr>
      <xdr:spPr>
        <a:xfrm>
          <a:off x="10953750" y="126873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973950D4-2C3F-4285-8ECB-2655BCA87542}"/>
            </a:ext>
          </a:extLst>
        </xdr:cNvPr>
        <xdr:cNvSpPr/>
      </xdr:nvSpPr>
      <xdr:spPr>
        <a:xfrm>
          <a:off x="10953750" y="15335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FBE850B5-734E-4A29-9FF7-79A9577F1250}"/>
            </a:ext>
          </a:extLst>
        </xdr:cNvPr>
        <xdr:cNvSpPr/>
      </xdr:nvSpPr>
      <xdr:spPr>
        <a:xfrm>
          <a:off x="10953750" y="1863725"/>
          <a:ext cx="127000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4F9FDE1E-186E-482B-80B2-30DFB9CB8355}"/>
            </a:ext>
          </a:extLst>
        </xdr:cNvPr>
        <xdr:cNvCxnSpPr/>
      </xdr:nvCxnSpPr>
      <xdr:spPr>
        <a:xfrm>
          <a:off x="10795000" y="135509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B447613E-2F6D-4E75-BBF5-433DD7264576}"/>
            </a:ext>
          </a:extLst>
        </xdr:cNvPr>
        <xdr:cNvCxnSpPr/>
      </xdr:nvCxnSpPr>
      <xdr:spPr>
        <a:xfrm>
          <a:off x="10875645" y="183896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709843C6-81D9-4322-A7A3-E2B8F4692F62}"/>
            </a:ext>
          </a:extLst>
        </xdr:cNvPr>
        <xdr:cNvCxnSpPr/>
      </xdr:nvCxnSpPr>
      <xdr:spPr>
        <a:xfrm>
          <a:off x="10795000" y="183896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A2153B88-DCB2-407A-94B1-97E33AD068A9}"/>
            </a:ext>
          </a:extLst>
        </xdr:cNvPr>
        <xdr:cNvCxnSpPr/>
      </xdr:nvCxnSpPr>
      <xdr:spPr>
        <a:xfrm flipV="1">
          <a:off x="10875645" y="20789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E64A1E32-55D7-435D-A842-B1D5B1EA71A4}"/>
            </a:ext>
          </a:extLst>
        </xdr:cNvPr>
        <xdr:cNvCxnSpPr/>
      </xdr:nvCxnSpPr>
      <xdr:spPr>
        <a:xfrm>
          <a:off x="10795000" y="22193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B120A26A-8E1B-4073-A3A5-5C856C0FF334}"/>
            </a:ext>
          </a:extLst>
        </xdr:cNvPr>
        <xdr:cNvSpPr/>
      </xdr:nvSpPr>
      <xdr:spPr>
        <a:xfrm>
          <a:off x="10829925" y="13061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5F0853CB-5B03-4FE4-9501-121A8A453D1E}"/>
            </a:ext>
          </a:extLst>
        </xdr:cNvPr>
        <xdr:cNvSpPr/>
      </xdr:nvSpPr>
      <xdr:spPr>
        <a:xfrm>
          <a:off x="10829925" y="1574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8085" cy="253365"/>
    <xdr:sp macro="" textlink="">
      <xdr:nvSpPr>
        <xdr:cNvPr id="29" name="テキスト ボックス 28">
          <a:extLst>
            <a:ext uri="{FF2B5EF4-FFF2-40B4-BE49-F238E27FC236}">
              <a16:creationId xmlns:a16="http://schemas.microsoft.com/office/drawing/2014/main" id="{62802770-4487-4B31-B95E-A75AF17A27B6}"/>
            </a:ext>
          </a:extLst>
        </xdr:cNvPr>
        <xdr:cNvSpPr txBox="1"/>
      </xdr:nvSpPr>
      <xdr:spPr>
        <a:xfrm>
          <a:off x="762000" y="3007995"/>
          <a:ext cx="8808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5640" cy="253365"/>
    <xdr:sp macro="" textlink="">
      <xdr:nvSpPr>
        <xdr:cNvPr id="30" name="テキスト ボックス 29">
          <a:extLst>
            <a:ext uri="{FF2B5EF4-FFF2-40B4-BE49-F238E27FC236}">
              <a16:creationId xmlns:a16="http://schemas.microsoft.com/office/drawing/2014/main" id="{AA44C1ED-E66B-4E6E-A515-02E336CB7C9F}"/>
            </a:ext>
          </a:extLst>
        </xdr:cNvPr>
        <xdr:cNvSpPr txBox="1"/>
      </xdr:nvSpPr>
      <xdr:spPr>
        <a:xfrm>
          <a:off x="762000" y="3263265"/>
          <a:ext cx="575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2360" cy="250190"/>
    <xdr:sp macro="" textlink="">
      <xdr:nvSpPr>
        <xdr:cNvPr id="31" name="テキスト ボックス 30">
          <a:extLst>
            <a:ext uri="{FF2B5EF4-FFF2-40B4-BE49-F238E27FC236}">
              <a16:creationId xmlns:a16="http://schemas.microsoft.com/office/drawing/2014/main" id="{42AAD471-01D1-434E-AD80-C6EF6DDD24FA}"/>
            </a:ext>
          </a:extLst>
        </xdr:cNvPr>
        <xdr:cNvSpPr txBox="1"/>
      </xdr:nvSpPr>
      <xdr:spPr>
        <a:xfrm>
          <a:off x="762000" y="3515995"/>
          <a:ext cx="8722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205" cy="253365"/>
    <xdr:sp macro="" textlink="">
      <xdr:nvSpPr>
        <xdr:cNvPr id="32" name="テキスト ボックス 31">
          <a:extLst>
            <a:ext uri="{FF2B5EF4-FFF2-40B4-BE49-F238E27FC236}">
              <a16:creationId xmlns:a16="http://schemas.microsoft.com/office/drawing/2014/main" id="{668A5EB0-7ED3-4F87-9B8F-1796649B9C3B}"/>
            </a:ext>
          </a:extLst>
        </xdr:cNvPr>
        <xdr:cNvSpPr txBox="1"/>
      </xdr:nvSpPr>
      <xdr:spPr>
        <a:xfrm>
          <a:off x="762000" y="3771900"/>
          <a:ext cx="5958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3240" cy="253365"/>
    <xdr:sp macro="" textlink="">
      <xdr:nvSpPr>
        <xdr:cNvPr id="33" name="テキスト ボックス 32">
          <a:extLst>
            <a:ext uri="{FF2B5EF4-FFF2-40B4-BE49-F238E27FC236}">
              <a16:creationId xmlns:a16="http://schemas.microsoft.com/office/drawing/2014/main" id="{A281FE7F-FEB3-4A0F-9D1B-83A8DE4D5695}"/>
            </a:ext>
          </a:extLst>
        </xdr:cNvPr>
        <xdr:cNvSpPr txBox="1"/>
      </xdr:nvSpPr>
      <xdr:spPr>
        <a:xfrm>
          <a:off x="762000" y="4023995"/>
          <a:ext cx="814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6650" cy="412750"/>
    <xdr:sp macro="" textlink="">
      <xdr:nvSpPr>
        <xdr:cNvPr id="34" name="テキスト ボックス 33">
          <a:extLst>
            <a:ext uri="{FF2B5EF4-FFF2-40B4-BE49-F238E27FC236}">
              <a16:creationId xmlns:a16="http://schemas.microsoft.com/office/drawing/2014/main" id="{3719EB1F-51C4-4D80-8C35-D4DD338B067D}"/>
            </a:ext>
          </a:extLst>
        </xdr:cNvPr>
        <xdr:cNvSpPr txBox="1"/>
      </xdr:nvSpPr>
      <xdr:spPr>
        <a:xfrm>
          <a:off x="762000" y="4276725"/>
          <a:ext cx="8756650" cy="4127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81610" cy="252095"/>
    <xdr:sp macro="" textlink="">
      <xdr:nvSpPr>
        <xdr:cNvPr id="35" name="テキスト ボックス 34">
          <a:extLst>
            <a:ext uri="{FF2B5EF4-FFF2-40B4-BE49-F238E27FC236}">
              <a16:creationId xmlns:a16="http://schemas.microsoft.com/office/drawing/2014/main" id="{38A29552-89F0-40AF-B584-67E27CF75D45}"/>
            </a:ext>
          </a:extLst>
        </xdr:cNvPr>
        <xdr:cNvSpPr txBox="1"/>
      </xdr:nvSpPr>
      <xdr:spPr>
        <a:xfrm>
          <a:off x="762000" y="4531995"/>
          <a:ext cx="1816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9B829541-9D6B-43BD-84DD-9E1C0BC3C30A}"/>
            </a:ext>
          </a:extLst>
        </xdr:cNvPr>
        <xdr:cNvSpPr/>
      </xdr:nvSpPr>
      <xdr:spPr>
        <a:xfrm>
          <a:off x="762000" y="501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9365" cy="302260"/>
    <xdr:sp macro="" textlink="">
      <xdr:nvSpPr>
        <xdr:cNvPr id="37" name="テキスト ボックス 36">
          <a:extLst>
            <a:ext uri="{FF2B5EF4-FFF2-40B4-BE49-F238E27FC236}">
              <a16:creationId xmlns:a16="http://schemas.microsoft.com/office/drawing/2014/main" id="{E6EB4566-B6B9-4556-8827-8E1921C4D37F}"/>
            </a:ext>
          </a:extLst>
        </xdr:cNvPr>
        <xdr:cNvSpPr txBox="1"/>
      </xdr:nvSpPr>
      <xdr:spPr>
        <a:xfrm>
          <a:off x="1776730" y="5376545"/>
          <a:ext cx="12693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7825" cy="350520"/>
    <xdr:sp macro="" textlink="">
      <xdr:nvSpPr>
        <xdr:cNvPr id="38" name="テキスト ボックス 37">
          <a:extLst>
            <a:ext uri="{FF2B5EF4-FFF2-40B4-BE49-F238E27FC236}">
              <a16:creationId xmlns:a16="http://schemas.microsoft.com/office/drawing/2014/main" id="{4DB12628-FB26-48B7-93F7-C3314B8117C7}"/>
            </a:ext>
          </a:extLst>
        </xdr:cNvPr>
        <xdr:cNvSpPr txBox="1"/>
      </xdr:nvSpPr>
      <xdr:spPr>
        <a:xfrm>
          <a:off x="3176270" y="535241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B6407DC8-5EAF-4CE5-B29E-59CFF6767AAF}"/>
            </a:ext>
          </a:extLst>
        </xdr:cNvPr>
        <xdr:cNvSpPr/>
      </xdr:nvSpPr>
      <xdr:spPr>
        <a:xfrm>
          <a:off x="5905500" y="52679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D6ADD461-A1E8-44BF-8F11-48AA197429E7}"/>
            </a:ext>
          </a:extLst>
        </xdr:cNvPr>
        <xdr:cNvSpPr/>
      </xdr:nvSpPr>
      <xdr:spPr>
        <a:xfrm>
          <a:off x="5905500" y="545782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C6DD85B8-801A-4E2B-87D7-879306ACD4BB}"/>
            </a:ext>
          </a:extLst>
        </xdr:cNvPr>
        <xdr:cNvSpPr/>
      </xdr:nvSpPr>
      <xdr:spPr>
        <a:xfrm>
          <a:off x="75565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D9D547A-2102-46E9-9F1A-0AF6078D9861}"/>
            </a:ext>
          </a:extLst>
        </xdr:cNvPr>
        <xdr:cNvSpPr/>
      </xdr:nvSpPr>
      <xdr:spPr>
        <a:xfrm>
          <a:off x="75565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AA9EB000-3CE8-4E79-BCE9-D4C8E9381C83}"/>
            </a:ext>
          </a:extLst>
        </xdr:cNvPr>
        <xdr:cNvSpPr/>
      </xdr:nvSpPr>
      <xdr:spPr>
        <a:xfrm>
          <a:off x="90170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DCE69247-7832-4BDC-B02F-B7D1124FDC61}"/>
            </a:ext>
          </a:extLst>
        </xdr:cNvPr>
        <xdr:cNvSpPr/>
      </xdr:nvSpPr>
      <xdr:spPr>
        <a:xfrm>
          <a:off x="90170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256B43F1-4B9A-486B-A0A1-D130EC57C5EA}"/>
            </a:ext>
          </a:extLst>
        </xdr:cNvPr>
        <xdr:cNvSpPr/>
      </xdr:nvSpPr>
      <xdr:spPr>
        <a:xfrm>
          <a:off x="762000" y="577532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770311FE-2784-4AB8-813E-13DA79B3983C}"/>
            </a:ext>
          </a:extLst>
        </xdr:cNvPr>
        <xdr:cNvSpPr/>
      </xdr:nvSpPr>
      <xdr:spPr>
        <a:xfrm>
          <a:off x="6032500" y="577532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33B5FE09-4AC4-4BE7-B390-D2BBC467C136}"/>
            </a:ext>
          </a:extLst>
        </xdr:cNvPr>
        <xdr:cNvSpPr/>
      </xdr:nvSpPr>
      <xdr:spPr>
        <a:xfrm>
          <a:off x="6032500" y="5775325"/>
          <a:ext cx="379539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EDD2410C-BC95-4D7F-9D8D-DFCDEE8AFEA1}"/>
            </a:ext>
          </a:extLst>
        </xdr:cNvPr>
        <xdr:cNvSpPr txBox="1"/>
      </xdr:nvSpPr>
      <xdr:spPr>
        <a:xfrm>
          <a:off x="6159500" y="6094095"/>
          <a:ext cx="576389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令和6年度は、地方税の増加等により基準財政収入額が増加、基準財政需要額の増加を上回り、財政力指数は前年度から0.02ポイント増加した。</a:t>
          </a:r>
        </a:p>
        <a:p>
          <a:r>
            <a:rPr kumimoji="1" lang="ja-JP" altLang="en-US" sz="1300">
              <a:latin typeface="ＭＳ Ｐゴシック"/>
              <a:ea typeface="ＭＳ Ｐゴシック"/>
            </a:rPr>
            <a:t>　今後は、大型の整備事業が控えていることに加え、人件費や労務単価の上昇、物価高騰の影響などにより経常的経費の増加が予測されるため、</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引き続き企業誘致等による更なる町税の確保に努めるとともに、事務事業の見直しや、公共施設の効率的な維持管理などに取り組み、歳入確保と歳出削減を図っていく。</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39BB85C7-66C9-4D37-83FF-BDC9754A2DBC}"/>
            </a:ext>
          </a:extLst>
        </xdr:cNvPr>
        <xdr:cNvCxnSpPr/>
      </xdr:nvCxnSpPr>
      <xdr:spPr>
        <a:xfrm>
          <a:off x="762000" y="8188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50190"/>
    <xdr:sp macro="" textlink="">
      <xdr:nvSpPr>
        <xdr:cNvPr id="50" name="テキスト ボックス 49">
          <a:extLst>
            <a:ext uri="{FF2B5EF4-FFF2-40B4-BE49-F238E27FC236}">
              <a16:creationId xmlns:a16="http://schemas.microsoft.com/office/drawing/2014/main" id="{151DA269-4C03-48FC-9F49-115A4D0F52CF}"/>
            </a:ext>
          </a:extLst>
        </xdr:cNvPr>
        <xdr:cNvSpPr txBox="1"/>
      </xdr:nvSpPr>
      <xdr:spPr>
        <a:xfrm>
          <a:off x="0" y="80460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73025</xdr:rowOff>
    </xdr:from>
    <xdr:to>
      <xdr:col>27</xdr:col>
      <xdr:colOff>184150</xdr:colOff>
      <xdr:row>45</xdr:row>
      <xdr:rowOff>73025</xdr:rowOff>
    </xdr:to>
    <xdr:cxnSp macro="">
      <xdr:nvCxnSpPr>
        <xdr:cNvPr id="51" name="直線コネクタ 50">
          <a:extLst>
            <a:ext uri="{FF2B5EF4-FFF2-40B4-BE49-F238E27FC236}">
              <a16:creationId xmlns:a16="http://schemas.microsoft.com/office/drawing/2014/main" id="{2F69DBA2-369D-4B7F-BD79-8D5F41307F76}"/>
            </a:ext>
          </a:extLst>
        </xdr:cNvPr>
        <xdr:cNvCxnSpPr/>
      </xdr:nvCxnSpPr>
      <xdr:spPr>
        <a:xfrm>
          <a:off x="762000" y="7788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2" name="テキスト ボックス 51">
          <a:extLst>
            <a:ext uri="{FF2B5EF4-FFF2-40B4-BE49-F238E27FC236}">
              <a16:creationId xmlns:a16="http://schemas.microsoft.com/office/drawing/2014/main" id="{B1C3AC25-1E6D-4F90-81E6-C2081BADAAFA}"/>
            </a:ext>
          </a:extLst>
        </xdr:cNvPr>
        <xdr:cNvSpPr txBox="1"/>
      </xdr:nvSpPr>
      <xdr:spPr>
        <a:xfrm>
          <a:off x="0" y="7644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B4C984A5-070E-4EE8-B09E-5328A4398C1C}"/>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3365"/>
    <xdr:sp macro="" textlink="">
      <xdr:nvSpPr>
        <xdr:cNvPr id="54" name="テキスト ボックス 53">
          <a:extLst>
            <a:ext uri="{FF2B5EF4-FFF2-40B4-BE49-F238E27FC236}">
              <a16:creationId xmlns:a16="http://schemas.microsoft.com/office/drawing/2014/main" id="{5E3FEA1C-DD77-4BEF-8273-C9BA0F2490E5}"/>
            </a:ext>
          </a:extLst>
        </xdr:cNvPr>
        <xdr:cNvSpPr txBox="1"/>
      </xdr:nvSpPr>
      <xdr:spPr>
        <a:xfrm>
          <a:off x="0" y="72434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5" name="直線コネクタ 54">
          <a:extLst>
            <a:ext uri="{FF2B5EF4-FFF2-40B4-BE49-F238E27FC236}">
              <a16:creationId xmlns:a16="http://schemas.microsoft.com/office/drawing/2014/main" id="{DCABECFF-6BC4-4D1C-B388-4727C861551E}"/>
            </a:ext>
          </a:extLst>
        </xdr:cNvPr>
        <xdr:cNvCxnSpPr/>
      </xdr:nvCxnSpPr>
      <xdr:spPr>
        <a:xfrm>
          <a:off x="762000" y="69824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3365"/>
    <xdr:sp macro="" textlink="">
      <xdr:nvSpPr>
        <xdr:cNvPr id="56" name="テキスト ボックス 55">
          <a:extLst>
            <a:ext uri="{FF2B5EF4-FFF2-40B4-BE49-F238E27FC236}">
              <a16:creationId xmlns:a16="http://schemas.microsoft.com/office/drawing/2014/main" id="{0471C742-F65B-47A8-8893-C88C93EC9AD3}"/>
            </a:ext>
          </a:extLst>
        </xdr:cNvPr>
        <xdr:cNvSpPr txBox="1"/>
      </xdr:nvSpPr>
      <xdr:spPr>
        <a:xfrm>
          <a:off x="0" y="68389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7" name="直線コネクタ 56">
          <a:extLst>
            <a:ext uri="{FF2B5EF4-FFF2-40B4-BE49-F238E27FC236}">
              <a16:creationId xmlns:a16="http://schemas.microsoft.com/office/drawing/2014/main" id="{75230C2E-EAF5-419B-B43F-49B2F8116FC9}"/>
            </a:ext>
          </a:extLst>
        </xdr:cNvPr>
        <xdr:cNvCxnSpPr/>
      </xdr:nvCxnSpPr>
      <xdr:spPr>
        <a:xfrm>
          <a:off x="762000" y="65817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3365"/>
    <xdr:sp macro="" textlink="">
      <xdr:nvSpPr>
        <xdr:cNvPr id="58" name="テキスト ボックス 57">
          <a:extLst>
            <a:ext uri="{FF2B5EF4-FFF2-40B4-BE49-F238E27FC236}">
              <a16:creationId xmlns:a16="http://schemas.microsoft.com/office/drawing/2014/main" id="{AAB1E6D1-8CB4-4C4E-9622-61CDA6FA5E9A}"/>
            </a:ext>
          </a:extLst>
        </xdr:cNvPr>
        <xdr:cNvSpPr txBox="1"/>
      </xdr:nvSpPr>
      <xdr:spPr>
        <a:xfrm>
          <a:off x="0" y="6438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F8D6696B-BE15-4331-A4B8-4D3E2CEAD0D7}"/>
            </a:ext>
          </a:extLst>
        </xdr:cNvPr>
        <xdr:cNvCxnSpPr/>
      </xdr:nvCxnSpPr>
      <xdr:spPr>
        <a:xfrm>
          <a:off x="762000" y="61798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50190"/>
    <xdr:sp macro="" textlink="">
      <xdr:nvSpPr>
        <xdr:cNvPr id="60" name="テキスト ボックス 59">
          <a:extLst>
            <a:ext uri="{FF2B5EF4-FFF2-40B4-BE49-F238E27FC236}">
              <a16:creationId xmlns:a16="http://schemas.microsoft.com/office/drawing/2014/main" id="{E6A655AD-7A9F-494F-9598-DEA83FDF8D4C}"/>
            </a:ext>
          </a:extLst>
        </xdr:cNvPr>
        <xdr:cNvSpPr txBox="1"/>
      </xdr:nvSpPr>
      <xdr:spPr>
        <a:xfrm>
          <a:off x="0" y="6037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1" name="直線コネクタ 60">
          <a:extLst>
            <a:ext uri="{FF2B5EF4-FFF2-40B4-BE49-F238E27FC236}">
              <a16:creationId xmlns:a16="http://schemas.microsoft.com/office/drawing/2014/main" id="{0D80B219-5421-4925-B8D2-C95474B9F738}"/>
            </a:ext>
          </a:extLst>
        </xdr:cNvPr>
        <xdr:cNvCxnSpPr/>
      </xdr:nvCxnSpPr>
      <xdr:spPr>
        <a:xfrm>
          <a:off x="762000" y="577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0190"/>
    <xdr:sp macro="" textlink="">
      <xdr:nvSpPr>
        <xdr:cNvPr id="62" name="テキスト ボックス 61">
          <a:extLst>
            <a:ext uri="{FF2B5EF4-FFF2-40B4-BE49-F238E27FC236}">
              <a16:creationId xmlns:a16="http://schemas.microsoft.com/office/drawing/2014/main" id="{6B6C9B0C-1C7C-4887-BCFD-E71F4C1D28AB}"/>
            </a:ext>
          </a:extLst>
        </xdr:cNvPr>
        <xdr:cNvSpPr txBox="1"/>
      </xdr:nvSpPr>
      <xdr:spPr>
        <a:xfrm>
          <a:off x="0" y="56330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3" name="財政力グラフ枠">
          <a:extLst>
            <a:ext uri="{FF2B5EF4-FFF2-40B4-BE49-F238E27FC236}">
              <a16:creationId xmlns:a16="http://schemas.microsoft.com/office/drawing/2014/main" id="{26EB1538-10A3-47C2-A72B-0C7990B81F9A}"/>
            </a:ext>
          </a:extLst>
        </xdr:cNvPr>
        <xdr:cNvSpPr/>
      </xdr:nvSpPr>
      <xdr:spPr>
        <a:xfrm>
          <a:off x="762000" y="577532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24130</xdr:rowOff>
    </xdr:from>
    <xdr:to>
      <xdr:col>23</xdr:col>
      <xdr:colOff>133350</xdr:colOff>
      <xdr:row>45</xdr:row>
      <xdr:rowOff>111760</xdr:rowOff>
    </xdr:to>
    <xdr:cxnSp macro="">
      <xdr:nvCxnSpPr>
        <xdr:cNvPr id="64" name="直線コネクタ 63">
          <a:extLst>
            <a:ext uri="{FF2B5EF4-FFF2-40B4-BE49-F238E27FC236}">
              <a16:creationId xmlns:a16="http://schemas.microsoft.com/office/drawing/2014/main" id="{3396E985-C4E1-45AE-B417-07A766713F2F}"/>
            </a:ext>
          </a:extLst>
        </xdr:cNvPr>
        <xdr:cNvCxnSpPr/>
      </xdr:nvCxnSpPr>
      <xdr:spPr>
        <a:xfrm flipV="1">
          <a:off x="4953000" y="6367780"/>
          <a:ext cx="0" cy="14592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84455</xdr:rowOff>
    </xdr:from>
    <xdr:ext cx="762000" cy="250190"/>
    <xdr:sp macro="" textlink="">
      <xdr:nvSpPr>
        <xdr:cNvPr id="65" name="財政力最小値テキスト">
          <a:extLst>
            <a:ext uri="{FF2B5EF4-FFF2-40B4-BE49-F238E27FC236}">
              <a16:creationId xmlns:a16="http://schemas.microsoft.com/office/drawing/2014/main" id="{7A86E72B-AC4D-49EE-8C5F-3614E0626456}"/>
            </a:ext>
          </a:extLst>
        </xdr:cNvPr>
        <xdr:cNvSpPr txBox="1"/>
      </xdr:nvSpPr>
      <xdr:spPr>
        <a:xfrm>
          <a:off x="5041900" y="77997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111760</xdr:rowOff>
    </xdr:from>
    <xdr:to>
      <xdr:col>24</xdr:col>
      <xdr:colOff>12700</xdr:colOff>
      <xdr:row>45</xdr:row>
      <xdr:rowOff>111760</xdr:rowOff>
    </xdr:to>
    <xdr:cxnSp macro="">
      <xdr:nvCxnSpPr>
        <xdr:cNvPr id="66" name="直線コネクタ 65">
          <a:extLst>
            <a:ext uri="{FF2B5EF4-FFF2-40B4-BE49-F238E27FC236}">
              <a16:creationId xmlns:a16="http://schemas.microsoft.com/office/drawing/2014/main" id="{A765577D-F765-4254-BE26-F91AB7102535}"/>
            </a:ext>
          </a:extLst>
        </xdr:cNvPr>
        <xdr:cNvCxnSpPr/>
      </xdr:nvCxnSpPr>
      <xdr:spPr>
        <a:xfrm>
          <a:off x="4864100" y="7827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108585</xdr:rowOff>
    </xdr:from>
    <xdr:ext cx="762000" cy="250190"/>
    <xdr:sp macro="" textlink="">
      <xdr:nvSpPr>
        <xdr:cNvPr id="67" name="財政力最大値テキスト">
          <a:extLst>
            <a:ext uri="{FF2B5EF4-FFF2-40B4-BE49-F238E27FC236}">
              <a16:creationId xmlns:a16="http://schemas.microsoft.com/office/drawing/2014/main" id="{18E18461-C683-47FD-BFD9-89D29B3051D6}"/>
            </a:ext>
          </a:extLst>
        </xdr:cNvPr>
        <xdr:cNvSpPr txBox="1"/>
      </xdr:nvSpPr>
      <xdr:spPr>
        <a:xfrm>
          <a:off x="5041900" y="61093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24130</xdr:rowOff>
    </xdr:from>
    <xdr:to>
      <xdr:col>24</xdr:col>
      <xdr:colOff>12700</xdr:colOff>
      <xdr:row>37</xdr:row>
      <xdr:rowOff>24130</xdr:rowOff>
    </xdr:to>
    <xdr:cxnSp macro="">
      <xdr:nvCxnSpPr>
        <xdr:cNvPr id="68" name="直線コネクタ 67">
          <a:extLst>
            <a:ext uri="{FF2B5EF4-FFF2-40B4-BE49-F238E27FC236}">
              <a16:creationId xmlns:a16="http://schemas.microsoft.com/office/drawing/2014/main" id="{F08F0E13-A8AD-40CC-A84E-A17310FDD1BD}"/>
            </a:ext>
          </a:extLst>
        </xdr:cNvPr>
        <xdr:cNvCxnSpPr/>
      </xdr:nvCxnSpPr>
      <xdr:spPr>
        <a:xfrm>
          <a:off x="4864100" y="6367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24765</xdr:rowOff>
    </xdr:from>
    <xdr:to>
      <xdr:col>23</xdr:col>
      <xdr:colOff>133350</xdr:colOff>
      <xdr:row>42</xdr:row>
      <xdr:rowOff>50800</xdr:rowOff>
    </xdr:to>
    <xdr:cxnSp macro="">
      <xdr:nvCxnSpPr>
        <xdr:cNvPr id="69" name="直線コネクタ 68">
          <a:extLst>
            <a:ext uri="{FF2B5EF4-FFF2-40B4-BE49-F238E27FC236}">
              <a16:creationId xmlns:a16="http://schemas.microsoft.com/office/drawing/2014/main" id="{0C231D8D-A4A3-44FC-9B96-5783950B66B6}"/>
            </a:ext>
          </a:extLst>
        </xdr:cNvPr>
        <xdr:cNvCxnSpPr/>
      </xdr:nvCxnSpPr>
      <xdr:spPr>
        <a:xfrm flipV="1">
          <a:off x="4114800" y="722566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66040</xdr:rowOff>
    </xdr:from>
    <xdr:ext cx="762000" cy="250190"/>
    <xdr:sp macro="" textlink="">
      <xdr:nvSpPr>
        <xdr:cNvPr id="70" name="財政力平均値テキスト">
          <a:extLst>
            <a:ext uri="{FF2B5EF4-FFF2-40B4-BE49-F238E27FC236}">
              <a16:creationId xmlns:a16="http://schemas.microsoft.com/office/drawing/2014/main" id="{0E7DEFE7-7D78-429F-B3DA-99F7E671546D}"/>
            </a:ext>
          </a:extLst>
        </xdr:cNvPr>
        <xdr:cNvSpPr txBox="1"/>
      </xdr:nvSpPr>
      <xdr:spPr>
        <a:xfrm>
          <a:off x="5041900" y="726694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93345</xdr:rowOff>
    </xdr:from>
    <xdr:to>
      <xdr:col>23</xdr:col>
      <xdr:colOff>184150</xdr:colOff>
      <xdr:row>43</xdr:row>
      <xdr:rowOff>24765</xdr:rowOff>
    </xdr:to>
    <xdr:sp macro="" textlink="">
      <xdr:nvSpPr>
        <xdr:cNvPr id="71" name="フローチャート: 判断 70">
          <a:extLst>
            <a:ext uri="{FF2B5EF4-FFF2-40B4-BE49-F238E27FC236}">
              <a16:creationId xmlns:a16="http://schemas.microsoft.com/office/drawing/2014/main" id="{F82CFCB1-AC79-4482-8833-2CCCCAFCA648}"/>
            </a:ext>
          </a:extLst>
        </xdr:cNvPr>
        <xdr:cNvSpPr/>
      </xdr:nvSpPr>
      <xdr:spPr>
        <a:xfrm>
          <a:off x="4902200" y="72942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24765</xdr:rowOff>
    </xdr:from>
    <xdr:to>
      <xdr:col>19</xdr:col>
      <xdr:colOff>133350</xdr:colOff>
      <xdr:row>42</xdr:row>
      <xdr:rowOff>50800</xdr:rowOff>
    </xdr:to>
    <xdr:cxnSp macro="">
      <xdr:nvCxnSpPr>
        <xdr:cNvPr id="72" name="直線コネクタ 71">
          <a:extLst>
            <a:ext uri="{FF2B5EF4-FFF2-40B4-BE49-F238E27FC236}">
              <a16:creationId xmlns:a16="http://schemas.microsoft.com/office/drawing/2014/main" id="{5EBD330B-EAC2-4C53-817D-7E652035089E}"/>
            </a:ext>
          </a:extLst>
        </xdr:cNvPr>
        <xdr:cNvCxnSpPr/>
      </xdr:nvCxnSpPr>
      <xdr:spPr>
        <a:xfrm>
          <a:off x="3225800" y="722566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80010</xdr:rowOff>
    </xdr:from>
    <xdr:to>
      <xdr:col>19</xdr:col>
      <xdr:colOff>184150</xdr:colOff>
      <xdr:row>43</xdr:row>
      <xdr:rowOff>12065</xdr:rowOff>
    </xdr:to>
    <xdr:sp macro="" textlink="">
      <xdr:nvSpPr>
        <xdr:cNvPr id="73" name="フローチャート: 判断 72">
          <a:extLst>
            <a:ext uri="{FF2B5EF4-FFF2-40B4-BE49-F238E27FC236}">
              <a16:creationId xmlns:a16="http://schemas.microsoft.com/office/drawing/2014/main" id="{CB152686-28FC-4552-B178-88F0AFA56CA0}"/>
            </a:ext>
          </a:extLst>
        </xdr:cNvPr>
        <xdr:cNvSpPr/>
      </xdr:nvSpPr>
      <xdr:spPr>
        <a:xfrm>
          <a:off x="4064000" y="72809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164465</xdr:rowOff>
    </xdr:from>
    <xdr:ext cx="736600" cy="250190"/>
    <xdr:sp macro="" textlink="">
      <xdr:nvSpPr>
        <xdr:cNvPr id="74" name="テキスト ボックス 73">
          <a:extLst>
            <a:ext uri="{FF2B5EF4-FFF2-40B4-BE49-F238E27FC236}">
              <a16:creationId xmlns:a16="http://schemas.microsoft.com/office/drawing/2014/main" id="{68CA2D4C-8571-46C3-A370-31F52452F9F2}"/>
            </a:ext>
          </a:extLst>
        </xdr:cNvPr>
        <xdr:cNvSpPr txBox="1"/>
      </xdr:nvSpPr>
      <xdr:spPr>
        <a:xfrm>
          <a:off x="3733800" y="73653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12065</xdr:rowOff>
    </xdr:from>
    <xdr:to>
      <xdr:col>15</xdr:col>
      <xdr:colOff>82550</xdr:colOff>
      <xdr:row>42</xdr:row>
      <xdr:rowOff>24765</xdr:rowOff>
    </xdr:to>
    <xdr:cxnSp macro="">
      <xdr:nvCxnSpPr>
        <xdr:cNvPr id="75" name="直線コネクタ 74">
          <a:extLst>
            <a:ext uri="{FF2B5EF4-FFF2-40B4-BE49-F238E27FC236}">
              <a16:creationId xmlns:a16="http://schemas.microsoft.com/office/drawing/2014/main" id="{A32BB5C7-A23D-4EFA-AFAB-CC1640E169D9}"/>
            </a:ext>
          </a:extLst>
        </xdr:cNvPr>
        <xdr:cNvCxnSpPr/>
      </xdr:nvCxnSpPr>
      <xdr:spPr>
        <a:xfrm>
          <a:off x="2336800" y="721296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53975</xdr:rowOff>
    </xdr:from>
    <xdr:to>
      <xdr:col>15</xdr:col>
      <xdr:colOff>133350</xdr:colOff>
      <xdr:row>42</xdr:row>
      <xdr:rowOff>153035</xdr:rowOff>
    </xdr:to>
    <xdr:sp macro="" textlink="">
      <xdr:nvSpPr>
        <xdr:cNvPr id="76" name="フローチャート: 判断 75">
          <a:extLst>
            <a:ext uri="{FF2B5EF4-FFF2-40B4-BE49-F238E27FC236}">
              <a16:creationId xmlns:a16="http://schemas.microsoft.com/office/drawing/2014/main" id="{5494D708-951D-4148-A447-CC0AC27D8102}"/>
            </a:ext>
          </a:extLst>
        </xdr:cNvPr>
        <xdr:cNvSpPr/>
      </xdr:nvSpPr>
      <xdr:spPr>
        <a:xfrm>
          <a:off x="3175000" y="7254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138430</xdr:rowOff>
    </xdr:from>
    <xdr:ext cx="758825" cy="253365"/>
    <xdr:sp macro="" textlink="">
      <xdr:nvSpPr>
        <xdr:cNvPr id="77" name="テキスト ボックス 76">
          <a:extLst>
            <a:ext uri="{FF2B5EF4-FFF2-40B4-BE49-F238E27FC236}">
              <a16:creationId xmlns:a16="http://schemas.microsoft.com/office/drawing/2014/main" id="{FAC841DE-73EE-4480-B284-C622E3D4DF88}"/>
            </a:ext>
          </a:extLst>
        </xdr:cNvPr>
        <xdr:cNvSpPr txBox="1"/>
      </xdr:nvSpPr>
      <xdr:spPr>
        <a:xfrm>
          <a:off x="2844800" y="73393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41</xdr:row>
      <xdr:rowOff>153035</xdr:rowOff>
    </xdr:from>
    <xdr:to>
      <xdr:col>11</xdr:col>
      <xdr:colOff>31750</xdr:colOff>
      <xdr:row>42</xdr:row>
      <xdr:rowOff>12065</xdr:rowOff>
    </xdr:to>
    <xdr:cxnSp macro="">
      <xdr:nvCxnSpPr>
        <xdr:cNvPr id="78" name="直線コネクタ 77">
          <a:extLst>
            <a:ext uri="{FF2B5EF4-FFF2-40B4-BE49-F238E27FC236}">
              <a16:creationId xmlns:a16="http://schemas.microsoft.com/office/drawing/2014/main" id="{B58196E2-497B-4F6D-8DC5-2308AD48594A}"/>
            </a:ext>
          </a:extLst>
        </xdr:cNvPr>
        <xdr:cNvCxnSpPr/>
      </xdr:nvCxnSpPr>
      <xdr:spPr>
        <a:xfrm>
          <a:off x="1445895" y="7182485"/>
          <a:ext cx="89090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42</xdr:row>
      <xdr:rowOff>27305</xdr:rowOff>
    </xdr:from>
    <xdr:to>
      <xdr:col>11</xdr:col>
      <xdr:colOff>82550</xdr:colOff>
      <xdr:row>42</xdr:row>
      <xdr:rowOff>127000</xdr:rowOff>
    </xdr:to>
    <xdr:sp macro="" textlink="">
      <xdr:nvSpPr>
        <xdr:cNvPr id="79" name="フローチャート: 判断 78">
          <a:extLst>
            <a:ext uri="{FF2B5EF4-FFF2-40B4-BE49-F238E27FC236}">
              <a16:creationId xmlns:a16="http://schemas.microsoft.com/office/drawing/2014/main" id="{8C1F5F5D-345A-4CFD-9EA9-43FED7C7B65F}"/>
            </a:ext>
          </a:extLst>
        </xdr:cNvPr>
        <xdr:cNvSpPr/>
      </xdr:nvSpPr>
      <xdr:spPr>
        <a:xfrm>
          <a:off x="2284095" y="7228205"/>
          <a:ext cx="1035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111760</xdr:rowOff>
    </xdr:from>
    <xdr:ext cx="762000" cy="253365"/>
    <xdr:sp macro="" textlink="">
      <xdr:nvSpPr>
        <xdr:cNvPr id="80" name="テキスト ボックス 79">
          <a:extLst>
            <a:ext uri="{FF2B5EF4-FFF2-40B4-BE49-F238E27FC236}">
              <a16:creationId xmlns:a16="http://schemas.microsoft.com/office/drawing/2014/main" id="{B0CFB07D-4DBC-4C94-AA3C-A910D344D6EF}"/>
            </a:ext>
          </a:extLst>
        </xdr:cNvPr>
        <xdr:cNvSpPr txBox="1"/>
      </xdr:nvSpPr>
      <xdr:spPr>
        <a:xfrm>
          <a:off x="1955800" y="7312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14605</xdr:rowOff>
    </xdr:from>
    <xdr:to>
      <xdr:col>7</xdr:col>
      <xdr:colOff>31750</xdr:colOff>
      <xdr:row>42</xdr:row>
      <xdr:rowOff>113665</xdr:rowOff>
    </xdr:to>
    <xdr:sp macro="" textlink="">
      <xdr:nvSpPr>
        <xdr:cNvPr id="81" name="フローチャート: 判断 80">
          <a:extLst>
            <a:ext uri="{FF2B5EF4-FFF2-40B4-BE49-F238E27FC236}">
              <a16:creationId xmlns:a16="http://schemas.microsoft.com/office/drawing/2014/main" id="{947A4297-0508-470F-9AF0-4EB4B1BB65EF}"/>
            </a:ext>
          </a:extLst>
        </xdr:cNvPr>
        <xdr:cNvSpPr/>
      </xdr:nvSpPr>
      <xdr:spPr>
        <a:xfrm>
          <a:off x="1397000" y="7215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98425</xdr:rowOff>
    </xdr:from>
    <xdr:ext cx="758825" cy="253365"/>
    <xdr:sp macro="" textlink="">
      <xdr:nvSpPr>
        <xdr:cNvPr id="82" name="テキスト ボックス 81">
          <a:extLst>
            <a:ext uri="{FF2B5EF4-FFF2-40B4-BE49-F238E27FC236}">
              <a16:creationId xmlns:a16="http://schemas.microsoft.com/office/drawing/2014/main" id="{6EC87AA4-E08B-4EA3-B3A7-71A1853FF7A9}"/>
            </a:ext>
          </a:extLst>
        </xdr:cNvPr>
        <xdr:cNvSpPr txBox="1"/>
      </xdr:nvSpPr>
      <xdr:spPr>
        <a:xfrm>
          <a:off x="1066800" y="729932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0190"/>
    <xdr:sp macro="" textlink="">
      <xdr:nvSpPr>
        <xdr:cNvPr id="83" name="テキスト ボックス 82">
          <a:extLst>
            <a:ext uri="{FF2B5EF4-FFF2-40B4-BE49-F238E27FC236}">
              <a16:creationId xmlns:a16="http://schemas.microsoft.com/office/drawing/2014/main" id="{3B485FF0-2DF3-4E52-ADFD-C10F8A30FB2A}"/>
            </a:ext>
          </a:extLst>
        </xdr:cNvPr>
        <xdr:cNvSpPr txBox="1"/>
      </xdr:nvSpPr>
      <xdr:spPr>
        <a:xfrm>
          <a:off x="47371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0190"/>
    <xdr:sp macro="" textlink="">
      <xdr:nvSpPr>
        <xdr:cNvPr id="84" name="テキスト ボックス 83">
          <a:extLst>
            <a:ext uri="{FF2B5EF4-FFF2-40B4-BE49-F238E27FC236}">
              <a16:creationId xmlns:a16="http://schemas.microsoft.com/office/drawing/2014/main" id="{9813554F-F548-4070-8378-FDF2C4C38732}"/>
            </a:ext>
          </a:extLst>
        </xdr:cNvPr>
        <xdr:cNvSpPr txBox="1"/>
      </xdr:nvSpPr>
      <xdr:spPr>
        <a:xfrm>
          <a:off x="38989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8825" cy="250190"/>
    <xdr:sp macro="" textlink="">
      <xdr:nvSpPr>
        <xdr:cNvPr id="85" name="テキスト ボックス 84">
          <a:extLst>
            <a:ext uri="{FF2B5EF4-FFF2-40B4-BE49-F238E27FC236}">
              <a16:creationId xmlns:a16="http://schemas.microsoft.com/office/drawing/2014/main" id="{F0A80847-B3BD-4341-AD86-05A7EEF27A90}"/>
            </a:ext>
          </a:extLst>
        </xdr:cNvPr>
        <xdr:cNvSpPr txBox="1"/>
      </xdr:nvSpPr>
      <xdr:spPr>
        <a:xfrm>
          <a:off x="3009900" y="81864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0190"/>
    <xdr:sp macro="" textlink="">
      <xdr:nvSpPr>
        <xdr:cNvPr id="86" name="テキスト ボックス 85">
          <a:extLst>
            <a:ext uri="{FF2B5EF4-FFF2-40B4-BE49-F238E27FC236}">
              <a16:creationId xmlns:a16="http://schemas.microsoft.com/office/drawing/2014/main" id="{EAF0E127-37F3-4C68-9BEC-11038D60913B}"/>
            </a:ext>
          </a:extLst>
        </xdr:cNvPr>
        <xdr:cNvSpPr txBox="1"/>
      </xdr:nvSpPr>
      <xdr:spPr>
        <a:xfrm>
          <a:off x="21209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0190"/>
    <xdr:sp macro="" textlink="">
      <xdr:nvSpPr>
        <xdr:cNvPr id="87" name="テキスト ボックス 86">
          <a:extLst>
            <a:ext uri="{FF2B5EF4-FFF2-40B4-BE49-F238E27FC236}">
              <a16:creationId xmlns:a16="http://schemas.microsoft.com/office/drawing/2014/main" id="{CFC0F0C5-6F89-4CF9-8B07-5FD5400B38E3}"/>
            </a:ext>
          </a:extLst>
        </xdr:cNvPr>
        <xdr:cNvSpPr txBox="1"/>
      </xdr:nvSpPr>
      <xdr:spPr>
        <a:xfrm>
          <a:off x="12319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142875</xdr:rowOff>
    </xdr:from>
    <xdr:to>
      <xdr:col>23</xdr:col>
      <xdr:colOff>184150</xdr:colOff>
      <xdr:row>42</xdr:row>
      <xdr:rowOff>74295</xdr:rowOff>
    </xdr:to>
    <xdr:sp macro="" textlink="">
      <xdr:nvSpPr>
        <xdr:cNvPr id="88" name="楕円 87">
          <a:extLst>
            <a:ext uri="{FF2B5EF4-FFF2-40B4-BE49-F238E27FC236}">
              <a16:creationId xmlns:a16="http://schemas.microsoft.com/office/drawing/2014/main" id="{F18FD449-EDC1-4C12-9CF7-1F794FCAEDA7}"/>
            </a:ext>
          </a:extLst>
        </xdr:cNvPr>
        <xdr:cNvSpPr/>
      </xdr:nvSpPr>
      <xdr:spPr>
        <a:xfrm>
          <a:off x="4902200" y="71723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159385</xdr:rowOff>
    </xdr:from>
    <xdr:ext cx="762000" cy="250190"/>
    <xdr:sp macro="" textlink="">
      <xdr:nvSpPr>
        <xdr:cNvPr id="89" name="財政力該当値テキスト">
          <a:extLst>
            <a:ext uri="{FF2B5EF4-FFF2-40B4-BE49-F238E27FC236}">
              <a16:creationId xmlns:a16="http://schemas.microsoft.com/office/drawing/2014/main" id="{FCF68637-E3E4-42DF-A83C-C526FC37DE09}"/>
            </a:ext>
          </a:extLst>
        </xdr:cNvPr>
        <xdr:cNvSpPr txBox="1"/>
      </xdr:nvSpPr>
      <xdr:spPr>
        <a:xfrm>
          <a:off x="5041900" y="70173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1270</xdr:rowOff>
    </xdr:from>
    <xdr:to>
      <xdr:col>19</xdr:col>
      <xdr:colOff>184150</xdr:colOff>
      <xdr:row>42</xdr:row>
      <xdr:rowOff>100330</xdr:rowOff>
    </xdr:to>
    <xdr:sp macro="" textlink="">
      <xdr:nvSpPr>
        <xdr:cNvPr id="90" name="楕円 89">
          <a:extLst>
            <a:ext uri="{FF2B5EF4-FFF2-40B4-BE49-F238E27FC236}">
              <a16:creationId xmlns:a16="http://schemas.microsoft.com/office/drawing/2014/main" id="{7B2346E6-2BB8-457F-AB83-C471F616F85D}"/>
            </a:ext>
          </a:extLst>
        </xdr:cNvPr>
        <xdr:cNvSpPr/>
      </xdr:nvSpPr>
      <xdr:spPr>
        <a:xfrm>
          <a:off x="4064000" y="7202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110490</xdr:rowOff>
    </xdr:from>
    <xdr:ext cx="736600" cy="253365"/>
    <xdr:sp macro="" textlink="">
      <xdr:nvSpPr>
        <xdr:cNvPr id="91" name="テキスト ボックス 90">
          <a:extLst>
            <a:ext uri="{FF2B5EF4-FFF2-40B4-BE49-F238E27FC236}">
              <a16:creationId xmlns:a16="http://schemas.microsoft.com/office/drawing/2014/main" id="{B21BAAE9-49E0-4BA6-9D88-5D9948C81E03}"/>
            </a:ext>
          </a:extLst>
        </xdr:cNvPr>
        <xdr:cNvSpPr txBox="1"/>
      </xdr:nvSpPr>
      <xdr:spPr>
        <a:xfrm>
          <a:off x="3733800" y="69684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142875</xdr:rowOff>
    </xdr:from>
    <xdr:to>
      <xdr:col>15</xdr:col>
      <xdr:colOff>133350</xdr:colOff>
      <xdr:row>42</xdr:row>
      <xdr:rowOff>74295</xdr:rowOff>
    </xdr:to>
    <xdr:sp macro="" textlink="">
      <xdr:nvSpPr>
        <xdr:cNvPr id="92" name="楕円 91">
          <a:extLst>
            <a:ext uri="{FF2B5EF4-FFF2-40B4-BE49-F238E27FC236}">
              <a16:creationId xmlns:a16="http://schemas.microsoft.com/office/drawing/2014/main" id="{D7C71ED4-0F82-458E-A021-BCF69D0161A5}"/>
            </a:ext>
          </a:extLst>
        </xdr:cNvPr>
        <xdr:cNvSpPr/>
      </xdr:nvSpPr>
      <xdr:spPr>
        <a:xfrm>
          <a:off x="3175000" y="71723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84455</xdr:rowOff>
    </xdr:from>
    <xdr:ext cx="758825" cy="250190"/>
    <xdr:sp macro="" textlink="">
      <xdr:nvSpPr>
        <xdr:cNvPr id="93" name="テキスト ボックス 92">
          <a:extLst>
            <a:ext uri="{FF2B5EF4-FFF2-40B4-BE49-F238E27FC236}">
              <a16:creationId xmlns:a16="http://schemas.microsoft.com/office/drawing/2014/main" id="{903039E0-EFF8-4364-BF2F-139E8C59DA06}"/>
            </a:ext>
          </a:extLst>
        </xdr:cNvPr>
        <xdr:cNvSpPr txBox="1"/>
      </xdr:nvSpPr>
      <xdr:spPr>
        <a:xfrm>
          <a:off x="2844800" y="694245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41</xdr:row>
      <xdr:rowOff>129540</xdr:rowOff>
    </xdr:from>
    <xdr:to>
      <xdr:col>11</xdr:col>
      <xdr:colOff>82550</xdr:colOff>
      <xdr:row>42</xdr:row>
      <xdr:rowOff>61595</xdr:rowOff>
    </xdr:to>
    <xdr:sp macro="" textlink="">
      <xdr:nvSpPr>
        <xdr:cNvPr id="94" name="楕円 93">
          <a:extLst>
            <a:ext uri="{FF2B5EF4-FFF2-40B4-BE49-F238E27FC236}">
              <a16:creationId xmlns:a16="http://schemas.microsoft.com/office/drawing/2014/main" id="{DB183930-6203-43DB-9B52-1A6018560CEF}"/>
            </a:ext>
          </a:extLst>
        </xdr:cNvPr>
        <xdr:cNvSpPr/>
      </xdr:nvSpPr>
      <xdr:spPr>
        <a:xfrm>
          <a:off x="2284095" y="71589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71755</xdr:rowOff>
    </xdr:from>
    <xdr:ext cx="762000" cy="250190"/>
    <xdr:sp macro="" textlink="">
      <xdr:nvSpPr>
        <xdr:cNvPr id="95" name="テキスト ボックス 94">
          <a:extLst>
            <a:ext uri="{FF2B5EF4-FFF2-40B4-BE49-F238E27FC236}">
              <a16:creationId xmlns:a16="http://schemas.microsoft.com/office/drawing/2014/main" id="{B0037381-4C66-4647-8937-C0BD1CE22244}"/>
            </a:ext>
          </a:extLst>
        </xdr:cNvPr>
        <xdr:cNvSpPr txBox="1"/>
      </xdr:nvSpPr>
      <xdr:spPr>
        <a:xfrm>
          <a:off x="1955800" y="69297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104140</xdr:rowOff>
    </xdr:from>
    <xdr:to>
      <xdr:col>7</xdr:col>
      <xdr:colOff>31750</xdr:colOff>
      <xdr:row>42</xdr:row>
      <xdr:rowOff>35560</xdr:rowOff>
    </xdr:to>
    <xdr:sp macro="" textlink="">
      <xdr:nvSpPr>
        <xdr:cNvPr id="96" name="楕円 95">
          <a:extLst>
            <a:ext uri="{FF2B5EF4-FFF2-40B4-BE49-F238E27FC236}">
              <a16:creationId xmlns:a16="http://schemas.microsoft.com/office/drawing/2014/main" id="{79F7DF47-57DD-4F4F-A6FE-68CC28ADBBB2}"/>
            </a:ext>
          </a:extLst>
        </xdr:cNvPr>
        <xdr:cNvSpPr/>
      </xdr:nvSpPr>
      <xdr:spPr>
        <a:xfrm>
          <a:off x="1397000" y="71335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45085</xdr:rowOff>
    </xdr:from>
    <xdr:ext cx="758825" cy="253365"/>
    <xdr:sp macro="" textlink="">
      <xdr:nvSpPr>
        <xdr:cNvPr id="97" name="テキスト ボックス 96">
          <a:extLst>
            <a:ext uri="{FF2B5EF4-FFF2-40B4-BE49-F238E27FC236}">
              <a16:creationId xmlns:a16="http://schemas.microsoft.com/office/drawing/2014/main" id="{62A84FFD-F0EF-46DE-8B3C-8DC27A2E0E6E}"/>
            </a:ext>
          </a:extLst>
        </xdr:cNvPr>
        <xdr:cNvSpPr txBox="1"/>
      </xdr:nvSpPr>
      <xdr:spPr>
        <a:xfrm>
          <a:off x="1066800" y="69030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8" name="正方形/長方形 97">
          <a:extLst>
            <a:ext uri="{FF2B5EF4-FFF2-40B4-BE49-F238E27FC236}">
              <a16:creationId xmlns:a16="http://schemas.microsoft.com/office/drawing/2014/main" id="{EAFD727C-4115-4E1A-B12F-14F34A28EB38}"/>
            </a:ext>
          </a:extLst>
        </xdr:cNvPr>
        <xdr:cNvSpPr/>
      </xdr:nvSpPr>
      <xdr:spPr>
        <a:xfrm>
          <a:off x="762000" y="8824595"/>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2260"/>
    <xdr:sp macro="" textlink="">
      <xdr:nvSpPr>
        <xdr:cNvPr id="99" name="テキスト ボックス 98">
          <a:extLst>
            <a:ext uri="{FF2B5EF4-FFF2-40B4-BE49-F238E27FC236}">
              <a16:creationId xmlns:a16="http://schemas.microsoft.com/office/drawing/2014/main" id="{6952C47B-5C29-4D2F-B146-31BA77905009}"/>
            </a:ext>
          </a:extLst>
        </xdr:cNvPr>
        <xdr:cNvSpPr txBox="1"/>
      </xdr:nvSpPr>
      <xdr:spPr>
        <a:xfrm>
          <a:off x="1693545" y="918591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7825" cy="347980"/>
    <xdr:sp macro="" textlink="">
      <xdr:nvSpPr>
        <xdr:cNvPr id="100" name="テキスト ボックス 99">
          <a:extLst>
            <a:ext uri="{FF2B5EF4-FFF2-40B4-BE49-F238E27FC236}">
              <a16:creationId xmlns:a16="http://schemas.microsoft.com/office/drawing/2014/main" id="{3A254801-BA47-4BA5-8123-69C22FEBA43D}"/>
            </a:ext>
          </a:extLst>
        </xdr:cNvPr>
        <xdr:cNvSpPr txBox="1"/>
      </xdr:nvSpPr>
      <xdr:spPr>
        <a:xfrm>
          <a:off x="3259455" y="916114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1" name="正方形/長方形 100">
          <a:extLst>
            <a:ext uri="{FF2B5EF4-FFF2-40B4-BE49-F238E27FC236}">
              <a16:creationId xmlns:a16="http://schemas.microsoft.com/office/drawing/2014/main" id="{31A036D9-4ADD-46B5-91B6-2153CB8FEC7D}"/>
            </a:ext>
          </a:extLst>
        </xdr:cNvPr>
        <xdr:cNvSpPr/>
      </xdr:nvSpPr>
      <xdr:spPr>
        <a:xfrm>
          <a:off x="5905500" y="9077325"/>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2" name="正方形/長方形 101">
          <a:extLst>
            <a:ext uri="{FF2B5EF4-FFF2-40B4-BE49-F238E27FC236}">
              <a16:creationId xmlns:a16="http://schemas.microsoft.com/office/drawing/2014/main" id="{9763009B-B2BF-4CEF-9221-93727B65B1AB}"/>
            </a:ext>
          </a:extLst>
        </xdr:cNvPr>
        <xdr:cNvSpPr/>
      </xdr:nvSpPr>
      <xdr:spPr>
        <a:xfrm>
          <a:off x="5905500" y="927100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3" name="正方形/長方形 102">
          <a:extLst>
            <a:ext uri="{FF2B5EF4-FFF2-40B4-BE49-F238E27FC236}">
              <a16:creationId xmlns:a16="http://schemas.microsoft.com/office/drawing/2014/main" id="{56DBF9AB-125A-4395-9302-13A9FEBADFFF}"/>
            </a:ext>
          </a:extLst>
        </xdr:cNvPr>
        <xdr:cNvSpPr/>
      </xdr:nvSpPr>
      <xdr:spPr>
        <a:xfrm>
          <a:off x="75565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4" name="正方形/長方形 103">
          <a:extLst>
            <a:ext uri="{FF2B5EF4-FFF2-40B4-BE49-F238E27FC236}">
              <a16:creationId xmlns:a16="http://schemas.microsoft.com/office/drawing/2014/main" id="{5AA876B3-7944-491C-8DE5-45B025014F8C}"/>
            </a:ext>
          </a:extLst>
        </xdr:cNvPr>
        <xdr:cNvSpPr/>
      </xdr:nvSpPr>
      <xdr:spPr>
        <a:xfrm>
          <a:off x="75565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5" name="正方形/長方形 104">
          <a:extLst>
            <a:ext uri="{FF2B5EF4-FFF2-40B4-BE49-F238E27FC236}">
              <a16:creationId xmlns:a16="http://schemas.microsoft.com/office/drawing/2014/main" id="{C404ADDD-F511-4939-B1BC-81DBDD87142B}"/>
            </a:ext>
          </a:extLst>
        </xdr:cNvPr>
        <xdr:cNvSpPr/>
      </xdr:nvSpPr>
      <xdr:spPr>
        <a:xfrm>
          <a:off x="90170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6" name="正方形/長方形 105">
          <a:extLst>
            <a:ext uri="{FF2B5EF4-FFF2-40B4-BE49-F238E27FC236}">
              <a16:creationId xmlns:a16="http://schemas.microsoft.com/office/drawing/2014/main" id="{4260CB89-78C5-4F95-B44E-1191CC23BD6D}"/>
            </a:ext>
          </a:extLst>
        </xdr:cNvPr>
        <xdr:cNvSpPr/>
      </xdr:nvSpPr>
      <xdr:spPr>
        <a:xfrm>
          <a:off x="90170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661F9410-5CC7-4A2C-BFCB-3F17D7D132D9}"/>
            </a:ext>
          </a:extLst>
        </xdr:cNvPr>
        <xdr:cNvSpPr/>
      </xdr:nvSpPr>
      <xdr:spPr>
        <a:xfrm>
          <a:off x="762000" y="9584690"/>
          <a:ext cx="508000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1ECFD634-52BA-44B4-ACE8-8FFDD617E7F5}"/>
            </a:ext>
          </a:extLst>
        </xdr:cNvPr>
        <xdr:cNvSpPr/>
      </xdr:nvSpPr>
      <xdr:spPr>
        <a:xfrm>
          <a:off x="6032500" y="9584690"/>
          <a:ext cx="6032500"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9" name="正方形/長方形 108">
          <a:extLst>
            <a:ext uri="{FF2B5EF4-FFF2-40B4-BE49-F238E27FC236}">
              <a16:creationId xmlns:a16="http://schemas.microsoft.com/office/drawing/2014/main" id="{6FE7DACE-57A2-448A-8509-D1F374D288D9}"/>
            </a:ext>
          </a:extLst>
        </xdr:cNvPr>
        <xdr:cNvSpPr/>
      </xdr:nvSpPr>
      <xdr:spPr>
        <a:xfrm>
          <a:off x="6032500" y="9584690"/>
          <a:ext cx="379539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0" name="テキスト ボックス 109">
          <a:extLst>
            <a:ext uri="{FF2B5EF4-FFF2-40B4-BE49-F238E27FC236}">
              <a16:creationId xmlns:a16="http://schemas.microsoft.com/office/drawing/2014/main" id="{18B2449C-F8FD-4E35-8309-9C1C64595E55}"/>
            </a:ext>
          </a:extLst>
        </xdr:cNvPr>
        <xdr:cNvSpPr txBox="1"/>
      </xdr:nvSpPr>
      <xdr:spPr>
        <a:xfrm>
          <a:off x="6159500" y="9902825"/>
          <a:ext cx="576389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本町では、過去の大規模投資に伴う公債費負担が大きく、公共施設等の老朽化に伴う維持管理の増加が続いていることなどから、経常収支比率は全国平均よりも高い値が続いている。　</a:t>
          </a:r>
        </a:p>
        <a:p>
          <a:r>
            <a:rPr kumimoji="1" lang="ja-JP" altLang="en-US" sz="1300">
              <a:latin typeface="ＭＳ Ｐゴシック"/>
              <a:ea typeface="ＭＳ Ｐゴシック"/>
            </a:rPr>
            <a:t>　令和6年度経常収支比率が99.5％と前年度から2.2ポイント悪化している要因としては、町税収入等の経常一般財源収入の増収額を上回る形で、人件費や物件費、扶助費などの経常経費が増加したことが挙げられる。</a:t>
          </a:r>
        </a:p>
        <a:p>
          <a:r>
            <a:rPr kumimoji="1" lang="ja-JP" altLang="en-US" sz="1300">
              <a:latin typeface="ＭＳ Ｐゴシック"/>
              <a:ea typeface="ＭＳ Ｐゴシック"/>
            </a:rPr>
            <a:t>　特に人勧による職員給の増加の影響が大きく、引き続き義務的経費のより一層の削減及び経常一般財源収入の確保に努める。</a:t>
          </a:r>
        </a:p>
      </xdr:txBody>
    </xdr:sp>
    <xdr:clientData/>
  </xdr:twoCellAnchor>
  <xdr:oneCellAnchor>
    <xdr:from>
      <xdr:col>3</xdr:col>
      <xdr:colOff>95250</xdr:colOff>
      <xdr:row>54</xdr:row>
      <xdr:rowOff>136525</xdr:rowOff>
    </xdr:from>
    <xdr:ext cx="298450" cy="220345"/>
    <xdr:sp macro="" textlink="">
      <xdr:nvSpPr>
        <xdr:cNvPr id="111" name="テキスト ボックス 110">
          <a:extLst>
            <a:ext uri="{FF2B5EF4-FFF2-40B4-BE49-F238E27FC236}">
              <a16:creationId xmlns:a16="http://schemas.microsoft.com/office/drawing/2014/main" id="{F0734070-6BE0-4428-AEF6-B21D185CEC7B}"/>
            </a:ext>
          </a:extLst>
        </xdr:cNvPr>
        <xdr:cNvSpPr txBox="1"/>
      </xdr:nvSpPr>
      <xdr:spPr>
        <a:xfrm>
          <a:off x="723900" y="939482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F613399E-2605-4625-A8A7-FE16C66B74AC}"/>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50190"/>
    <xdr:sp macro="" textlink="">
      <xdr:nvSpPr>
        <xdr:cNvPr id="113" name="テキスト ボックス 112">
          <a:extLst>
            <a:ext uri="{FF2B5EF4-FFF2-40B4-BE49-F238E27FC236}">
              <a16:creationId xmlns:a16="http://schemas.microsoft.com/office/drawing/2014/main" id="{91A44DDB-5F7B-4ED0-9754-434B25D8E87C}"/>
            </a:ext>
          </a:extLst>
        </xdr:cNvPr>
        <xdr:cNvSpPr txBox="1"/>
      </xdr:nvSpPr>
      <xdr:spPr>
        <a:xfrm>
          <a:off x="0" y="118586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80645</xdr:rowOff>
    </xdr:from>
    <xdr:to>
      <xdr:col>27</xdr:col>
      <xdr:colOff>184150</xdr:colOff>
      <xdr:row>66</xdr:row>
      <xdr:rowOff>80645</xdr:rowOff>
    </xdr:to>
    <xdr:cxnSp macro="">
      <xdr:nvCxnSpPr>
        <xdr:cNvPr id="114" name="直線コネクタ 113">
          <a:extLst>
            <a:ext uri="{FF2B5EF4-FFF2-40B4-BE49-F238E27FC236}">
              <a16:creationId xmlns:a16="http://schemas.microsoft.com/office/drawing/2014/main" id="{FAF26FC0-6CEB-4A1C-8C4B-C6C3B59775C6}"/>
            </a:ext>
          </a:extLst>
        </xdr:cNvPr>
        <xdr:cNvCxnSpPr/>
      </xdr:nvCxnSpPr>
      <xdr:spPr>
        <a:xfrm>
          <a:off x="762000" y="113963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109220</xdr:rowOff>
    </xdr:from>
    <xdr:ext cx="762000" cy="250190"/>
    <xdr:sp macro="" textlink="">
      <xdr:nvSpPr>
        <xdr:cNvPr id="115" name="テキスト ボックス 114">
          <a:extLst>
            <a:ext uri="{FF2B5EF4-FFF2-40B4-BE49-F238E27FC236}">
              <a16:creationId xmlns:a16="http://schemas.microsoft.com/office/drawing/2014/main" id="{C9C05C23-694D-46C4-898F-28A56086E0A7}"/>
            </a:ext>
          </a:extLst>
        </xdr:cNvPr>
        <xdr:cNvSpPr txBox="1"/>
      </xdr:nvSpPr>
      <xdr:spPr>
        <a:xfrm>
          <a:off x="0" y="11253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16" name="直線コネクタ 115">
          <a:extLst>
            <a:ext uri="{FF2B5EF4-FFF2-40B4-BE49-F238E27FC236}">
              <a16:creationId xmlns:a16="http://schemas.microsoft.com/office/drawing/2014/main" id="{0EA207F7-474D-4F10-BE54-89B6E80C567B}"/>
            </a:ext>
          </a:extLst>
        </xdr:cNvPr>
        <xdr:cNvCxnSpPr/>
      </xdr:nvCxnSpPr>
      <xdr:spPr>
        <a:xfrm>
          <a:off x="762000" y="107918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3365"/>
    <xdr:sp macro="" textlink="">
      <xdr:nvSpPr>
        <xdr:cNvPr id="117" name="テキスト ボックス 116">
          <a:extLst>
            <a:ext uri="{FF2B5EF4-FFF2-40B4-BE49-F238E27FC236}">
              <a16:creationId xmlns:a16="http://schemas.microsoft.com/office/drawing/2014/main" id="{001931F6-6311-4DBA-BA2D-3F147752C67C}"/>
            </a:ext>
          </a:extLst>
        </xdr:cNvPr>
        <xdr:cNvSpPr txBox="1"/>
      </xdr:nvSpPr>
      <xdr:spPr>
        <a:xfrm>
          <a:off x="0" y="10652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74295</xdr:rowOff>
    </xdr:from>
    <xdr:to>
      <xdr:col>27</xdr:col>
      <xdr:colOff>184150</xdr:colOff>
      <xdr:row>59</xdr:row>
      <xdr:rowOff>74295</xdr:rowOff>
    </xdr:to>
    <xdr:cxnSp macro="">
      <xdr:nvCxnSpPr>
        <xdr:cNvPr id="118" name="直線コネクタ 117">
          <a:extLst>
            <a:ext uri="{FF2B5EF4-FFF2-40B4-BE49-F238E27FC236}">
              <a16:creationId xmlns:a16="http://schemas.microsoft.com/office/drawing/2014/main" id="{6027565A-6B27-41EF-B641-02D5A9A81BEF}"/>
            </a:ext>
          </a:extLst>
        </xdr:cNvPr>
        <xdr:cNvCxnSpPr/>
      </xdr:nvCxnSpPr>
      <xdr:spPr>
        <a:xfrm>
          <a:off x="762000" y="101898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103505</xdr:rowOff>
    </xdr:from>
    <xdr:ext cx="762000" cy="250190"/>
    <xdr:sp macro="" textlink="">
      <xdr:nvSpPr>
        <xdr:cNvPr id="119" name="テキスト ボックス 118">
          <a:extLst>
            <a:ext uri="{FF2B5EF4-FFF2-40B4-BE49-F238E27FC236}">
              <a16:creationId xmlns:a16="http://schemas.microsoft.com/office/drawing/2014/main" id="{7E0C10C1-A2EF-4DB7-8081-D97428472E43}"/>
            </a:ext>
          </a:extLst>
        </xdr:cNvPr>
        <xdr:cNvSpPr txBox="1"/>
      </xdr:nvSpPr>
      <xdr:spPr>
        <a:xfrm>
          <a:off x="0" y="100476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0" name="直線コネクタ 119">
          <a:extLst>
            <a:ext uri="{FF2B5EF4-FFF2-40B4-BE49-F238E27FC236}">
              <a16:creationId xmlns:a16="http://schemas.microsoft.com/office/drawing/2014/main" id="{9EC83BA1-8A2A-4906-83DA-05230939BA38}"/>
            </a:ext>
          </a:extLst>
        </xdr:cNvPr>
        <xdr:cNvCxnSpPr/>
      </xdr:nvCxnSpPr>
      <xdr:spPr>
        <a:xfrm>
          <a:off x="762000" y="9584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0190"/>
    <xdr:sp macro="" textlink="">
      <xdr:nvSpPr>
        <xdr:cNvPr id="121" name="テキスト ボックス 120">
          <a:extLst>
            <a:ext uri="{FF2B5EF4-FFF2-40B4-BE49-F238E27FC236}">
              <a16:creationId xmlns:a16="http://schemas.microsoft.com/office/drawing/2014/main" id="{D3BF84D9-6CDF-4CD3-AF1D-7518420E1A46}"/>
            </a:ext>
          </a:extLst>
        </xdr:cNvPr>
        <xdr:cNvSpPr txBox="1"/>
      </xdr:nvSpPr>
      <xdr:spPr>
        <a:xfrm>
          <a:off x="0" y="944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590FB6BD-7C7D-4D59-BF86-3F43A86F49BB}"/>
            </a:ext>
          </a:extLst>
        </xdr:cNvPr>
        <xdr:cNvSpPr/>
      </xdr:nvSpPr>
      <xdr:spPr>
        <a:xfrm>
          <a:off x="762000" y="9584690"/>
          <a:ext cx="508000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20955</xdr:rowOff>
    </xdr:from>
    <xdr:to>
      <xdr:col>23</xdr:col>
      <xdr:colOff>133350</xdr:colOff>
      <xdr:row>66</xdr:row>
      <xdr:rowOff>140335</xdr:rowOff>
    </xdr:to>
    <xdr:cxnSp macro="">
      <xdr:nvCxnSpPr>
        <xdr:cNvPr id="123" name="直線コネクタ 122">
          <a:extLst>
            <a:ext uri="{FF2B5EF4-FFF2-40B4-BE49-F238E27FC236}">
              <a16:creationId xmlns:a16="http://schemas.microsoft.com/office/drawing/2014/main" id="{0D13D58C-AD2E-4D6E-B727-176571108239}"/>
            </a:ext>
          </a:extLst>
        </xdr:cNvPr>
        <xdr:cNvCxnSpPr/>
      </xdr:nvCxnSpPr>
      <xdr:spPr>
        <a:xfrm flipV="1">
          <a:off x="4953000" y="10136505"/>
          <a:ext cx="0" cy="13195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112395</xdr:rowOff>
    </xdr:from>
    <xdr:ext cx="762000" cy="253365"/>
    <xdr:sp macro="" textlink="">
      <xdr:nvSpPr>
        <xdr:cNvPr id="124" name="財政構造の弾力性最小値テキスト">
          <a:extLst>
            <a:ext uri="{FF2B5EF4-FFF2-40B4-BE49-F238E27FC236}">
              <a16:creationId xmlns:a16="http://schemas.microsoft.com/office/drawing/2014/main" id="{68E19C6D-C575-456B-A8F7-EEBC2A9EB791}"/>
            </a:ext>
          </a:extLst>
        </xdr:cNvPr>
        <xdr:cNvSpPr txBox="1"/>
      </xdr:nvSpPr>
      <xdr:spPr>
        <a:xfrm>
          <a:off x="5041900" y="114280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140335</xdr:rowOff>
    </xdr:from>
    <xdr:to>
      <xdr:col>24</xdr:col>
      <xdr:colOff>12700</xdr:colOff>
      <xdr:row>66</xdr:row>
      <xdr:rowOff>140335</xdr:rowOff>
    </xdr:to>
    <xdr:cxnSp macro="">
      <xdr:nvCxnSpPr>
        <xdr:cNvPr id="125" name="直線コネクタ 124">
          <a:extLst>
            <a:ext uri="{FF2B5EF4-FFF2-40B4-BE49-F238E27FC236}">
              <a16:creationId xmlns:a16="http://schemas.microsoft.com/office/drawing/2014/main" id="{9710676F-E93B-4116-990B-D7687810DD6E}"/>
            </a:ext>
          </a:extLst>
        </xdr:cNvPr>
        <xdr:cNvCxnSpPr/>
      </xdr:nvCxnSpPr>
      <xdr:spPr>
        <a:xfrm>
          <a:off x="4864100" y="11456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106680</xdr:rowOff>
    </xdr:from>
    <xdr:ext cx="762000" cy="250190"/>
    <xdr:sp macro="" textlink="">
      <xdr:nvSpPr>
        <xdr:cNvPr id="126" name="財政構造の弾力性最大値テキスト">
          <a:extLst>
            <a:ext uri="{FF2B5EF4-FFF2-40B4-BE49-F238E27FC236}">
              <a16:creationId xmlns:a16="http://schemas.microsoft.com/office/drawing/2014/main" id="{E6E36878-D164-474B-8777-6A2371B01D77}"/>
            </a:ext>
          </a:extLst>
        </xdr:cNvPr>
        <xdr:cNvSpPr txBox="1"/>
      </xdr:nvSpPr>
      <xdr:spPr>
        <a:xfrm>
          <a:off x="5041900" y="98793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20955</xdr:rowOff>
    </xdr:from>
    <xdr:to>
      <xdr:col>24</xdr:col>
      <xdr:colOff>12700</xdr:colOff>
      <xdr:row>59</xdr:row>
      <xdr:rowOff>20955</xdr:rowOff>
    </xdr:to>
    <xdr:cxnSp macro="">
      <xdr:nvCxnSpPr>
        <xdr:cNvPr id="127" name="直線コネクタ 126">
          <a:extLst>
            <a:ext uri="{FF2B5EF4-FFF2-40B4-BE49-F238E27FC236}">
              <a16:creationId xmlns:a16="http://schemas.microsoft.com/office/drawing/2014/main" id="{9AC1C1C3-BEF7-4154-841C-2472F7A4B915}"/>
            </a:ext>
          </a:extLst>
        </xdr:cNvPr>
        <xdr:cNvCxnSpPr/>
      </xdr:nvCxnSpPr>
      <xdr:spPr>
        <a:xfrm>
          <a:off x="4864100" y="1013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88900</xdr:rowOff>
    </xdr:from>
    <xdr:to>
      <xdr:col>23</xdr:col>
      <xdr:colOff>133350</xdr:colOff>
      <xdr:row>66</xdr:row>
      <xdr:rowOff>51435</xdr:rowOff>
    </xdr:to>
    <xdr:cxnSp macro="">
      <xdr:nvCxnSpPr>
        <xdr:cNvPr id="128" name="直線コネクタ 127">
          <a:extLst>
            <a:ext uri="{FF2B5EF4-FFF2-40B4-BE49-F238E27FC236}">
              <a16:creationId xmlns:a16="http://schemas.microsoft.com/office/drawing/2014/main" id="{A79ED307-E6BC-443D-8D39-7813258CF7BB}"/>
            </a:ext>
          </a:extLst>
        </xdr:cNvPr>
        <xdr:cNvCxnSpPr/>
      </xdr:nvCxnSpPr>
      <xdr:spPr>
        <a:xfrm>
          <a:off x="4114800" y="11233150"/>
          <a:ext cx="8382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37465</xdr:rowOff>
    </xdr:from>
    <xdr:ext cx="762000" cy="253365"/>
    <xdr:sp macro="" textlink="">
      <xdr:nvSpPr>
        <xdr:cNvPr id="129" name="財政構造の弾力性平均値テキスト">
          <a:extLst>
            <a:ext uri="{FF2B5EF4-FFF2-40B4-BE49-F238E27FC236}">
              <a16:creationId xmlns:a16="http://schemas.microsoft.com/office/drawing/2014/main" id="{7A1B0EDC-7A14-48F6-9818-6BB0CFC0CEAE}"/>
            </a:ext>
          </a:extLst>
        </xdr:cNvPr>
        <xdr:cNvSpPr txBox="1"/>
      </xdr:nvSpPr>
      <xdr:spPr>
        <a:xfrm>
          <a:off x="5041900" y="106673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20320</xdr:rowOff>
    </xdr:from>
    <xdr:to>
      <xdr:col>23</xdr:col>
      <xdr:colOff>184150</xdr:colOff>
      <xdr:row>63</xdr:row>
      <xdr:rowOff>119380</xdr:rowOff>
    </xdr:to>
    <xdr:sp macro="" textlink="">
      <xdr:nvSpPr>
        <xdr:cNvPr id="130" name="フローチャート: 判断 129">
          <a:extLst>
            <a:ext uri="{FF2B5EF4-FFF2-40B4-BE49-F238E27FC236}">
              <a16:creationId xmlns:a16="http://schemas.microsoft.com/office/drawing/2014/main" id="{3DA87A3D-A04E-45BC-A230-5E27FF61B5B6}"/>
            </a:ext>
          </a:extLst>
        </xdr:cNvPr>
        <xdr:cNvSpPr/>
      </xdr:nvSpPr>
      <xdr:spPr>
        <a:xfrm>
          <a:off x="4902200" y="10821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50800</xdr:rowOff>
    </xdr:from>
    <xdr:to>
      <xdr:col>19</xdr:col>
      <xdr:colOff>133350</xdr:colOff>
      <xdr:row>65</xdr:row>
      <xdr:rowOff>88900</xdr:rowOff>
    </xdr:to>
    <xdr:cxnSp macro="">
      <xdr:nvCxnSpPr>
        <xdr:cNvPr id="131" name="直線コネクタ 130">
          <a:extLst>
            <a:ext uri="{FF2B5EF4-FFF2-40B4-BE49-F238E27FC236}">
              <a16:creationId xmlns:a16="http://schemas.microsoft.com/office/drawing/2014/main" id="{C359E868-8039-4B38-A5AF-481B5F23D747}"/>
            </a:ext>
          </a:extLst>
        </xdr:cNvPr>
        <xdr:cNvCxnSpPr/>
      </xdr:nvCxnSpPr>
      <xdr:spPr>
        <a:xfrm>
          <a:off x="3225800" y="1102360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8255</xdr:rowOff>
    </xdr:from>
    <xdr:to>
      <xdr:col>19</xdr:col>
      <xdr:colOff>184150</xdr:colOff>
      <xdr:row>63</xdr:row>
      <xdr:rowOff>107950</xdr:rowOff>
    </xdr:to>
    <xdr:sp macro="" textlink="">
      <xdr:nvSpPr>
        <xdr:cNvPr id="132" name="フローチャート: 判断 131">
          <a:extLst>
            <a:ext uri="{FF2B5EF4-FFF2-40B4-BE49-F238E27FC236}">
              <a16:creationId xmlns:a16="http://schemas.microsoft.com/office/drawing/2014/main" id="{FDF0C39B-F781-4EBE-9EB5-0DA0A00CBEF4}"/>
            </a:ext>
          </a:extLst>
        </xdr:cNvPr>
        <xdr:cNvSpPr/>
      </xdr:nvSpPr>
      <xdr:spPr>
        <a:xfrm>
          <a:off x="4064000" y="10809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118110</xdr:rowOff>
    </xdr:from>
    <xdr:ext cx="736600" cy="253365"/>
    <xdr:sp macro="" textlink="">
      <xdr:nvSpPr>
        <xdr:cNvPr id="133" name="テキスト ボックス 132">
          <a:extLst>
            <a:ext uri="{FF2B5EF4-FFF2-40B4-BE49-F238E27FC236}">
              <a16:creationId xmlns:a16="http://schemas.microsoft.com/office/drawing/2014/main" id="{CC7ACDE7-902E-4862-978B-979320797CA8}"/>
            </a:ext>
          </a:extLst>
        </xdr:cNvPr>
        <xdr:cNvSpPr txBox="1"/>
      </xdr:nvSpPr>
      <xdr:spPr>
        <a:xfrm>
          <a:off x="3733800" y="105765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70485</xdr:rowOff>
    </xdr:from>
    <xdr:to>
      <xdr:col>15</xdr:col>
      <xdr:colOff>82550</xdr:colOff>
      <xdr:row>64</xdr:row>
      <xdr:rowOff>50800</xdr:rowOff>
    </xdr:to>
    <xdr:cxnSp macro="">
      <xdr:nvCxnSpPr>
        <xdr:cNvPr id="134" name="直線コネクタ 133">
          <a:extLst>
            <a:ext uri="{FF2B5EF4-FFF2-40B4-BE49-F238E27FC236}">
              <a16:creationId xmlns:a16="http://schemas.microsoft.com/office/drawing/2014/main" id="{51A7B16E-6CF9-45BB-B927-97551BB44EF2}"/>
            </a:ext>
          </a:extLst>
        </xdr:cNvPr>
        <xdr:cNvCxnSpPr/>
      </xdr:nvCxnSpPr>
      <xdr:spPr>
        <a:xfrm>
          <a:off x="2336800" y="10871835"/>
          <a:ext cx="8890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70485</xdr:rowOff>
    </xdr:from>
    <xdr:to>
      <xdr:col>15</xdr:col>
      <xdr:colOff>133350</xdr:colOff>
      <xdr:row>63</xdr:row>
      <xdr:rowOff>1905</xdr:rowOff>
    </xdr:to>
    <xdr:sp macro="" textlink="">
      <xdr:nvSpPr>
        <xdr:cNvPr id="135" name="フローチャート: 判断 134">
          <a:extLst>
            <a:ext uri="{FF2B5EF4-FFF2-40B4-BE49-F238E27FC236}">
              <a16:creationId xmlns:a16="http://schemas.microsoft.com/office/drawing/2014/main" id="{162C4199-FE28-412E-A0E5-3B6EFA3D3687}"/>
            </a:ext>
          </a:extLst>
        </xdr:cNvPr>
        <xdr:cNvSpPr/>
      </xdr:nvSpPr>
      <xdr:spPr>
        <a:xfrm>
          <a:off x="3175000" y="107003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12700</xdr:rowOff>
    </xdr:from>
    <xdr:ext cx="758825" cy="250190"/>
    <xdr:sp macro="" textlink="">
      <xdr:nvSpPr>
        <xdr:cNvPr id="136" name="テキスト ボックス 135">
          <a:extLst>
            <a:ext uri="{FF2B5EF4-FFF2-40B4-BE49-F238E27FC236}">
              <a16:creationId xmlns:a16="http://schemas.microsoft.com/office/drawing/2014/main" id="{90B1D636-754B-4B28-9F52-8776D34BB796}"/>
            </a:ext>
          </a:extLst>
        </xdr:cNvPr>
        <xdr:cNvSpPr txBox="1"/>
      </xdr:nvSpPr>
      <xdr:spPr>
        <a:xfrm>
          <a:off x="2844800" y="104711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63</xdr:row>
      <xdr:rowOff>70485</xdr:rowOff>
    </xdr:from>
    <xdr:to>
      <xdr:col>11</xdr:col>
      <xdr:colOff>31750</xdr:colOff>
      <xdr:row>65</xdr:row>
      <xdr:rowOff>125095</xdr:rowOff>
    </xdr:to>
    <xdr:cxnSp macro="">
      <xdr:nvCxnSpPr>
        <xdr:cNvPr id="137" name="直線コネクタ 136">
          <a:extLst>
            <a:ext uri="{FF2B5EF4-FFF2-40B4-BE49-F238E27FC236}">
              <a16:creationId xmlns:a16="http://schemas.microsoft.com/office/drawing/2014/main" id="{8715BD3D-20C7-4CA1-900C-44E7F6906B6C}"/>
            </a:ext>
          </a:extLst>
        </xdr:cNvPr>
        <xdr:cNvCxnSpPr/>
      </xdr:nvCxnSpPr>
      <xdr:spPr>
        <a:xfrm flipV="1">
          <a:off x="1445895" y="10871835"/>
          <a:ext cx="890905" cy="397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61</xdr:row>
      <xdr:rowOff>1905</xdr:rowOff>
    </xdr:from>
    <xdr:to>
      <xdr:col>11</xdr:col>
      <xdr:colOff>82550</xdr:colOff>
      <xdr:row>61</xdr:row>
      <xdr:rowOff>100965</xdr:rowOff>
    </xdr:to>
    <xdr:sp macro="" textlink="">
      <xdr:nvSpPr>
        <xdr:cNvPr id="138" name="フローチャート: 判断 137">
          <a:extLst>
            <a:ext uri="{FF2B5EF4-FFF2-40B4-BE49-F238E27FC236}">
              <a16:creationId xmlns:a16="http://schemas.microsoft.com/office/drawing/2014/main" id="{652A0000-2783-4B2D-A268-63E80AD29A74}"/>
            </a:ext>
          </a:extLst>
        </xdr:cNvPr>
        <xdr:cNvSpPr/>
      </xdr:nvSpPr>
      <xdr:spPr>
        <a:xfrm>
          <a:off x="2284095" y="10460355"/>
          <a:ext cx="1035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111760</xdr:rowOff>
    </xdr:from>
    <xdr:ext cx="762000" cy="253365"/>
    <xdr:sp macro="" textlink="">
      <xdr:nvSpPr>
        <xdr:cNvPr id="139" name="テキスト ボックス 138">
          <a:extLst>
            <a:ext uri="{FF2B5EF4-FFF2-40B4-BE49-F238E27FC236}">
              <a16:creationId xmlns:a16="http://schemas.microsoft.com/office/drawing/2014/main" id="{313ED2B3-AED7-4159-956A-8544AB044E63}"/>
            </a:ext>
          </a:extLst>
        </xdr:cNvPr>
        <xdr:cNvSpPr txBox="1"/>
      </xdr:nvSpPr>
      <xdr:spPr>
        <a:xfrm>
          <a:off x="1955800" y="102273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147320</xdr:rowOff>
    </xdr:from>
    <xdr:to>
      <xdr:col>7</xdr:col>
      <xdr:colOff>31750</xdr:colOff>
      <xdr:row>63</xdr:row>
      <xdr:rowOff>78740</xdr:rowOff>
    </xdr:to>
    <xdr:sp macro="" textlink="">
      <xdr:nvSpPr>
        <xdr:cNvPr id="140" name="フローチャート: 判断 139">
          <a:extLst>
            <a:ext uri="{FF2B5EF4-FFF2-40B4-BE49-F238E27FC236}">
              <a16:creationId xmlns:a16="http://schemas.microsoft.com/office/drawing/2014/main" id="{8F160F95-4355-422E-9AF0-7C926A5B4162}"/>
            </a:ext>
          </a:extLst>
        </xdr:cNvPr>
        <xdr:cNvSpPr/>
      </xdr:nvSpPr>
      <xdr:spPr>
        <a:xfrm>
          <a:off x="1397000" y="107772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88900</xdr:rowOff>
    </xdr:from>
    <xdr:ext cx="758825" cy="249555"/>
    <xdr:sp macro="" textlink="">
      <xdr:nvSpPr>
        <xdr:cNvPr id="141" name="テキスト ボックス 140">
          <a:extLst>
            <a:ext uri="{FF2B5EF4-FFF2-40B4-BE49-F238E27FC236}">
              <a16:creationId xmlns:a16="http://schemas.microsoft.com/office/drawing/2014/main" id="{32DF84ED-45DD-4F35-A1C9-A6F1EA8961EF}"/>
            </a:ext>
          </a:extLst>
        </xdr:cNvPr>
        <xdr:cNvSpPr txBox="1"/>
      </xdr:nvSpPr>
      <xdr:spPr>
        <a:xfrm>
          <a:off x="1066800" y="10547350"/>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0190"/>
    <xdr:sp macro="" textlink="">
      <xdr:nvSpPr>
        <xdr:cNvPr id="142" name="テキスト ボックス 141">
          <a:extLst>
            <a:ext uri="{FF2B5EF4-FFF2-40B4-BE49-F238E27FC236}">
              <a16:creationId xmlns:a16="http://schemas.microsoft.com/office/drawing/2014/main" id="{C51E997C-8B71-405C-9ABA-B6B35A7061FE}"/>
            </a:ext>
          </a:extLst>
        </xdr:cNvPr>
        <xdr:cNvSpPr txBox="1"/>
      </xdr:nvSpPr>
      <xdr:spPr>
        <a:xfrm>
          <a:off x="47371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0190"/>
    <xdr:sp macro="" textlink="">
      <xdr:nvSpPr>
        <xdr:cNvPr id="143" name="テキスト ボックス 142">
          <a:extLst>
            <a:ext uri="{FF2B5EF4-FFF2-40B4-BE49-F238E27FC236}">
              <a16:creationId xmlns:a16="http://schemas.microsoft.com/office/drawing/2014/main" id="{CE81FE7D-3BEC-4CB7-A679-35A600AE483D}"/>
            </a:ext>
          </a:extLst>
        </xdr:cNvPr>
        <xdr:cNvSpPr txBox="1"/>
      </xdr:nvSpPr>
      <xdr:spPr>
        <a:xfrm>
          <a:off x="38989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8825" cy="250190"/>
    <xdr:sp macro="" textlink="">
      <xdr:nvSpPr>
        <xdr:cNvPr id="144" name="テキスト ボックス 143">
          <a:extLst>
            <a:ext uri="{FF2B5EF4-FFF2-40B4-BE49-F238E27FC236}">
              <a16:creationId xmlns:a16="http://schemas.microsoft.com/office/drawing/2014/main" id="{1841EE6C-EBB0-46A5-8327-1173F18A618B}"/>
            </a:ext>
          </a:extLst>
        </xdr:cNvPr>
        <xdr:cNvSpPr txBox="1"/>
      </xdr:nvSpPr>
      <xdr:spPr>
        <a:xfrm>
          <a:off x="3009900" y="119951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0190"/>
    <xdr:sp macro="" textlink="">
      <xdr:nvSpPr>
        <xdr:cNvPr id="145" name="テキスト ボックス 144">
          <a:extLst>
            <a:ext uri="{FF2B5EF4-FFF2-40B4-BE49-F238E27FC236}">
              <a16:creationId xmlns:a16="http://schemas.microsoft.com/office/drawing/2014/main" id="{073E097D-CB7A-4C7A-AA0F-27B2DB0599B3}"/>
            </a:ext>
          </a:extLst>
        </xdr:cNvPr>
        <xdr:cNvSpPr txBox="1"/>
      </xdr:nvSpPr>
      <xdr:spPr>
        <a:xfrm>
          <a:off x="21209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50190"/>
    <xdr:sp macro="" textlink="">
      <xdr:nvSpPr>
        <xdr:cNvPr id="146" name="テキスト ボックス 145">
          <a:extLst>
            <a:ext uri="{FF2B5EF4-FFF2-40B4-BE49-F238E27FC236}">
              <a16:creationId xmlns:a16="http://schemas.microsoft.com/office/drawing/2014/main" id="{655E4BE5-1C5A-4FA9-A70E-8EDAE9A8CFBB}"/>
            </a:ext>
          </a:extLst>
        </xdr:cNvPr>
        <xdr:cNvSpPr txBox="1"/>
      </xdr:nvSpPr>
      <xdr:spPr>
        <a:xfrm>
          <a:off x="12319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1905</xdr:rowOff>
    </xdr:from>
    <xdr:to>
      <xdr:col>23</xdr:col>
      <xdr:colOff>184150</xdr:colOff>
      <xdr:row>66</xdr:row>
      <xdr:rowOff>100965</xdr:rowOff>
    </xdr:to>
    <xdr:sp macro="" textlink="">
      <xdr:nvSpPr>
        <xdr:cNvPr id="147" name="楕円 146">
          <a:extLst>
            <a:ext uri="{FF2B5EF4-FFF2-40B4-BE49-F238E27FC236}">
              <a16:creationId xmlns:a16="http://schemas.microsoft.com/office/drawing/2014/main" id="{6A944779-C0D0-43E0-963E-9E49304E3D1D}"/>
            </a:ext>
          </a:extLst>
        </xdr:cNvPr>
        <xdr:cNvSpPr/>
      </xdr:nvSpPr>
      <xdr:spPr>
        <a:xfrm>
          <a:off x="4902200" y="11317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67945</xdr:rowOff>
    </xdr:from>
    <xdr:ext cx="762000" cy="250190"/>
    <xdr:sp macro="" textlink="">
      <xdr:nvSpPr>
        <xdr:cNvPr id="148" name="財政構造の弾力性該当値テキスト">
          <a:extLst>
            <a:ext uri="{FF2B5EF4-FFF2-40B4-BE49-F238E27FC236}">
              <a16:creationId xmlns:a16="http://schemas.microsoft.com/office/drawing/2014/main" id="{08208584-A20F-4282-AF72-7D98507C5971}"/>
            </a:ext>
          </a:extLst>
        </xdr:cNvPr>
        <xdr:cNvSpPr txBox="1"/>
      </xdr:nvSpPr>
      <xdr:spPr>
        <a:xfrm>
          <a:off x="5041900" y="112121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39370</xdr:rowOff>
    </xdr:from>
    <xdr:to>
      <xdr:col>19</xdr:col>
      <xdr:colOff>184150</xdr:colOff>
      <xdr:row>65</xdr:row>
      <xdr:rowOff>138430</xdr:rowOff>
    </xdr:to>
    <xdr:sp macro="" textlink="">
      <xdr:nvSpPr>
        <xdr:cNvPr id="149" name="楕円 148">
          <a:extLst>
            <a:ext uri="{FF2B5EF4-FFF2-40B4-BE49-F238E27FC236}">
              <a16:creationId xmlns:a16="http://schemas.microsoft.com/office/drawing/2014/main" id="{B70055C5-64DF-4D38-B63C-568105081A4F}"/>
            </a:ext>
          </a:extLst>
        </xdr:cNvPr>
        <xdr:cNvSpPr/>
      </xdr:nvSpPr>
      <xdr:spPr>
        <a:xfrm>
          <a:off x="4064000" y="11183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124460</xdr:rowOff>
    </xdr:from>
    <xdr:ext cx="736600" cy="250190"/>
    <xdr:sp macro="" textlink="">
      <xdr:nvSpPr>
        <xdr:cNvPr id="150" name="テキスト ボックス 149">
          <a:extLst>
            <a:ext uri="{FF2B5EF4-FFF2-40B4-BE49-F238E27FC236}">
              <a16:creationId xmlns:a16="http://schemas.microsoft.com/office/drawing/2014/main" id="{F9A64BEB-9B42-48C5-9948-0C4B8EF8FE7B}"/>
            </a:ext>
          </a:extLst>
        </xdr:cNvPr>
        <xdr:cNvSpPr txBox="1"/>
      </xdr:nvSpPr>
      <xdr:spPr>
        <a:xfrm>
          <a:off x="3733800" y="112687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635</xdr:rowOff>
    </xdr:from>
    <xdr:to>
      <xdr:col>15</xdr:col>
      <xdr:colOff>133350</xdr:colOff>
      <xdr:row>64</xdr:row>
      <xdr:rowOff>99695</xdr:rowOff>
    </xdr:to>
    <xdr:sp macro="" textlink="">
      <xdr:nvSpPr>
        <xdr:cNvPr id="151" name="楕円 150">
          <a:extLst>
            <a:ext uri="{FF2B5EF4-FFF2-40B4-BE49-F238E27FC236}">
              <a16:creationId xmlns:a16="http://schemas.microsoft.com/office/drawing/2014/main" id="{B444EAF2-BAA5-4756-A063-A9AEC6960B88}"/>
            </a:ext>
          </a:extLst>
        </xdr:cNvPr>
        <xdr:cNvSpPr/>
      </xdr:nvSpPr>
      <xdr:spPr>
        <a:xfrm>
          <a:off x="3175000" y="10973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85090</xdr:rowOff>
    </xdr:from>
    <xdr:ext cx="758825" cy="250190"/>
    <xdr:sp macro="" textlink="">
      <xdr:nvSpPr>
        <xdr:cNvPr id="152" name="テキスト ボックス 151">
          <a:extLst>
            <a:ext uri="{FF2B5EF4-FFF2-40B4-BE49-F238E27FC236}">
              <a16:creationId xmlns:a16="http://schemas.microsoft.com/office/drawing/2014/main" id="{4D105C67-DE36-4A3D-9F7D-E3A6E9D1D600}"/>
            </a:ext>
          </a:extLst>
        </xdr:cNvPr>
        <xdr:cNvSpPr txBox="1"/>
      </xdr:nvSpPr>
      <xdr:spPr>
        <a:xfrm>
          <a:off x="2844800" y="110578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63</xdr:row>
      <xdr:rowOff>20320</xdr:rowOff>
    </xdr:from>
    <xdr:to>
      <xdr:col>11</xdr:col>
      <xdr:colOff>82550</xdr:colOff>
      <xdr:row>63</xdr:row>
      <xdr:rowOff>119380</xdr:rowOff>
    </xdr:to>
    <xdr:sp macro="" textlink="">
      <xdr:nvSpPr>
        <xdr:cNvPr id="153" name="楕円 152">
          <a:extLst>
            <a:ext uri="{FF2B5EF4-FFF2-40B4-BE49-F238E27FC236}">
              <a16:creationId xmlns:a16="http://schemas.microsoft.com/office/drawing/2014/main" id="{F8FBD007-500E-4D07-BB01-C7AD72D5FA85}"/>
            </a:ext>
          </a:extLst>
        </xdr:cNvPr>
        <xdr:cNvSpPr/>
      </xdr:nvSpPr>
      <xdr:spPr>
        <a:xfrm>
          <a:off x="2284095" y="10821670"/>
          <a:ext cx="1035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106045</xdr:rowOff>
    </xdr:from>
    <xdr:ext cx="762000" cy="250190"/>
    <xdr:sp macro="" textlink="">
      <xdr:nvSpPr>
        <xdr:cNvPr id="154" name="テキスト ボックス 153">
          <a:extLst>
            <a:ext uri="{FF2B5EF4-FFF2-40B4-BE49-F238E27FC236}">
              <a16:creationId xmlns:a16="http://schemas.microsoft.com/office/drawing/2014/main" id="{158CA6B7-178E-43B0-B3A4-38BDFC9216CA}"/>
            </a:ext>
          </a:extLst>
        </xdr:cNvPr>
        <xdr:cNvSpPr txBox="1"/>
      </xdr:nvSpPr>
      <xdr:spPr>
        <a:xfrm>
          <a:off x="1955800" y="109073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74930</xdr:rowOff>
    </xdr:from>
    <xdr:to>
      <xdr:col>7</xdr:col>
      <xdr:colOff>31750</xdr:colOff>
      <xdr:row>66</xdr:row>
      <xdr:rowOff>6350</xdr:rowOff>
    </xdr:to>
    <xdr:sp macro="" textlink="">
      <xdr:nvSpPr>
        <xdr:cNvPr id="155" name="楕円 154">
          <a:extLst>
            <a:ext uri="{FF2B5EF4-FFF2-40B4-BE49-F238E27FC236}">
              <a16:creationId xmlns:a16="http://schemas.microsoft.com/office/drawing/2014/main" id="{0C906FF3-ED16-4687-A46E-8A6B4F2E0C02}"/>
            </a:ext>
          </a:extLst>
        </xdr:cNvPr>
        <xdr:cNvSpPr/>
      </xdr:nvSpPr>
      <xdr:spPr>
        <a:xfrm>
          <a:off x="1397000" y="112191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160020</xdr:rowOff>
    </xdr:from>
    <xdr:ext cx="758825" cy="250190"/>
    <xdr:sp macro="" textlink="">
      <xdr:nvSpPr>
        <xdr:cNvPr id="156" name="テキスト ボックス 155">
          <a:extLst>
            <a:ext uri="{FF2B5EF4-FFF2-40B4-BE49-F238E27FC236}">
              <a16:creationId xmlns:a16="http://schemas.microsoft.com/office/drawing/2014/main" id="{0D104DB1-BCC1-4390-8889-07658304E185}"/>
            </a:ext>
          </a:extLst>
        </xdr:cNvPr>
        <xdr:cNvSpPr txBox="1"/>
      </xdr:nvSpPr>
      <xdr:spPr>
        <a:xfrm>
          <a:off x="1066800" y="11304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7" name="正方形/長方形 156">
          <a:extLst>
            <a:ext uri="{FF2B5EF4-FFF2-40B4-BE49-F238E27FC236}">
              <a16:creationId xmlns:a16="http://schemas.microsoft.com/office/drawing/2014/main" id="{E699A523-AA55-4150-A62C-AADF6EF69A46}"/>
            </a:ext>
          </a:extLst>
        </xdr:cNvPr>
        <xdr:cNvSpPr/>
      </xdr:nvSpPr>
      <xdr:spPr>
        <a:xfrm>
          <a:off x="762000" y="12633325"/>
          <a:ext cx="50800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58" name="テキスト ボックス 157">
          <a:extLst>
            <a:ext uri="{FF2B5EF4-FFF2-40B4-BE49-F238E27FC236}">
              <a16:creationId xmlns:a16="http://schemas.microsoft.com/office/drawing/2014/main" id="{7C103D3A-413A-4CC9-887F-B5E7A4E87191}"/>
            </a:ext>
          </a:extLst>
        </xdr:cNvPr>
        <xdr:cNvSpPr txBox="1"/>
      </xdr:nvSpPr>
      <xdr:spPr>
        <a:xfrm>
          <a:off x="803910" y="1299527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7825" cy="351155"/>
    <xdr:sp macro="" textlink="">
      <xdr:nvSpPr>
        <xdr:cNvPr id="159" name="テキスト ボックス 158">
          <a:extLst>
            <a:ext uri="{FF2B5EF4-FFF2-40B4-BE49-F238E27FC236}">
              <a16:creationId xmlns:a16="http://schemas.microsoft.com/office/drawing/2014/main" id="{211B8FCD-43D4-4A97-9074-A2BBF9D68BAF}"/>
            </a:ext>
          </a:extLst>
        </xdr:cNvPr>
        <xdr:cNvSpPr txBox="1"/>
      </xdr:nvSpPr>
      <xdr:spPr>
        <a:xfrm>
          <a:off x="4149090" y="1297051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[178,340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0" name="正方形/長方形 159">
          <a:extLst>
            <a:ext uri="{FF2B5EF4-FFF2-40B4-BE49-F238E27FC236}">
              <a16:creationId xmlns:a16="http://schemas.microsoft.com/office/drawing/2014/main" id="{7D0D4AA3-DD8E-4CCA-9804-2A79366CDF56}"/>
            </a:ext>
          </a:extLst>
        </xdr:cNvPr>
        <xdr:cNvSpPr/>
      </xdr:nvSpPr>
      <xdr:spPr>
        <a:xfrm>
          <a:off x="5905500" y="12889865"/>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1" name="正方形/長方形 160">
          <a:extLst>
            <a:ext uri="{FF2B5EF4-FFF2-40B4-BE49-F238E27FC236}">
              <a16:creationId xmlns:a16="http://schemas.microsoft.com/office/drawing/2014/main" id="{3F2614B4-6ED7-4E00-A10F-B3A0B8339520}"/>
            </a:ext>
          </a:extLst>
        </xdr:cNvPr>
        <xdr:cNvSpPr/>
      </xdr:nvSpPr>
      <xdr:spPr>
        <a:xfrm>
          <a:off x="5905500" y="1308036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2" name="正方形/長方形 161">
          <a:extLst>
            <a:ext uri="{FF2B5EF4-FFF2-40B4-BE49-F238E27FC236}">
              <a16:creationId xmlns:a16="http://schemas.microsoft.com/office/drawing/2014/main" id="{BAD361A0-27E3-4E42-B24A-1A28AFBCE9E5}"/>
            </a:ext>
          </a:extLst>
        </xdr:cNvPr>
        <xdr:cNvSpPr/>
      </xdr:nvSpPr>
      <xdr:spPr>
        <a:xfrm>
          <a:off x="75565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3" name="正方形/長方形 162">
          <a:extLst>
            <a:ext uri="{FF2B5EF4-FFF2-40B4-BE49-F238E27FC236}">
              <a16:creationId xmlns:a16="http://schemas.microsoft.com/office/drawing/2014/main" id="{0E0EA5FE-6300-42EC-96FD-72075ABF21D5}"/>
            </a:ext>
          </a:extLst>
        </xdr:cNvPr>
        <xdr:cNvSpPr/>
      </xdr:nvSpPr>
      <xdr:spPr>
        <a:xfrm>
          <a:off x="75565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4" name="正方形/長方形 163">
          <a:extLst>
            <a:ext uri="{FF2B5EF4-FFF2-40B4-BE49-F238E27FC236}">
              <a16:creationId xmlns:a16="http://schemas.microsoft.com/office/drawing/2014/main" id="{C8CBDCB5-02D6-405B-AFD1-1AD3D797CDCF}"/>
            </a:ext>
          </a:extLst>
        </xdr:cNvPr>
        <xdr:cNvSpPr/>
      </xdr:nvSpPr>
      <xdr:spPr>
        <a:xfrm>
          <a:off x="90170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5" name="正方形/長方形 164">
          <a:extLst>
            <a:ext uri="{FF2B5EF4-FFF2-40B4-BE49-F238E27FC236}">
              <a16:creationId xmlns:a16="http://schemas.microsoft.com/office/drawing/2014/main" id="{93F4724A-C35F-44D8-AA5D-62B5E8BA0364}"/>
            </a:ext>
          </a:extLst>
        </xdr:cNvPr>
        <xdr:cNvSpPr/>
      </xdr:nvSpPr>
      <xdr:spPr>
        <a:xfrm>
          <a:off x="90170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6" name="正方形/長方形 165">
          <a:extLst>
            <a:ext uri="{FF2B5EF4-FFF2-40B4-BE49-F238E27FC236}">
              <a16:creationId xmlns:a16="http://schemas.microsoft.com/office/drawing/2014/main" id="{234C62A7-AB05-4C57-96BC-7CEF875B277E}"/>
            </a:ext>
          </a:extLst>
        </xdr:cNvPr>
        <xdr:cNvSpPr/>
      </xdr:nvSpPr>
      <xdr:spPr>
        <a:xfrm>
          <a:off x="762000" y="1339786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7" name="正方形/長方形 166">
          <a:extLst>
            <a:ext uri="{FF2B5EF4-FFF2-40B4-BE49-F238E27FC236}">
              <a16:creationId xmlns:a16="http://schemas.microsoft.com/office/drawing/2014/main" id="{2D3A7381-52A5-4347-8314-D883B7E87799}"/>
            </a:ext>
          </a:extLst>
        </xdr:cNvPr>
        <xdr:cNvSpPr/>
      </xdr:nvSpPr>
      <xdr:spPr>
        <a:xfrm>
          <a:off x="6032500" y="1339786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8" name="正方形/長方形 167">
          <a:extLst>
            <a:ext uri="{FF2B5EF4-FFF2-40B4-BE49-F238E27FC236}">
              <a16:creationId xmlns:a16="http://schemas.microsoft.com/office/drawing/2014/main" id="{EEFC6303-EE1D-4CDC-993A-3E7FC0E13754}"/>
            </a:ext>
          </a:extLst>
        </xdr:cNvPr>
        <xdr:cNvSpPr/>
      </xdr:nvSpPr>
      <xdr:spPr>
        <a:xfrm>
          <a:off x="6032500" y="13397865"/>
          <a:ext cx="379539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69" name="テキスト ボックス 168">
          <a:extLst>
            <a:ext uri="{FF2B5EF4-FFF2-40B4-BE49-F238E27FC236}">
              <a16:creationId xmlns:a16="http://schemas.microsoft.com/office/drawing/2014/main" id="{04C54C06-74F8-4072-BE6F-FB14A9361F9E}"/>
            </a:ext>
          </a:extLst>
        </xdr:cNvPr>
        <xdr:cNvSpPr txBox="1"/>
      </xdr:nvSpPr>
      <xdr:spPr>
        <a:xfrm>
          <a:off x="6159500" y="13716000"/>
          <a:ext cx="5763895" cy="20288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人件費及び物件費については、労務単価の上昇や物価高騰の影響により各種委託費が増加し、前年度を大きく上回っている。</a:t>
          </a:r>
        </a:p>
        <a:p>
          <a:r>
            <a:rPr kumimoji="1" lang="ja-JP" altLang="en-US" sz="1300">
              <a:latin typeface="ＭＳ Ｐゴシック"/>
              <a:ea typeface="ＭＳ Ｐゴシック"/>
            </a:rPr>
            <a:t>　本決算額は、類似団体比較においても高水準を推移してしまっていることから、行財政改革の取組を通じてより効率的かつ効果的な行財政運営を行っていく。</a:t>
          </a:r>
        </a:p>
      </xdr:txBody>
    </xdr:sp>
    <xdr:clientData/>
  </xdr:twoCellAnchor>
  <xdr:oneCellAnchor>
    <xdr:from>
      <xdr:col>3</xdr:col>
      <xdr:colOff>95250</xdr:colOff>
      <xdr:row>77</xdr:row>
      <xdr:rowOff>5715</xdr:rowOff>
    </xdr:from>
    <xdr:ext cx="349885" cy="220345"/>
    <xdr:sp macro="" textlink="">
      <xdr:nvSpPr>
        <xdr:cNvPr id="170" name="テキスト ボックス 169">
          <a:extLst>
            <a:ext uri="{FF2B5EF4-FFF2-40B4-BE49-F238E27FC236}">
              <a16:creationId xmlns:a16="http://schemas.microsoft.com/office/drawing/2014/main" id="{C846E38D-6C48-456D-9625-E223CABA592B}"/>
            </a:ext>
          </a:extLst>
        </xdr:cNvPr>
        <xdr:cNvSpPr txBox="1"/>
      </xdr:nvSpPr>
      <xdr:spPr>
        <a:xfrm>
          <a:off x="723900" y="132073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1" name="直線コネクタ 170">
          <a:extLst>
            <a:ext uri="{FF2B5EF4-FFF2-40B4-BE49-F238E27FC236}">
              <a16:creationId xmlns:a16="http://schemas.microsoft.com/office/drawing/2014/main" id="{1AE63F08-5A1D-4C17-B4E7-4AEFA512B40A}"/>
            </a:ext>
          </a:extLst>
        </xdr:cNvPr>
        <xdr:cNvCxnSpPr/>
      </xdr:nvCxnSpPr>
      <xdr:spPr>
        <a:xfrm>
          <a:off x="762000" y="15810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0190"/>
    <xdr:sp macro="" textlink="">
      <xdr:nvSpPr>
        <xdr:cNvPr id="172" name="テキスト ボックス 171">
          <a:extLst>
            <a:ext uri="{FF2B5EF4-FFF2-40B4-BE49-F238E27FC236}">
              <a16:creationId xmlns:a16="http://schemas.microsoft.com/office/drawing/2014/main" id="{1C60A131-7BC3-49D0-B065-151FD577FA50}"/>
            </a:ext>
          </a:extLst>
        </xdr:cNvPr>
        <xdr:cNvSpPr txBox="1"/>
      </xdr:nvSpPr>
      <xdr:spPr>
        <a:xfrm>
          <a:off x="0" y="15667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117475</xdr:rowOff>
    </xdr:from>
    <xdr:to>
      <xdr:col>27</xdr:col>
      <xdr:colOff>184150</xdr:colOff>
      <xdr:row>88</xdr:row>
      <xdr:rowOff>117475</xdr:rowOff>
    </xdr:to>
    <xdr:cxnSp macro="">
      <xdr:nvCxnSpPr>
        <xdr:cNvPr id="173" name="直線コネクタ 172">
          <a:extLst>
            <a:ext uri="{FF2B5EF4-FFF2-40B4-BE49-F238E27FC236}">
              <a16:creationId xmlns:a16="http://schemas.microsoft.com/office/drawing/2014/main" id="{96CBAB02-1B68-4B6C-A532-913D5BB8ABFF}"/>
            </a:ext>
          </a:extLst>
        </xdr:cNvPr>
        <xdr:cNvCxnSpPr/>
      </xdr:nvCxnSpPr>
      <xdr:spPr>
        <a:xfrm>
          <a:off x="762000" y="152050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146685</xdr:rowOff>
    </xdr:from>
    <xdr:ext cx="762000" cy="250190"/>
    <xdr:sp macro="" textlink="">
      <xdr:nvSpPr>
        <xdr:cNvPr id="174" name="テキスト ボックス 173">
          <a:extLst>
            <a:ext uri="{FF2B5EF4-FFF2-40B4-BE49-F238E27FC236}">
              <a16:creationId xmlns:a16="http://schemas.microsoft.com/office/drawing/2014/main" id="{640C3E10-90B5-4B4A-B33C-335FC5C2EFAE}"/>
            </a:ext>
          </a:extLst>
        </xdr:cNvPr>
        <xdr:cNvSpPr txBox="1"/>
      </xdr:nvSpPr>
      <xdr:spPr>
        <a:xfrm>
          <a:off x="0" y="150628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75" name="直線コネクタ 174">
          <a:extLst>
            <a:ext uri="{FF2B5EF4-FFF2-40B4-BE49-F238E27FC236}">
              <a16:creationId xmlns:a16="http://schemas.microsoft.com/office/drawing/2014/main" id="{A35FB325-DECC-4CA7-880E-631D0BA3C406}"/>
            </a:ext>
          </a:extLst>
        </xdr:cNvPr>
        <xdr:cNvCxnSpPr/>
      </xdr:nvCxnSpPr>
      <xdr:spPr>
        <a:xfrm>
          <a:off x="762000" y="146043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3365"/>
    <xdr:sp macro="" textlink="">
      <xdr:nvSpPr>
        <xdr:cNvPr id="176" name="テキスト ボックス 175">
          <a:extLst>
            <a:ext uri="{FF2B5EF4-FFF2-40B4-BE49-F238E27FC236}">
              <a16:creationId xmlns:a16="http://schemas.microsoft.com/office/drawing/2014/main" id="{B55A97E4-B6A7-4E3D-B301-A534330878B5}"/>
            </a:ext>
          </a:extLst>
        </xdr:cNvPr>
        <xdr:cNvSpPr txBox="1"/>
      </xdr:nvSpPr>
      <xdr:spPr>
        <a:xfrm>
          <a:off x="0" y="14461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111760</xdr:rowOff>
    </xdr:from>
    <xdr:to>
      <xdr:col>27</xdr:col>
      <xdr:colOff>184150</xdr:colOff>
      <xdr:row>81</xdr:row>
      <xdr:rowOff>111760</xdr:rowOff>
    </xdr:to>
    <xdr:cxnSp macro="">
      <xdr:nvCxnSpPr>
        <xdr:cNvPr id="177" name="直線コネクタ 176">
          <a:extLst>
            <a:ext uri="{FF2B5EF4-FFF2-40B4-BE49-F238E27FC236}">
              <a16:creationId xmlns:a16="http://schemas.microsoft.com/office/drawing/2014/main" id="{DA808609-6A4A-4548-8588-707D25669191}"/>
            </a:ext>
          </a:extLst>
        </xdr:cNvPr>
        <xdr:cNvCxnSpPr/>
      </xdr:nvCxnSpPr>
      <xdr:spPr>
        <a:xfrm>
          <a:off x="762000" y="139992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140335</xdr:rowOff>
    </xdr:from>
    <xdr:ext cx="762000" cy="250190"/>
    <xdr:sp macro="" textlink="">
      <xdr:nvSpPr>
        <xdr:cNvPr id="178" name="テキスト ボックス 177">
          <a:extLst>
            <a:ext uri="{FF2B5EF4-FFF2-40B4-BE49-F238E27FC236}">
              <a16:creationId xmlns:a16="http://schemas.microsoft.com/office/drawing/2014/main" id="{3346CE42-379B-44CA-9E27-B54DD419FDCC}"/>
            </a:ext>
          </a:extLst>
        </xdr:cNvPr>
        <xdr:cNvSpPr txBox="1"/>
      </xdr:nvSpPr>
      <xdr:spPr>
        <a:xfrm>
          <a:off x="0" y="138563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79" name="直線コネクタ 178">
          <a:extLst>
            <a:ext uri="{FF2B5EF4-FFF2-40B4-BE49-F238E27FC236}">
              <a16:creationId xmlns:a16="http://schemas.microsoft.com/office/drawing/2014/main" id="{D222F3D0-9353-4A36-A654-F66F43ADFF33}"/>
            </a:ext>
          </a:extLst>
        </xdr:cNvPr>
        <xdr:cNvCxnSpPr/>
      </xdr:nvCxnSpPr>
      <xdr:spPr>
        <a:xfrm>
          <a:off x="762000" y="13397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50190"/>
    <xdr:sp macro="" textlink="">
      <xdr:nvSpPr>
        <xdr:cNvPr id="180" name="テキスト ボックス 179">
          <a:extLst>
            <a:ext uri="{FF2B5EF4-FFF2-40B4-BE49-F238E27FC236}">
              <a16:creationId xmlns:a16="http://schemas.microsoft.com/office/drawing/2014/main" id="{8806CD46-3C9A-4E43-BD4D-247751807238}"/>
            </a:ext>
          </a:extLst>
        </xdr:cNvPr>
        <xdr:cNvSpPr txBox="1"/>
      </xdr:nvSpPr>
      <xdr:spPr>
        <a:xfrm>
          <a:off x="0" y="13254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81" name="人件費・物件費等の状況グラフ枠">
          <a:extLst>
            <a:ext uri="{FF2B5EF4-FFF2-40B4-BE49-F238E27FC236}">
              <a16:creationId xmlns:a16="http://schemas.microsoft.com/office/drawing/2014/main" id="{E2FB1E6B-4C43-4D0A-8427-522CB1322743}"/>
            </a:ext>
          </a:extLst>
        </xdr:cNvPr>
        <xdr:cNvSpPr/>
      </xdr:nvSpPr>
      <xdr:spPr>
        <a:xfrm>
          <a:off x="762000" y="1339786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143510</xdr:rowOff>
    </xdr:from>
    <xdr:to>
      <xdr:col>23</xdr:col>
      <xdr:colOff>133350</xdr:colOff>
      <xdr:row>88</xdr:row>
      <xdr:rowOff>165100</xdr:rowOff>
    </xdr:to>
    <xdr:cxnSp macro="">
      <xdr:nvCxnSpPr>
        <xdr:cNvPr id="182" name="直線コネクタ 181">
          <a:extLst>
            <a:ext uri="{FF2B5EF4-FFF2-40B4-BE49-F238E27FC236}">
              <a16:creationId xmlns:a16="http://schemas.microsoft.com/office/drawing/2014/main" id="{3FED000C-C2B2-4B74-A33E-F4B8653F242F}"/>
            </a:ext>
          </a:extLst>
        </xdr:cNvPr>
        <xdr:cNvCxnSpPr/>
      </xdr:nvCxnSpPr>
      <xdr:spPr>
        <a:xfrm flipV="1">
          <a:off x="4953000" y="14030960"/>
          <a:ext cx="0" cy="1221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138430</xdr:rowOff>
    </xdr:from>
    <xdr:ext cx="762000" cy="253365"/>
    <xdr:sp macro="" textlink="">
      <xdr:nvSpPr>
        <xdr:cNvPr id="183" name="人件費・物件費等の状況最小値テキスト">
          <a:extLst>
            <a:ext uri="{FF2B5EF4-FFF2-40B4-BE49-F238E27FC236}">
              <a16:creationId xmlns:a16="http://schemas.microsoft.com/office/drawing/2014/main" id="{55282DCC-46C7-4A0B-9035-D5765C85E813}"/>
            </a:ext>
          </a:extLst>
        </xdr:cNvPr>
        <xdr:cNvSpPr txBox="1"/>
      </xdr:nvSpPr>
      <xdr:spPr>
        <a:xfrm>
          <a:off x="5041900" y="152260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165100</xdr:rowOff>
    </xdr:from>
    <xdr:to>
      <xdr:col>24</xdr:col>
      <xdr:colOff>12700</xdr:colOff>
      <xdr:row>88</xdr:row>
      <xdr:rowOff>165100</xdr:rowOff>
    </xdr:to>
    <xdr:cxnSp macro="">
      <xdr:nvCxnSpPr>
        <xdr:cNvPr id="184" name="直線コネクタ 183">
          <a:extLst>
            <a:ext uri="{FF2B5EF4-FFF2-40B4-BE49-F238E27FC236}">
              <a16:creationId xmlns:a16="http://schemas.microsoft.com/office/drawing/2014/main" id="{28298FAE-81E6-40C3-A6E5-1EDCCFB87E97}"/>
            </a:ext>
          </a:extLst>
        </xdr:cNvPr>
        <xdr:cNvCxnSpPr/>
      </xdr:nvCxnSpPr>
      <xdr:spPr>
        <a:xfrm>
          <a:off x="4864100" y="1525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60325</xdr:rowOff>
    </xdr:from>
    <xdr:ext cx="762000" cy="253365"/>
    <xdr:sp macro="" textlink="">
      <xdr:nvSpPr>
        <xdr:cNvPr id="185" name="人件費・物件費等の状況最大値テキスト">
          <a:extLst>
            <a:ext uri="{FF2B5EF4-FFF2-40B4-BE49-F238E27FC236}">
              <a16:creationId xmlns:a16="http://schemas.microsoft.com/office/drawing/2014/main" id="{3BB1FAB2-A9FE-4F61-985A-B1D64741F4D7}"/>
            </a:ext>
          </a:extLst>
        </xdr:cNvPr>
        <xdr:cNvSpPr txBox="1"/>
      </xdr:nvSpPr>
      <xdr:spPr>
        <a:xfrm>
          <a:off x="5041900" y="13776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143510</xdr:rowOff>
    </xdr:from>
    <xdr:to>
      <xdr:col>24</xdr:col>
      <xdr:colOff>12700</xdr:colOff>
      <xdr:row>81</xdr:row>
      <xdr:rowOff>143510</xdr:rowOff>
    </xdr:to>
    <xdr:cxnSp macro="">
      <xdr:nvCxnSpPr>
        <xdr:cNvPr id="186" name="直線コネクタ 185">
          <a:extLst>
            <a:ext uri="{FF2B5EF4-FFF2-40B4-BE49-F238E27FC236}">
              <a16:creationId xmlns:a16="http://schemas.microsoft.com/office/drawing/2014/main" id="{1CBF2F05-E577-4E18-850C-04D048D39906}"/>
            </a:ext>
          </a:extLst>
        </xdr:cNvPr>
        <xdr:cNvCxnSpPr/>
      </xdr:nvCxnSpPr>
      <xdr:spPr>
        <a:xfrm>
          <a:off x="4864100" y="14030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147320</xdr:rowOff>
    </xdr:from>
    <xdr:to>
      <xdr:col>23</xdr:col>
      <xdr:colOff>133350</xdr:colOff>
      <xdr:row>84</xdr:row>
      <xdr:rowOff>71120</xdr:rowOff>
    </xdr:to>
    <xdr:cxnSp macro="">
      <xdr:nvCxnSpPr>
        <xdr:cNvPr id="187" name="直線コネクタ 186">
          <a:extLst>
            <a:ext uri="{FF2B5EF4-FFF2-40B4-BE49-F238E27FC236}">
              <a16:creationId xmlns:a16="http://schemas.microsoft.com/office/drawing/2014/main" id="{C38020B9-1EE9-4BE6-9106-5F0F72FACC5A}"/>
            </a:ext>
          </a:extLst>
        </xdr:cNvPr>
        <xdr:cNvCxnSpPr/>
      </xdr:nvCxnSpPr>
      <xdr:spPr>
        <a:xfrm>
          <a:off x="4114800" y="1437767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21590</xdr:rowOff>
    </xdr:from>
    <xdr:ext cx="762000" cy="252730"/>
    <xdr:sp macro="" textlink="">
      <xdr:nvSpPr>
        <xdr:cNvPr id="188" name="人件費・物件費等の状況平均値テキスト">
          <a:extLst>
            <a:ext uri="{FF2B5EF4-FFF2-40B4-BE49-F238E27FC236}">
              <a16:creationId xmlns:a16="http://schemas.microsoft.com/office/drawing/2014/main" id="{0D24524C-F7F1-4F14-B569-01FA1948BCA5}"/>
            </a:ext>
          </a:extLst>
        </xdr:cNvPr>
        <xdr:cNvSpPr txBox="1"/>
      </xdr:nvSpPr>
      <xdr:spPr>
        <a:xfrm>
          <a:off x="5041900" y="1408049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5715</xdr:rowOff>
    </xdr:from>
    <xdr:to>
      <xdr:col>23</xdr:col>
      <xdr:colOff>184150</xdr:colOff>
      <xdr:row>83</xdr:row>
      <xdr:rowOff>105410</xdr:rowOff>
    </xdr:to>
    <xdr:sp macro="" textlink="">
      <xdr:nvSpPr>
        <xdr:cNvPr id="189" name="フローチャート: 判断 188">
          <a:extLst>
            <a:ext uri="{FF2B5EF4-FFF2-40B4-BE49-F238E27FC236}">
              <a16:creationId xmlns:a16="http://schemas.microsoft.com/office/drawing/2014/main" id="{D750DBD0-47F6-46C8-82A7-5268DE50AE93}"/>
            </a:ext>
          </a:extLst>
        </xdr:cNvPr>
        <xdr:cNvSpPr/>
      </xdr:nvSpPr>
      <xdr:spPr>
        <a:xfrm>
          <a:off x="4902200" y="14236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99060</xdr:rowOff>
    </xdr:from>
    <xdr:to>
      <xdr:col>19</xdr:col>
      <xdr:colOff>133350</xdr:colOff>
      <xdr:row>83</xdr:row>
      <xdr:rowOff>147320</xdr:rowOff>
    </xdr:to>
    <xdr:cxnSp macro="">
      <xdr:nvCxnSpPr>
        <xdr:cNvPr id="190" name="直線コネクタ 189">
          <a:extLst>
            <a:ext uri="{FF2B5EF4-FFF2-40B4-BE49-F238E27FC236}">
              <a16:creationId xmlns:a16="http://schemas.microsoft.com/office/drawing/2014/main" id="{96028359-BF7B-45C0-BB87-C0182546BEA4}"/>
            </a:ext>
          </a:extLst>
        </xdr:cNvPr>
        <xdr:cNvCxnSpPr/>
      </xdr:nvCxnSpPr>
      <xdr:spPr>
        <a:xfrm>
          <a:off x="3225800" y="1432941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132080</xdr:rowOff>
    </xdr:from>
    <xdr:to>
      <xdr:col>19</xdr:col>
      <xdr:colOff>184150</xdr:colOff>
      <xdr:row>83</xdr:row>
      <xdr:rowOff>63500</xdr:rowOff>
    </xdr:to>
    <xdr:sp macro="" textlink="">
      <xdr:nvSpPr>
        <xdr:cNvPr id="191" name="フローチャート: 判断 190">
          <a:extLst>
            <a:ext uri="{FF2B5EF4-FFF2-40B4-BE49-F238E27FC236}">
              <a16:creationId xmlns:a16="http://schemas.microsoft.com/office/drawing/2014/main" id="{35BA9709-ACA6-4B31-9F19-5E01B60D2FA5}"/>
            </a:ext>
          </a:extLst>
        </xdr:cNvPr>
        <xdr:cNvSpPr/>
      </xdr:nvSpPr>
      <xdr:spPr>
        <a:xfrm>
          <a:off x="4064000" y="141909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73660</xdr:rowOff>
    </xdr:from>
    <xdr:ext cx="736600" cy="252730"/>
    <xdr:sp macro="" textlink="">
      <xdr:nvSpPr>
        <xdr:cNvPr id="192" name="テキスト ボックス 191">
          <a:extLst>
            <a:ext uri="{FF2B5EF4-FFF2-40B4-BE49-F238E27FC236}">
              <a16:creationId xmlns:a16="http://schemas.microsoft.com/office/drawing/2014/main" id="{3CA87A28-575C-4E01-8AFD-93DAC87F4001}"/>
            </a:ext>
          </a:extLst>
        </xdr:cNvPr>
        <xdr:cNvSpPr txBox="1"/>
      </xdr:nvSpPr>
      <xdr:spPr>
        <a:xfrm>
          <a:off x="3733800" y="1396111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77470</xdr:rowOff>
    </xdr:from>
    <xdr:to>
      <xdr:col>15</xdr:col>
      <xdr:colOff>82550</xdr:colOff>
      <xdr:row>83</xdr:row>
      <xdr:rowOff>99060</xdr:rowOff>
    </xdr:to>
    <xdr:cxnSp macro="">
      <xdr:nvCxnSpPr>
        <xdr:cNvPr id="193" name="直線コネクタ 192">
          <a:extLst>
            <a:ext uri="{FF2B5EF4-FFF2-40B4-BE49-F238E27FC236}">
              <a16:creationId xmlns:a16="http://schemas.microsoft.com/office/drawing/2014/main" id="{056F9AC8-663E-49C5-8DA3-11F8E95530D0}"/>
            </a:ext>
          </a:extLst>
        </xdr:cNvPr>
        <xdr:cNvCxnSpPr/>
      </xdr:nvCxnSpPr>
      <xdr:spPr>
        <a:xfrm>
          <a:off x="2336800" y="1430782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133350</xdr:rowOff>
    </xdr:from>
    <xdr:to>
      <xdr:col>15</xdr:col>
      <xdr:colOff>133350</xdr:colOff>
      <xdr:row>83</xdr:row>
      <xdr:rowOff>64770</xdr:rowOff>
    </xdr:to>
    <xdr:sp macro="" textlink="">
      <xdr:nvSpPr>
        <xdr:cNvPr id="194" name="フローチャート: 判断 193">
          <a:extLst>
            <a:ext uri="{FF2B5EF4-FFF2-40B4-BE49-F238E27FC236}">
              <a16:creationId xmlns:a16="http://schemas.microsoft.com/office/drawing/2014/main" id="{70E8185D-C297-4085-92B3-544DC5B4B673}"/>
            </a:ext>
          </a:extLst>
        </xdr:cNvPr>
        <xdr:cNvSpPr/>
      </xdr:nvSpPr>
      <xdr:spPr>
        <a:xfrm>
          <a:off x="3175000" y="141922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74930</xdr:rowOff>
    </xdr:from>
    <xdr:ext cx="758825" cy="253365"/>
    <xdr:sp macro="" textlink="">
      <xdr:nvSpPr>
        <xdr:cNvPr id="195" name="テキスト ボックス 194">
          <a:extLst>
            <a:ext uri="{FF2B5EF4-FFF2-40B4-BE49-F238E27FC236}">
              <a16:creationId xmlns:a16="http://schemas.microsoft.com/office/drawing/2014/main" id="{ED4B392F-040A-461B-BF3D-50CE0616E0FD}"/>
            </a:ext>
          </a:extLst>
        </xdr:cNvPr>
        <xdr:cNvSpPr txBox="1"/>
      </xdr:nvSpPr>
      <xdr:spPr>
        <a:xfrm>
          <a:off x="2844800" y="139623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83</xdr:row>
      <xdr:rowOff>57150</xdr:rowOff>
    </xdr:from>
    <xdr:to>
      <xdr:col>11</xdr:col>
      <xdr:colOff>31750</xdr:colOff>
      <xdr:row>83</xdr:row>
      <xdr:rowOff>77470</xdr:rowOff>
    </xdr:to>
    <xdr:cxnSp macro="">
      <xdr:nvCxnSpPr>
        <xdr:cNvPr id="196" name="直線コネクタ 195">
          <a:extLst>
            <a:ext uri="{FF2B5EF4-FFF2-40B4-BE49-F238E27FC236}">
              <a16:creationId xmlns:a16="http://schemas.microsoft.com/office/drawing/2014/main" id="{A0C024BB-18EC-4C4A-B813-25028ACB4C0A}"/>
            </a:ext>
          </a:extLst>
        </xdr:cNvPr>
        <xdr:cNvCxnSpPr/>
      </xdr:nvCxnSpPr>
      <xdr:spPr>
        <a:xfrm>
          <a:off x="1445895" y="14287500"/>
          <a:ext cx="89090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82</xdr:row>
      <xdr:rowOff>100965</xdr:rowOff>
    </xdr:from>
    <xdr:to>
      <xdr:col>11</xdr:col>
      <xdr:colOff>82550</xdr:colOff>
      <xdr:row>83</xdr:row>
      <xdr:rowOff>33020</xdr:rowOff>
    </xdr:to>
    <xdr:sp macro="" textlink="">
      <xdr:nvSpPr>
        <xdr:cNvPr id="197" name="フローチャート: 判断 196">
          <a:extLst>
            <a:ext uri="{FF2B5EF4-FFF2-40B4-BE49-F238E27FC236}">
              <a16:creationId xmlns:a16="http://schemas.microsoft.com/office/drawing/2014/main" id="{4F0602F9-5587-4CDB-90A3-BE4F0A52B961}"/>
            </a:ext>
          </a:extLst>
        </xdr:cNvPr>
        <xdr:cNvSpPr/>
      </xdr:nvSpPr>
      <xdr:spPr>
        <a:xfrm>
          <a:off x="2284095" y="141598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42545</xdr:rowOff>
    </xdr:from>
    <xdr:ext cx="762000" cy="253365"/>
    <xdr:sp macro="" textlink="">
      <xdr:nvSpPr>
        <xdr:cNvPr id="198" name="テキスト ボックス 197">
          <a:extLst>
            <a:ext uri="{FF2B5EF4-FFF2-40B4-BE49-F238E27FC236}">
              <a16:creationId xmlns:a16="http://schemas.microsoft.com/office/drawing/2014/main" id="{725A3D25-ED1C-48AC-8F13-DDDBD4DA38AD}"/>
            </a:ext>
          </a:extLst>
        </xdr:cNvPr>
        <xdr:cNvSpPr txBox="1"/>
      </xdr:nvSpPr>
      <xdr:spPr>
        <a:xfrm>
          <a:off x="1955800" y="139299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59055</xdr:rowOff>
    </xdr:from>
    <xdr:to>
      <xdr:col>7</xdr:col>
      <xdr:colOff>31750</xdr:colOff>
      <xdr:row>82</xdr:row>
      <xdr:rowOff>158750</xdr:rowOff>
    </xdr:to>
    <xdr:sp macro="" textlink="">
      <xdr:nvSpPr>
        <xdr:cNvPr id="199" name="フローチャート: 判断 198">
          <a:extLst>
            <a:ext uri="{FF2B5EF4-FFF2-40B4-BE49-F238E27FC236}">
              <a16:creationId xmlns:a16="http://schemas.microsoft.com/office/drawing/2014/main" id="{8DECF5AD-250C-4A67-B7C4-FA6A775995CC}"/>
            </a:ext>
          </a:extLst>
        </xdr:cNvPr>
        <xdr:cNvSpPr/>
      </xdr:nvSpPr>
      <xdr:spPr>
        <a:xfrm>
          <a:off x="1397000" y="141179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635</xdr:rowOff>
    </xdr:from>
    <xdr:ext cx="758825" cy="253365"/>
    <xdr:sp macro="" textlink="">
      <xdr:nvSpPr>
        <xdr:cNvPr id="200" name="テキスト ボックス 199">
          <a:extLst>
            <a:ext uri="{FF2B5EF4-FFF2-40B4-BE49-F238E27FC236}">
              <a16:creationId xmlns:a16="http://schemas.microsoft.com/office/drawing/2014/main" id="{5FC00D22-E5FA-474A-8630-2648CD757FD1}"/>
            </a:ext>
          </a:extLst>
        </xdr:cNvPr>
        <xdr:cNvSpPr txBox="1"/>
      </xdr:nvSpPr>
      <xdr:spPr>
        <a:xfrm>
          <a:off x="1066800" y="138880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127,906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190"/>
    <xdr:sp macro="" textlink="">
      <xdr:nvSpPr>
        <xdr:cNvPr id="201" name="テキスト ボックス 200">
          <a:extLst>
            <a:ext uri="{FF2B5EF4-FFF2-40B4-BE49-F238E27FC236}">
              <a16:creationId xmlns:a16="http://schemas.microsoft.com/office/drawing/2014/main" id="{EBDD086E-AFEE-4478-9ACC-99663922380F}"/>
            </a:ext>
          </a:extLst>
        </xdr:cNvPr>
        <xdr:cNvSpPr txBox="1"/>
      </xdr:nvSpPr>
      <xdr:spPr>
        <a:xfrm>
          <a:off x="47371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190"/>
    <xdr:sp macro="" textlink="">
      <xdr:nvSpPr>
        <xdr:cNvPr id="202" name="テキスト ボックス 201">
          <a:extLst>
            <a:ext uri="{FF2B5EF4-FFF2-40B4-BE49-F238E27FC236}">
              <a16:creationId xmlns:a16="http://schemas.microsoft.com/office/drawing/2014/main" id="{3472A0A9-17D8-4DFB-A33B-F9408F4DF56F}"/>
            </a:ext>
          </a:extLst>
        </xdr:cNvPr>
        <xdr:cNvSpPr txBox="1"/>
      </xdr:nvSpPr>
      <xdr:spPr>
        <a:xfrm>
          <a:off x="38989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8825" cy="250190"/>
    <xdr:sp macro="" textlink="">
      <xdr:nvSpPr>
        <xdr:cNvPr id="203" name="テキスト ボックス 202">
          <a:extLst>
            <a:ext uri="{FF2B5EF4-FFF2-40B4-BE49-F238E27FC236}">
              <a16:creationId xmlns:a16="http://schemas.microsoft.com/office/drawing/2014/main" id="{028BEE1E-9094-4F0B-93BF-8E1D8A0B6BAC}"/>
            </a:ext>
          </a:extLst>
        </xdr:cNvPr>
        <xdr:cNvSpPr txBox="1"/>
      </xdr:nvSpPr>
      <xdr:spPr>
        <a:xfrm>
          <a:off x="3009900" y="158083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0190"/>
    <xdr:sp macro="" textlink="">
      <xdr:nvSpPr>
        <xdr:cNvPr id="204" name="テキスト ボックス 203">
          <a:extLst>
            <a:ext uri="{FF2B5EF4-FFF2-40B4-BE49-F238E27FC236}">
              <a16:creationId xmlns:a16="http://schemas.microsoft.com/office/drawing/2014/main" id="{91FD314F-91A3-4286-B3C7-189E73774A33}"/>
            </a:ext>
          </a:extLst>
        </xdr:cNvPr>
        <xdr:cNvSpPr txBox="1"/>
      </xdr:nvSpPr>
      <xdr:spPr>
        <a:xfrm>
          <a:off x="21209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0190"/>
    <xdr:sp macro="" textlink="">
      <xdr:nvSpPr>
        <xdr:cNvPr id="205" name="テキスト ボックス 204">
          <a:extLst>
            <a:ext uri="{FF2B5EF4-FFF2-40B4-BE49-F238E27FC236}">
              <a16:creationId xmlns:a16="http://schemas.microsoft.com/office/drawing/2014/main" id="{87600AA4-110B-4115-98DB-11006BF5FF3B}"/>
            </a:ext>
          </a:extLst>
        </xdr:cNvPr>
        <xdr:cNvSpPr txBox="1"/>
      </xdr:nvSpPr>
      <xdr:spPr>
        <a:xfrm>
          <a:off x="12319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20955</xdr:rowOff>
    </xdr:from>
    <xdr:to>
      <xdr:col>23</xdr:col>
      <xdr:colOff>184150</xdr:colOff>
      <xdr:row>84</xdr:row>
      <xdr:rowOff>120015</xdr:rowOff>
    </xdr:to>
    <xdr:sp macro="" textlink="">
      <xdr:nvSpPr>
        <xdr:cNvPr id="206" name="楕円 205">
          <a:extLst>
            <a:ext uri="{FF2B5EF4-FFF2-40B4-BE49-F238E27FC236}">
              <a16:creationId xmlns:a16="http://schemas.microsoft.com/office/drawing/2014/main" id="{E959670E-CD1D-4BDC-A7AF-EEE2AC4BC972}"/>
            </a:ext>
          </a:extLst>
        </xdr:cNvPr>
        <xdr:cNvSpPr/>
      </xdr:nvSpPr>
      <xdr:spPr>
        <a:xfrm>
          <a:off x="4902200" y="14422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161925</xdr:rowOff>
    </xdr:from>
    <xdr:ext cx="762000" cy="250190"/>
    <xdr:sp macro="" textlink="">
      <xdr:nvSpPr>
        <xdr:cNvPr id="207" name="人件費・物件費等の状況該当値テキスト">
          <a:extLst>
            <a:ext uri="{FF2B5EF4-FFF2-40B4-BE49-F238E27FC236}">
              <a16:creationId xmlns:a16="http://schemas.microsoft.com/office/drawing/2014/main" id="{EBFE79F6-4729-41C0-B027-71FF58A96952}"/>
            </a:ext>
          </a:extLst>
        </xdr:cNvPr>
        <xdr:cNvSpPr txBox="1"/>
      </xdr:nvSpPr>
      <xdr:spPr>
        <a:xfrm>
          <a:off x="5041900" y="143922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178,340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97155</xdr:rowOff>
    </xdr:from>
    <xdr:to>
      <xdr:col>19</xdr:col>
      <xdr:colOff>184150</xdr:colOff>
      <xdr:row>84</xdr:row>
      <xdr:rowOff>29210</xdr:rowOff>
    </xdr:to>
    <xdr:sp macro="" textlink="">
      <xdr:nvSpPr>
        <xdr:cNvPr id="208" name="楕円 207">
          <a:extLst>
            <a:ext uri="{FF2B5EF4-FFF2-40B4-BE49-F238E27FC236}">
              <a16:creationId xmlns:a16="http://schemas.microsoft.com/office/drawing/2014/main" id="{221E5CCC-1679-4F9B-A195-5A79061B3982}"/>
            </a:ext>
          </a:extLst>
        </xdr:cNvPr>
        <xdr:cNvSpPr/>
      </xdr:nvSpPr>
      <xdr:spPr>
        <a:xfrm>
          <a:off x="4064000" y="143275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14605</xdr:rowOff>
    </xdr:from>
    <xdr:ext cx="736600" cy="250190"/>
    <xdr:sp macro="" textlink="">
      <xdr:nvSpPr>
        <xdr:cNvPr id="209" name="テキスト ボックス 208">
          <a:extLst>
            <a:ext uri="{FF2B5EF4-FFF2-40B4-BE49-F238E27FC236}">
              <a16:creationId xmlns:a16="http://schemas.microsoft.com/office/drawing/2014/main" id="{091C1943-9CFE-4F2F-8C7D-6E7A78BD9B11}"/>
            </a:ext>
          </a:extLst>
        </xdr:cNvPr>
        <xdr:cNvSpPr txBox="1"/>
      </xdr:nvSpPr>
      <xdr:spPr>
        <a:xfrm>
          <a:off x="3733800" y="1441640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162,840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50165</xdr:rowOff>
    </xdr:from>
    <xdr:to>
      <xdr:col>15</xdr:col>
      <xdr:colOff>133350</xdr:colOff>
      <xdr:row>83</xdr:row>
      <xdr:rowOff>149225</xdr:rowOff>
    </xdr:to>
    <xdr:sp macro="" textlink="">
      <xdr:nvSpPr>
        <xdr:cNvPr id="210" name="楕円 209">
          <a:extLst>
            <a:ext uri="{FF2B5EF4-FFF2-40B4-BE49-F238E27FC236}">
              <a16:creationId xmlns:a16="http://schemas.microsoft.com/office/drawing/2014/main" id="{07806AD5-2D03-4B0D-8B06-122793EDAB18}"/>
            </a:ext>
          </a:extLst>
        </xdr:cNvPr>
        <xdr:cNvSpPr/>
      </xdr:nvSpPr>
      <xdr:spPr>
        <a:xfrm>
          <a:off x="3175000" y="14280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133985</xdr:rowOff>
    </xdr:from>
    <xdr:ext cx="758825" cy="253365"/>
    <xdr:sp macro="" textlink="">
      <xdr:nvSpPr>
        <xdr:cNvPr id="211" name="テキスト ボックス 210">
          <a:extLst>
            <a:ext uri="{FF2B5EF4-FFF2-40B4-BE49-F238E27FC236}">
              <a16:creationId xmlns:a16="http://schemas.microsoft.com/office/drawing/2014/main" id="{13139144-478E-44A3-8C74-A254957B3BA8}"/>
            </a:ext>
          </a:extLst>
        </xdr:cNvPr>
        <xdr:cNvSpPr txBox="1"/>
      </xdr:nvSpPr>
      <xdr:spPr>
        <a:xfrm>
          <a:off x="2844800" y="143643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154,760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83</xdr:row>
      <xdr:rowOff>28575</xdr:rowOff>
    </xdr:from>
    <xdr:to>
      <xdr:col>11</xdr:col>
      <xdr:colOff>82550</xdr:colOff>
      <xdr:row>83</xdr:row>
      <xdr:rowOff>127635</xdr:rowOff>
    </xdr:to>
    <xdr:sp macro="" textlink="">
      <xdr:nvSpPr>
        <xdr:cNvPr id="212" name="楕円 211">
          <a:extLst>
            <a:ext uri="{FF2B5EF4-FFF2-40B4-BE49-F238E27FC236}">
              <a16:creationId xmlns:a16="http://schemas.microsoft.com/office/drawing/2014/main" id="{3528883B-C101-4CE7-8415-C95D2E8767B7}"/>
            </a:ext>
          </a:extLst>
        </xdr:cNvPr>
        <xdr:cNvSpPr/>
      </xdr:nvSpPr>
      <xdr:spPr>
        <a:xfrm>
          <a:off x="2284095" y="14258925"/>
          <a:ext cx="1035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112395</xdr:rowOff>
    </xdr:from>
    <xdr:ext cx="762000" cy="253365"/>
    <xdr:sp macro="" textlink="">
      <xdr:nvSpPr>
        <xdr:cNvPr id="213" name="テキスト ボックス 212">
          <a:extLst>
            <a:ext uri="{FF2B5EF4-FFF2-40B4-BE49-F238E27FC236}">
              <a16:creationId xmlns:a16="http://schemas.microsoft.com/office/drawing/2014/main" id="{7BD4FDA4-F513-4782-A88B-11AA798EEE75}"/>
            </a:ext>
          </a:extLst>
        </xdr:cNvPr>
        <xdr:cNvSpPr txBox="1"/>
      </xdr:nvSpPr>
      <xdr:spPr>
        <a:xfrm>
          <a:off x="1955800" y="143427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151,099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83</xdr:row>
      <xdr:rowOff>6985</xdr:rowOff>
    </xdr:from>
    <xdr:to>
      <xdr:col>7</xdr:col>
      <xdr:colOff>31750</xdr:colOff>
      <xdr:row>83</xdr:row>
      <xdr:rowOff>106680</xdr:rowOff>
    </xdr:to>
    <xdr:sp macro="" textlink="">
      <xdr:nvSpPr>
        <xdr:cNvPr id="214" name="楕円 213">
          <a:extLst>
            <a:ext uri="{FF2B5EF4-FFF2-40B4-BE49-F238E27FC236}">
              <a16:creationId xmlns:a16="http://schemas.microsoft.com/office/drawing/2014/main" id="{1A7ABCF2-79B9-4E32-B67D-716E552E2212}"/>
            </a:ext>
          </a:extLst>
        </xdr:cNvPr>
        <xdr:cNvSpPr/>
      </xdr:nvSpPr>
      <xdr:spPr>
        <a:xfrm>
          <a:off x="1397000" y="14237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92075</xdr:rowOff>
    </xdr:from>
    <xdr:ext cx="758825" cy="250190"/>
    <xdr:sp macro="" textlink="">
      <xdr:nvSpPr>
        <xdr:cNvPr id="215" name="テキスト ボックス 214">
          <a:extLst>
            <a:ext uri="{FF2B5EF4-FFF2-40B4-BE49-F238E27FC236}">
              <a16:creationId xmlns:a16="http://schemas.microsoft.com/office/drawing/2014/main" id="{213914A1-9B16-4361-A54F-D4FF73390D2B}"/>
            </a:ext>
          </a:extLst>
        </xdr:cNvPr>
        <xdr:cNvSpPr txBox="1"/>
      </xdr:nvSpPr>
      <xdr:spPr>
        <a:xfrm>
          <a:off x="1066800" y="143224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147,537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16" name="正方形/長方形 215">
          <a:extLst>
            <a:ext uri="{FF2B5EF4-FFF2-40B4-BE49-F238E27FC236}">
              <a16:creationId xmlns:a16="http://schemas.microsoft.com/office/drawing/2014/main" id="{5F2009D5-7D11-4E88-9321-2F12C8E466DC}"/>
            </a:ext>
          </a:extLst>
        </xdr:cNvPr>
        <xdr:cNvSpPr/>
      </xdr:nvSpPr>
      <xdr:spPr>
        <a:xfrm>
          <a:off x="12827000" y="12633325"/>
          <a:ext cx="50800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50365" cy="302895"/>
    <xdr:sp macro="" textlink="">
      <xdr:nvSpPr>
        <xdr:cNvPr id="217" name="テキスト ボックス 216">
          <a:extLst>
            <a:ext uri="{FF2B5EF4-FFF2-40B4-BE49-F238E27FC236}">
              <a16:creationId xmlns:a16="http://schemas.microsoft.com/office/drawing/2014/main" id="{807E461F-4575-4F1C-8217-2CD0C50A3C13}"/>
            </a:ext>
          </a:extLst>
        </xdr:cNvPr>
        <xdr:cNvSpPr txBox="1"/>
      </xdr:nvSpPr>
      <xdr:spPr>
        <a:xfrm>
          <a:off x="13651230" y="12995275"/>
          <a:ext cx="165036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7825" cy="351155"/>
    <xdr:sp macro="" textlink="">
      <xdr:nvSpPr>
        <xdr:cNvPr id="218" name="テキスト ボックス 217">
          <a:extLst>
            <a:ext uri="{FF2B5EF4-FFF2-40B4-BE49-F238E27FC236}">
              <a16:creationId xmlns:a16="http://schemas.microsoft.com/office/drawing/2014/main" id="{18F99024-582F-40FB-9AE7-5DA96F75A48C}"/>
            </a:ext>
          </a:extLst>
        </xdr:cNvPr>
        <xdr:cNvSpPr txBox="1"/>
      </xdr:nvSpPr>
      <xdr:spPr>
        <a:xfrm>
          <a:off x="15431770" y="1297051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19" name="正方形/長方形 218">
          <a:extLst>
            <a:ext uri="{FF2B5EF4-FFF2-40B4-BE49-F238E27FC236}">
              <a16:creationId xmlns:a16="http://schemas.microsoft.com/office/drawing/2014/main" id="{3E77EF6D-3399-4FE8-98C0-B0E0784C7091}"/>
            </a:ext>
          </a:extLst>
        </xdr:cNvPr>
        <xdr:cNvSpPr/>
      </xdr:nvSpPr>
      <xdr:spPr>
        <a:xfrm>
          <a:off x="17970500" y="12889865"/>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0" name="正方形/長方形 219">
          <a:extLst>
            <a:ext uri="{FF2B5EF4-FFF2-40B4-BE49-F238E27FC236}">
              <a16:creationId xmlns:a16="http://schemas.microsoft.com/office/drawing/2014/main" id="{85E28F9D-D280-47AD-9180-48B24B5842E2}"/>
            </a:ext>
          </a:extLst>
        </xdr:cNvPr>
        <xdr:cNvSpPr/>
      </xdr:nvSpPr>
      <xdr:spPr>
        <a:xfrm>
          <a:off x="17970500" y="1308036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1" name="正方形/長方形 220">
          <a:extLst>
            <a:ext uri="{FF2B5EF4-FFF2-40B4-BE49-F238E27FC236}">
              <a16:creationId xmlns:a16="http://schemas.microsoft.com/office/drawing/2014/main" id="{12204B74-8694-4BCE-B2D9-3834066C603D}"/>
            </a:ext>
          </a:extLst>
        </xdr:cNvPr>
        <xdr:cNvSpPr/>
      </xdr:nvSpPr>
      <xdr:spPr>
        <a:xfrm>
          <a:off x="196215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2" name="正方形/長方形 221">
          <a:extLst>
            <a:ext uri="{FF2B5EF4-FFF2-40B4-BE49-F238E27FC236}">
              <a16:creationId xmlns:a16="http://schemas.microsoft.com/office/drawing/2014/main" id="{69729CED-FAC7-40C9-8E83-DE578B5FC31E}"/>
            </a:ext>
          </a:extLst>
        </xdr:cNvPr>
        <xdr:cNvSpPr/>
      </xdr:nvSpPr>
      <xdr:spPr>
        <a:xfrm>
          <a:off x="196215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3" name="正方形/長方形 222">
          <a:extLst>
            <a:ext uri="{FF2B5EF4-FFF2-40B4-BE49-F238E27FC236}">
              <a16:creationId xmlns:a16="http://schemas.microsoft.com/office/drawing/2014/main" id="{0015BACA-513B-4316-8B89-A441B40EF43D}"/>
            </a:ext>
          </a:extLst>
        </xdr:cNvPr>
        <xdr:cNvSpPr/>
      </xdr:nvSpPr>
      <xdr:spPr>
        <a:xfrm>
          <a:off x="21082000" y="12889865"/>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24" name="正方形/長方形 223">
          <a:extLst>
            <a:ext uri="{FF2B5EF4-FFF2-40B4-BE49-F238E27FC236}">
              <a16:creationId xmlns:a16="http://schemas.microsoft.com/office/drawing/2014/main" id="{7B38F7DD-F2A5-4F74-9D92-779676D3EB89}"/>
            </a:ext>
          </a:extLst>
        </xdr:cNvPr>
        <xdr:cNvSpPr/>
      </xdr:nvSpPr>
      <xdr:spPr>
        <a:xfrm>
          <a:off x="21082000" y="13080365"/>
          <a:ext cx="1270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25" name="正方形/長方形 224">
          <a:extLst>
            <a:ext uri="{FF2B5EF4-FFF2-40B4-BE49-F238E27FC236}">
              <a16:creationId xmlns:a16="http://schemas.microsoft.com/office/drawing/2014/main" id="{5ADD5C20-15CB-4603-BC9D-E14E35CE096A}"/>
            </a:ext>
          </a:extLst>
        </xdr:cNvPr>
        <xdr:cNvSpPr/>
      </xdr:nvSpPr>
      <xdr:spPr>
        <a:xfrm>
          <a:off x="12827000" y="1339786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26" name="正方形/長方形 225">
          <a:extLst>
            <a:ext uri="{FF2B5EF4-FFF2-40B4-BE49-F238E27FC236}">
              <a16:creationId xmlns:a16="http://schemas.microsoft.com/office/drawing/2014/main" id="{9D4D6716-25C9-487F-9161-B0F23D1C9FBD}"/>
            </a:ext>
          </a:extLst>
        </xdr:cNvPr>
        <xdr:cNvSpPr/>
      </xdr:nvSpPr>
      <xdr:spPr>
        <a:xfrm>
          <a:off x="18097500" y="1339786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27" name="正方形/長方形 226">
          <a:extLst>
            <a:ext uri="{FF2B5EF4-FFF2-40B4-BE49-F238E27FC236}">
              <a16:creationId xmlns:a16="http://schemas.microsoft.com/office/drawing/2014/main" id="{A774A6C3-3D64-4F0B-B2F0-15B7FE90AAEA}"/>
            </a:ext>
          </a:extLst>
        </xdr:cNvPr>
        <xdr:cNvSpPr/>
      </xdr:nvSpPr>
      <xdr:spPr>
        <a:xfrm>
          <a:off x="18097500" y="13397865"/>
          <a:ext cx="38100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28" name="テキスト ボックス 227">
          <a:extLst>
            <a:ext uri="{FF2B5EF4-FFF2-40B4-BE49-F238E27FC236}">
              <a16:creationId xmlns:a16="http://schemas.microsoft.com/office/drawing/2014/main" id="{5283F283-432F-4CA1-AB5E-A379CC4E08C6}"/>
            </a:ext>
          </a:extLst>
        </xdr:cNvPr>
        <xdr:cNvSpPr txBox="1"/>
      </xdr:nvSpPr>
      <xdr:spPr>
        <a:xfrm>
          <a:off x="18209895" y="13716000"/>
          <a:ext cx="5793105" cy="20288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若年層の人材確保を目的として、国の基準よりも高く設定している初任給が、若年層におけるラスパイレス指数の上昇に影響している。</a:t>
          </a:r>
        </a:p>
        <a:p>
          <a:r>
            <a:rPr kumimoji="1" lang="ja-JP" altLang="en-US" sz="1300">
              <a:solidFill>
                <a:schemeClr val="tx1"/>
              </a:solidFill>
              <a:latin typeface="ＭＳ Ｐゴシック"/>
              <a:ea typeface="ＭＳ Ｐゴシック"/>
            </a:rPr>
            <a:t>　職員の年齢分布の影響により、役職への登用の低年齢化が見込まれることから、ラスパイレス指数にさらなる影響を与える見込みである。しかし、その他の給与等については国の基準に準拠する方針であるため、行政サービスを担う職員の確保に向けた取り組みを進めながら、職員間の世代バランスの平準化を図るとともに、国の動向に十分注視しつつ、給与水準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29" name="直線コネクタ 228">
          <a:extLst>
            <a:ext uri="{FF2B5EF4-FFF2-40B4-BE49-F238E27FC236}">
              <a16:creationId xmlns:a16="http://schemas.microsoft.com/office/drawing/2014/main" id="{DF9D15AB-900B-4F8D-A737-9E2E8AB88D31}"/>
            </a:ext>
          </a:extLst>
        </xdr:cNvPr>
        <xdr:cNvCxnSpPr/>
      </xdr:nvCxnSpPr>
      <xdr:spPr>
        <a:xfrm>
          <a:off x="12827000" y="15810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8825" cy="250190"/>
    <xdr:sp macro="" textlink="">
      <xdr:nvSpPr>
        <xdr:cNvPr id="230" name="テキスト ボックス 229">
          <a:extLst>
            <a:ext uri="{FF2B5EF4-FFF2-40B4-BE49-F238E27FC236}">
              <a16:creationId xmlns:a16="http://schemas.microsoft.com/office/drawing/2014/main" id="{9A99FBAC-3107-4284-A796-69642768E532}"/>
            </a:ext>
          </a:extLst>
        </xdr:cNvPr>
        <xdr:cNvSpPr txBox="1"/>
      </xdr:nvSpPr>
      <xdr:spPr>
        <a:xfrm>
          <a:off x="12065000" y="156679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1" name="直線コネクタ 230">
          <a:extLst>
            <a:ext uri="{FF2B5EF4-FFF2-40B4-BE49-F238E27FC236}">
              <a16:creationId xmlns:a16="http://schemas.microsoft.com/office/drawing/2014/main" id="{4D7DBFCD-D06C-4096-A66C-CAFDF07D942F}"/>
            </a:ext>
          </a:extLst>
        </xdr:cNvPr>
        <xdr:cNvCxnSpPr/>
      </xdr:nvCxnSpPr>
      <xdr:spPr>
        <a:xfrm>
          <a:off x="12827000" y="154660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8825" cy="253365"/>
    <xdr:sp macro="" textlink="">
      <xdr:nvSpPr>
        <xdr:cNvPr id="232" name="テキスト ボックス 231">
          <a:extLst>
            <a:ext uri="{FF2B5EF4-FFF2-40B4-BE49-F238E27FC236}">
              <a16:creationId xmlns:a16="http://schemas.microsoft.com/office/drawing/2014/main" id="{D239DFB2-0035-4442-AE0B-34AD8839F70B}"/>
            </a:ext>
          </a:extLst>
        </xdr:cNvPr>
        <xdr:cNvSpPr txBox="1"/>
      </xdr:nvSpPr>
      <xdr:spPr>
        <a:xfrm>
          <a:off x="12065000" y="1532255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3" name="直線コネクタ 232">
          <a:extLst>
            <a:ext uri="{FF2B5EF4-FFF2-40B4-BE49-F238E27FC236}">
              <a16:creationId xmlns:a16="http://schemas.microsoft.com/office/drawing/2014/main" id="{F8C40ECE-06AA-4E7A-8731-E95D67C71982}"/>
            </a:ext>
          </a:extLst>
        </xdr:cNvPr>
        <xdr:cNvCxnSpPr/>
      </xdr:nvCxnSpPr>
      <xdr:spPr>
        <a:xfrm>
          <a:off x="12827000" y="151212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8825" cy="253365"/>
    <xdr:sp macro="" textlink="">
      <xdr:nvSpPr>
        <xdr:cNvPr id="234" name="テキスト ボックス 233">
          <a:extLst>
            <a:ext uri="{FF2B5EF4-FFF2-40B4-BE49-F238E27FC236}">
              <a16:creationId xmlns:a16="http://schemas.microsoft.com/office/drawing/2014/main" id="{EA86533A-1698-4FDF-A5AE-3C78DA2EF2A8}"/>
            </a:ext>
          </a:extLst>
        </xdr:cNvPr>
        <xdr:cNvSpPr txBox="1"/>
      </xdr:nvSpPr>
      <xdr:spPr>
        <a:xfrm>
          <a:off x="12065000" y="149777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35" name="直線コネクタ 234">
          <a:extLst>
            <a:ext uri="{FF2B5EF4-FFF2-40B4-BE49-F238E27FC236}">
              <a16:creationId xmlns:a16="http://schemas.microsoft.com/office/drawing/2014/main" id="{63FFC3BB-D874-44C3-A25C-E2115BAD6293}"/>
            </a:ext>
          </a:extLst>
        </xdr:cNvPr>
        <xdr:cNvCxnSpPr/>
      </xdr:nvCxnSpPr>
      <xdr:spPr>
        <a:xfrm>
          <a:off x="12827000" y="147764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8825" cy="253365"/>
    <xdr:sp macro="" textlink="">
      <xdr:nvSpPr>
        <xdr:cNvPr id="236" name="テキスト ボックス 235">
          <a:extLst>
            <a:ext uri="{FF2B5EF4-FFF2-40B4-BE49-F238E27FC236}">
              <a16:creationId xmlns:a16="http://schemas.microsoft.com/office/drawing/2014/main" id="{CF5B96BE-BD3D-42A4-B31A-C17933B19631}"/>
            </a:ext>
          </a:extLst>
        </xdr:cNvPr>
        <xdr:cNvSpPr txBox="1"/>
      </xdr:nvSpPr>
      <xdr:spPr>
        <a:xfrm>
          <a:off x="12065000" y="146335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37" name="直線コネクタ 236">
          <a:extLst>
            <a:ext uri="{FF2B5EF4-FFF2-40B4-BE49-F238E27FC236}">
              <a16:creationId xmlns:a16="http://schemas.microsoft.com/office/drawing/2014/main" id="{F07788ED-4345-4A25-9CF2-A9AA47D59E57}"/>
            </a:ext>
          </a:extLst>
        </xdr:cNvPr>
        <xdr:cNvCxnSpPr/>
      </xdr:nvCxnSpPr>
      <xdr:spPr>
        <a:xfrm>
          <a:off x="12827000" y="144322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8825" cy="253365"/>
    <xdr:sp macro="" textlink="">
      <xdr:nvSpPr>
        <xdr:cNvPr id="238" name="テキスト ボックス 237">
          <a:extLst>
            <a:ext uri="{FF2B5EF4-FFF2-40B4-BE49-F238E27FC236}">
              <a16:creationId xmlns:a16="http://schemas.microsoft.com/office/drawing/2014/main" id="{78CBB812-8027-4EE1-B46A-62431AB09098}"/>
            </a:ext>
          </a:extLst>
        </xdr:cNvPr>
        <xdr:cNvSpPr txBox="1"/>
      </xdr:nvSpPr>
      <xdr:spPr>
        <a:xfrm>
          <a:off x="12065000" y="142894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28575</xdr:rowOff>
    </xdr:from>
    <xdr:to>
      <xdr:col>85</xdr:col>
      <xdr:colOff>95250</xdr:colOff>
      <xdr:row>82</xdr:row>
      <xdr:rowOff>28575</xdr:rowOff>
    </xdr:to>
    <xdr:cxnSp macro="">
      <xdr:nvCxnSpPr>
        <xdr:cNvPr id="239" name="直線コネクタ 238">
          <a:extLst>
            <a:ext uri="{FF2B5EF4-FFF2-40B4-BE49-F238E27FC236}">
              <a16:creationId xmlns:a16="http://schemas.microsoft.com/office/drawing/2014/main" id="{818FA451-8A65-4B96-981D-800187CFAC93}"/>
            </a:ext>
          </a:extLst>
        </xdr:cNvPr>
        <xdr:cNvCxnSpPr/>
      </xdr:nvCxnSpPr>
      <xdr:spPr>
        <a:xfrm>
          <a:off x="12827000" y="140874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8825" cy="253365"/>
    <xdr:sp macro="" textlink="">
      <xdr:nvSpPr>
        <xdr:cNvPr id="240" name="テキスト ボックス 239">
          <a:extLst>
            <a:ext uri="{FF2B5EF4-FFF2-40B4-BE49-F238E27FC236}">
              <a16:creationId xmlns:a16="http://schemas.microsoft.com/office/drawing/2014/main" id="{358FA4DB-2123-4239-A760-E2FD71EE3EA9}"/>
            </a:ext>
          </a:extLst>
        </xdr:cNvPr>
        <xdr:cNvSpPr txBox="1"/>
      </xdr:nvSpPr>
      <xdr:spPr>
        <a:xfrm>
          <a:off x="12065000" y="1394460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1" name="直線コネクタ 240">
          <a:extLst>
            <a:ext uri="{FF2B5EF4-FFF2-40B4-BE49-F238E27FC236}">
              <a16:creationId xmlns:a16="http://schemas.microsoft.com/office/drawing/2014/main" id="{DD1A1D84-A20B-44E1-B999-54824C278BEF}"/>
            </a:ext>
          </a:extLst>
        </xdr:cNvPr>
        <xdr:cNvCxnSpPr/>
      </xdr:nvCxnSpPr>
      <xdr:spPr>
        <a:xfrm>
          <a:off x="12827000" y="137426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8825" cy="252730"/>
    <xdr:sp macro="" textlink="">
      <xdr:nvSpPr>
        <xdr:cNvPr id="242" name="テキスト ボックス 241">
          <a:extLst>
            <a:ext uri="{FF2B5EF4-FFF2-40B4-BE49-F238E27FC236}">
              <a16:creationId xmlns:a16="http://schemas.microsoft.com/office/drawing/2014/main" id="{2BA40C13-7F4B-46ED-8E84-AC16FCCA9BF0}"/>
            </a:ext>
          </a:extLst>
        </xdr:cNvPr>
        <xdr:cNvSpPr txBox="1"/>
      </xdr:nvSpPr>
      <xdr:spPr>
        <a:xfrm>
          <a:off x="12065000" y="1359979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3" name="直線コネクタ 242">
          <a:extLst>
            <a:ext uri="{FF2B5EF4-FFF2-40B4-BE49-F238E27FC236}">
              <a16:creationId xmlns:a16="http://schemas.microsoft.com/office/drawing/2014/main" id="{BDEF0BEF-E7CF-441E-B178-8073D91E9B78}"/>
            </a:ext>
          </a:extLst>
        </xdr:cNvPr>
        <xdr:cNvCxnSpPr/>
      </xdr:nvCxnSpPr>
      <xdr:spPr>
        <a:xfrm>
          <a:off x="12827000" y="133978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8825" cy="250190"/>
    <xdr:sp macro="" textlink="">
      <xdr:nvSpPr>
        <xdr:cNvPr id="244" name="テキスト ボックス 243">
          <a:extLst>
            <a:ext uri="{FF2B5EF4-FFF2-40B4-BE49-F238E27FC236}">
              <a16:creationId xmlns:a16="http://schemas.microsoft.com/office/drawing/2014/main" id="{099856B1-D364-45D5-A03D-BFBFB6D81538}"/>
            </a:ext>
          </a:extLst>
        </xdr:cNvPr>
        <xdr:cNvSpPr txBox="1"/>
      </xdr:nvSpPr>
      <xdr:spPr>
        <a:xfrm>
          <a:off x="12065000" y="132549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45" name="給与水準   （国との比較）グラフ枠">
          <a:extLst>
            <a:ext uri="{FF2B5EF4-FFF2-40B4-BE49-F238E27FC236}">
              <a16:creationId xmlns:a16="http://schemas.microsoft.com/office/drawing/2014/main" id="{AFDFBBB9-3CE2-4502-B2CF-A3AEE25DD6A9}"/>
            </a:ext>
          </a:extLst>
        </xdr:cNvPr>
        <xdr:cNvSpPr/>
      </xdr:nvSpPr>
      <xdr:spPr>
        <a:xfrm>
          <a:off x="12827000" y="1339786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43815</xdr:rowOff>
    </xdr:from>
    <xdr:to>
      <xdr:col>81</xdr:col>
      <xdr:colOff>44450</xdr:colOff>
      <xdr:row>89</xdr:row>
      <xdr:rowOff>135890</xdr:rowOff>
    </xdr:to>
    <xdr:cxnSp macro="">
      <xdr:nvCxnSpPr>
        <xdr:cNvPr id="246" name="直線コネクタ 245">
          <a:extLst>
            <a:ext uri="{FF2B5EF4-FFF2-40B4-BE49-F238E27FC236}">
              <a16:creationId xmlns:a16="http://schemas.microsoft.com/office/drawing/2014/main" id="{54C54E65-A47A-4645-B3DD-976FC12DC7B3}"/>
            </a:ext>
          </a:extLst>
        </xdr:cNvPr>
        <xdr:cNvCxnSpPr/>
      </xdr:nvCxnSpPr>
      <xdr:spPr>
        <a:xfrm flipV="1">
          <a:off x="17018000" y="13931265"/>
          <a:ext cx="0" cy="14636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108585</xdr:rowOff>
    </xdr:from>
    <xdr:ext cx="758825" cy="250190"/>
    <xdr:sp macro="" textlink="">
      <xdr:nvSpPr>
        <xdr:cNvPr id="247" name="給与水準   （国との比較）最小値テキスト">
          <a:extLst>
            <a:ext uri="{FF2B5EF4-FFF2-40B4-BE49-F238E27FC236}">
              <a16:creationId xmlns:a16="http://schemas.microsoft.com/office/drawing/2014/main" id="{6E0E325A-7492-426D-9CB6-97390C9DA89C}"/>
            </a:ext>
          </a:extLst>
        </xdr:cNvPr>
        <xdr:cNvSpPr txBox="1"/>
      </xdr:nvSpPr>
      <xdr:spPr>
        <a:xfrm>
          <a:off x="17106900" y="153676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135890</xdr:rowOff>
    </xdr:from>
    <xdr:to>
      <xdr:col>81</xdr:col>
      <xdr:colOff>133350</xdr:colOff>
      <xdr:row>89</xdr:row>
      <xdr:rowOff>135890</xdr:rowOff>
    </xdr:to>
    <xdr:cxnSp macro="">
      <xdr:nvCxnSpPr>
        <xdr:cNvPr id="248" name="直線コネクタ 247">
          <a:extLst>
            <a:ext uri="{FF2B5EF4-FFF2-40B4-BE49-F238E27FC236}">
              <a16:creationId xmlns:a16="http://schemas.microsoft.com/office/drawing/2014/main" id="{F8445A5F-EB3B-4AD5-8723-3C34FFE5C57B}"/>
            </a:ext>
          </a:extLst>
        </xdr:cNvPr>
        <xdr:cNvCxnSpPr/>
      </xdr:nvCxnSpPr>
      <xdr:spPr>
        <a:xfrm>
          <a:off x="16929100" y="15394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128905</xdr:rowOff>
    </xdr:from>
    <xdr:ext cx="758825" cy="253365"/>
    <xdr:sp macro="" textlink="">
      <xdr:nvSpPr>
        <xdr:cNvPr id="249" name="給与水準   （国との比較）最大値テキスト">
          <a:extLst>
            <a:ext uri="{FF2B5EF4-FFF2-40B4-BE49-F238E27FC236}">
              <a16:creationId xmlns:a16="http://schemas.microsoft.com/office/drawing/2014/main" id="{EFDFE463-D828-41B5-855C-1178D86C517A}"/>
            </a:ext>
          </a:extLst>
        </xdr:cNvPr>
        <xdr:cNvSpPr txBox="1"/>
      </xdr:nvSpPr>
      <xdr:spPr>
        <a:xfrm>
          <a:off x="17106900" y="136734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43815</xdr:rowOff>
    </xdr:from>
    <xdr:to>
      <xdr:col>81</xdr:col>
      <xdr:colOff>133350</xdr:colOff>
      <xdr:row>81</xdr:row>
      <xdr:rowOff>43815</xdr:rowOff>
    </xdr:to>
    <xdr:cxnSp macro="">
      <xdr:nvCxnSpPr>
        <xdr:cNvPr id="250" name="直線コネクタ 249">
          <a:extLst>
            <a:ext uri="{FF2B5EF4-FFF2-40B4-BE49-F238E27FC236}">
              <a16:creationId xmlns:a16="http://schemas.microsoft.com/office/drawing/2014/main" id="{DE7FA0E3-C69F-41A6-9E85-2BD07BBBF198}"/>
            </a:ext>
          </a:extLst>
        </xdr:cNvPr>
        <xdr:cNvCxnSpPr/>
      </xdr:nvCxnSpPr>
      <xdr:spPr>
        <a:xfrm>
          <a:off x="16929100" y="13931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167005</xdr:rowOff>
    </xdr:from>
    <xdr:to>
      <xdr:col>81</xdr:col>
      <xdr:colOff>44450</xdr:colOff>
      <xdr:row>87</xdr:row>
      <xdr:rowOff>50165</xdr:rowOff>
    </xdr:to>
    <xdr:cxnSp macro="">
      <xdr:nvCxnSpPr>
        <xdr:cNvPr id="251" name="直線コネクタ 250">
          <a:extLst>
            <a:ext uri="{FF2B5EF4-FFF2-40B4-BE49-F238E27FC236}">
              <a16:creationId xmlns:a16="http://schemas.microsoft.com/office/drawing/2014/main" id="{08C7DFE1-2398-4C6C-AF1A-9E30FABF8A16}"/>
            </a:ext>
          </a:extLst>
        </xdr:cNvPr>
        <xdr:cNvCxnSpPr/>
      </xdr:nvCxnSpPr>
      <xdr:spPr>
        <a:xfrm>
          <a:off x="16179800" y="1491170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165100</xdr:rowOff>
    </xdr:from>
    <xdr:ext cx="758825" cy="250190"/>
    <xdr:sp macro="" textlink="">
      <xdr:nvSpPr>
        <xdr:cNvPr id="252" name="給与水準   （国との比較）平均値テキスト">
          <a:extLst>
            <a:ext uri="{FF2B5EF4-FFF2-40B4-BE49-F238E27FC236}">
              <a16:creationId xmlns:a16="http://schemas.microsoft.com/office/drawing/2014/main" id="{DBFF2E22-7A64-400A-97A3-6395C13A5257}"/>
            </a:ext>
          </a:extLst>
        </xdr:cNvPr>
        <xdr:cNvSpPr txBox="1"/>
      </xdr:nvSpPr>
      <xdr:spPr>
        <a:xfrm>
          <a:off x="17106900" y="14395450"/>
          <a:ext cx="7588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84</xdr:row>
      <xdr:rowOff>149225</xdr:rowOff>
    </xdr:from>
    <xdr:to>
      <xdr:col>81</xdr:col>
      <xdr:colOff>95250</xdr:colOff>
      <xdr:row>85</xdr:row>
      <xdr:rowOff>80645</xdr:rowOff>
    </xdr:to>
    <xdr:sp macro="" textlink="">
      <xdr:nvSpPr>
        <xdr:cNvPr id="253" name="フローチャート: 判断 252">
          <a:extLst>
            <a:ext uri="{FF2B5EF4-FFF2-40B4-BE49-F238E27FC236}">
              <a16:creationId xmlns:a16="http://schemas.microsoft.com/office/drawing/2014/main" id="{6D7ADE4A-A726-430B-A4B7-77467D580D86}"/>
            </a:ext>
          </a:extLst>
        </xdr:cNvPr>
        <xdr:cNvSpPr/>
      </xdr:nvSpPr>
      <xdr:spPr>
        <a:xfrm>
          <a:off x="16952595" y="14551025"/>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86</xdr:row>
      <xdr:rowOff>167005</xdr:rowOff>
    </xdr:from>
    <xdr:to>
      <xdr:col>77</xdr:col>
      <xdr:colOff>44450</xdr:colOff>
      <xdr:row>87</xdr:row>
      <xdr:rowOff>33020</xdr:rowOff>
    </xdr:to>
    <xdr:cxnSp macro="">
      <xdr:nvCxnSpPr>
        <xdr:cNvPr id="254" name="直線コネクタ 253">
          <a:extLst>
            <a:ext uri="{FF2B5EF4-FFF2-40B4-BE49-F238E27FC236}">
              <a16:creationId xmlns:a16="http://schemas.microsoft.com/office/drawing/2014/main" id="{626658AC-4672-4672-BD04-79F1E6F43AC6}"/>
            </a:ext>
          </a:extLst>
        </xdr:cNvPr>
        <xdr:cNvCxnSpPr/>
      </xdr:nvCxnSpPr>
      <xdr:spPr>
        <a:xfrm flipV="1">
          <a:off x="15276195" y="14911705"/>
          <a:ext cx="90360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84</xdr:row>
      <xdr:rowOff>132080</xdr:rowOff>
    </xdr:from>
    <xdr:to>
      <xdr:col>77</xdr:col>
      <xdr:colOff>95250</xdr:colOff>
      <xdr:row>85</xdr:row>
      <xdr:rowOff>63500</xdr:rowOff>
    </xdr:to>
    <xdr:sp macro="" textlink="">
      <xdr:nvSpPr>
        <xdr:cNvPr id="255" name="フローチャート: 判断 254">
          <a:extLst>
            <a:ext uri="{FF2B5EF4-FFF2-40B4-BE49-F238E27FC236}">
              <a16:creationId xmlns:a16="http://schemas.microsoft.com/office/drawing/2014/main" id="{4CD65732-9082-424E-9385-D44AFE923C61}"/>
            </a:ext>
          </a:extLst>
        </xdr:cNvPr>
        <xdr:cNvSpPr/>
      </xdr:nvSpPr>
      <xdr:spPr>
        <a:xfrm>
          <a:off x="16114395" y="1453388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73660</xdr:rowOff>
    </xdr:from>
    <xdr:ext cx="736600" cy="252730"/>
    <xdr:sp macro="" textlink="">
      <xdr:nvSpPr>
        <xdr:cNvPr id="256" name="テキスト ボックス 255">
          <a:extLst>
            <a:ext uri="{FF2B5EF4-FFF2-40B4-BE49-F238E27FC236}">
              <a16:creationId xmlns:a16="http://schemas.microsoft.com/office/drawing/2014/main" id="{04C72116-0209-4175-A517-ED96032CB38C}"/>
            </a:ext>
          </a:extLst>
        </xdr:cNvPr>
        <xdr:cNvSpPr txBox="1"/>
      </xdr:nvSpPr>
      <xdr:spPr>
        <a:xfrm>
          <a:off x="15798800" y="1430401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167005</xdr:rowOff>
    </xdr:from>
    <xdr:to>
      <xdr:col>72</xdr:col>
      <xdr:colOff>188595</xdr:colOff>
      <xdr:row>87</xdr:row>
      <xdr:rowOff>33020</xdr:rowOff>
    </xdr:to>
    <xdr:cxnSp macro="">
      <xdr:nvCxnSpPr>
        <xdr:cNvPr id="257" name="直線コネクタ 256">
          <a:extLst>
            <a:ext uri="{FF2B5EF4-FFF2-40B4-BE49-F238E27FC236}">
              <a16:creationId xmlns:a16="http://schemas.microsoft.com/office/drawing/2014/main" id="{B9C1215D-3E25-4DA3-918B-25DD3ADBBFA7}"/>
            </a:ext>
          </a:extLst>
        </xdr:cNvPr>
        <xdr:cNvCxnSpPr/>
      </xdr:nvCxnSpPr>
      <xdr:spPr>
        <a:xfrm>
          <a:off x="14401800" y="14911705"/>
          <a:ext cx="87439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149225</xdr:rowOff>
    </xdr:from>
    <xdr:to>
      <xdr:col>73</xdr:col>
      <xdr:colOff>44450</xdr:colOff>
      <xdr:row>85</xdr:row>
      <xdr:rowOff>80645</xdr:rowOff>
    </xdr:to>
    <xdr:sp macro="" textlink="">
      <xdr:nvSpPr>
        <xdr:cNvPr id="258" name="フローチャート: 判断 257">
          <a:extLst>
            <a:ext uri="{FF2B5EF4-FFF2-40B4-BE49-F238E27FC236}">
              <a16:creationId xmlns:a16="http://schemas.microsoft.com/office/drawing/2014/main" id="{664EB2B5-77B2-4131-8771-25228888EF04}"/>
            </a:ext>
          </a:extLst>
        </xdr:cNvPr>
        <xdr:cNvSpPr/>
      </xdr:nvSpPr>
      <xdr:spPr>
        <a:xfrm>
          <a:off x="15240000" y="1455102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90805</xdr:rowOff>
    </xdr:from>
    <xdr:ext cx="758825" cy="250190"/>
    <xdr:sp macro="" textlink="">
      <xdr:nvSpPr>
        <xdr:cNvPr id="259" name="テキスト ボックス 258">
          <a:extLst>
            <a:ext uri="{FF2B5EF4-FFF2-40B4-BE49-F238E27FC236}">
              <a16:creationId xmlns:a16="http://schemas.microsoft.com/office/drawing/2014/main" id="{DD33164D-04D5-4F9E-8A2A-C19E63191DD4}"/>
            </a:ext>
          </a:extLst>
        </xdr:cNvPr>
        <xdr:cNvSpPr txBox="1"/>
      </xdr:nvSpPr>
      <xdr:spPr>
        <a:xfrm>
          <a:off x="14909800" y="1432115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167005</xdr:rowOff>
    </xdr:from>
    <xdr:to>
      <xdr:col>68</xdr:col>
      <xdr:colOff>152400</xdr:colOff>
      <xdr:row>87</xdr:row>
      <xdr:rowOff>16510</xdr:rowOff>
    </xdr:to>
    <xdr:cxnSp macro="">
      <xdr:nvCxnSpPr>
        <xdr:cNvPr id="260" name="直線コネクタ 259">
          <a:extLst>
            <a:ext uri="{FF2B5EF4-FFF2-40B4-BE49-F238E27FC236}">
              <a16:creationId xmlns:a16="http://schemas.microsoft.com/office/drawing/2014/main" id="{0E4F54A4-7FD5-439B-9EFE-1D13D2CAF3EE}"/>
            </a:ext>
          </a:extLst>
        </xdr:cNvPr>
        <xdr:cNvCxnSpPr/>
      </xdr:nvCxnSpPr>
      <xdr:spPr>
        <a:xfrm flipV="1">
          <a:off x="13512800" y="1491170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165735</xdr:rowOff>
    </xdr:from>
    <xdr:to>
      <xdr:col>68</xdr:col>
      <xdr:colOff>188595</xdr:colOff>
      <xdr:row>85</xdr:row>
      <xdr:rowOff>97155</xdr:rowOff>
    </xdr:to>
    <xdr:sp macro="" textlink="">
      <xdr:nvSpPr>
        <xdr:cNvPr id="261" name="フローチャート: 判断 260">
          <a:extLst>
            <a:ext uri="{FF2B5EF4-FFF2-40B4-BE49-F238E27FC236}">
              <a16:creationId xmlns:a16="http://schemas.microsoft.com/office/drawing/2014/main" id="{EB723355-51B0-4A11-A164-A81E781574D4}"/>
            </a:ext>
          </a:extLst>
        </xdr:cNvPr>
        <xdr:cNvSpPr/>
      </xdr:nvSpPr>
      <xdr:spPr>
        <a:xfrm>
          <a:off x="14351000" y="1456753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83</xdr:row>
      <xdr:rowOff>107315</xdr:rowOff>
    </xdr:from>
    <xdr:ext cx="762000" cy="250190"/>
    <xdr:sp macro="" textlink="">
      <xdr:nvSpPr>
        <xdr:cNvPr id="262" name="テキスト ボックス 261">
          <a:extLst>
            <a:ext uri="{FF2B5EF4-FFF2-40B4-BE49-F238E27FC236}">
              <a16:creationId xmlns:a16="http://schemas.microsoft.com/office/drawing/2014/main" id="{5E4C642D-9F16-45A0-889E-85E08584F698}"/>
            </a:ext>
          </a:extLst>
        </xdr:cNvPr>
        <xdr:cNvSpPr txBox="1"/>
      </xdr:nvSpPr>
      <xdr:spPr>
        <a:xfrm>
          <a:off x="14018895" y="143376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49530</xdr:rowOff>
    </xdr:from>
    <xdr:to>
      <xdr:col>64</xdr:col>
      <xdr:colOff>152400</xdr:colOff>
      <xdr:row>85</xdr:row>
      <xdr:rowOff>148590</xdr:rowOff>
    </xdr:to>
    <xdr:sp macro="" textlink="">
      <xdr:nvSpPr>
        <xdr:cNvPr id="263" name="フローチャート: 判断 262">
          <a:extLst>
            <a:ext uri="{FF2B5EF4-FFF2-40B4-BE49-F238E27FC236}">
              <a16:creationId xmlns:a16="http://schemas.microsoft.com/office/drawing/2014/main" id="{2285BD8C-ADFF-4FDE-9D4F-5A0A91089AD4}"/>
            </a:ext>
          </a:extLst>
        </xdr:cNvPr>
        <xdr:cNvSpPr/>
      </xdr:nvSpPr>
      <xdr:spPr>
        <a:xfrm>
          <a:off x="13462000" y="14622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158750</xdr:rowOff>
    </xdr:from>
    <xdr:ext cx="762000" cy="250190"/>
    <xdr:sp macro="" textlink="">
      <xdr:nvSpPr>
        <xdr:cNvPr id="264" name="テキスト ボックス 263">
          <a:extLst>
            <a:ext uri="{FF2B5EF4-FFF2-40B4-BE49-F238E27FC236}">
              <a16:creationId xmlns:a16="http://schemas.microsoft.com/office/drawing/2014/main" id="{5D58EB0E-30A1-4109-A055-872DF30F10B6}"/>
            </a:ext>
          </a:extLst>
        </xdr:cNvPr>
        <xdr:cNvSpPr txBox="1"/>
      </xdr:nvSpPr>
      <xdr:spPr>
        <a:xfrm>
          <a:off x="13131800" y="143891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190"/>
    <xdr:sp macro="" textlink="">
      <xdr:nvSpPr>
        <xdr:cNvPr id="265" name="テキスト ボックス 264">
          <a:extLst>
            <a:ext uri="{FF2B5EF4-FFF2-40B4-BE49-F238E27FC236}">
              <a16:creationId xmlns:a16="http://schemas.microsoft.com/office/drawing/2014/main" id="{7C1847FF-6F8E-4B2F-8523-12F1436716EA}"/>
            </a:ext>
          </a:extLst>
        </xdr:cNvPr>
        <xdr:cNvSpPr txBox="1"/>
      </xdr:nvSpPr>
      <xdr:spPr>
        <a:xfrm>
          <a:off x="168021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190"/>
    <xdr:sp macro="" textlink="">
      <xdr:nvSpPr>
        <xdr:cNvPr id="266" name="テキスト ボックス 265">
          <a:extLst>
            <a:ext uri="{FF2B5EF4-FFF2-40B4-BE49-F238E27FC236}">
              <a16:creationId xmlns:a16="http://schemas.microsoft.com/office/drawing/2014/main" id="{50FD35D2-393D-4A82-8676-4DA50598D1E9}"/>
            </a:ext>
          </a:extLst>
        </xdr:cNvPr>
        <xdr:cNvSpPr txBox="1"/>
      </xdr:nvSpPr>
      <xdr:spPr>
        <a:xfrm>
          <a:off x="159639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0190"/>
    <xdr:sp macro="" textlink="">
      <xdr:nvSpPr>
        <xdr:cNvPr id="267" name="テキスト ボックス 266">
          <a:extLst>
            <a:ext uri="{FF2B5EF4-FFF2-40B4-BE49-F238E27FC236}">
              <a16:creationId xmlns:a16="http://schemas.microsoft.com/office/drawing/2014/main" id="{8D894C36-3E79-46D9-977E-F67963C36BB8}"/>
            </a:ext>
          </a:extLst>
        </xdr:cNvPr>
        <xdr:cNvSpPr txBox="1"/>
      </xdr:nvSpPr>
      <xdr:spPr>
        <a:xfrm>
          <a:off x="15066645"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8825" cy="250190"/>
    <xdr:sp macro="" textlink="">
      <xdr:nvSpPr>
        <xdr:cNvPr id="268" name="テキスト ボックス 267">
          <a:extLst>
            <a:ext uri="{FF2B5EF4-FFF2-40B4-BE49-F238E27FC236}">
              <a16:creationId xmlns:a16="http://schemas.microsoft.com/office/drawing/2014/main" id="{07C43D08-7479-4C20-A6CD-CAE9B2963446}"/>
            </a:ext>
          </a:extLst>
        </xdr:cNvPr>
        <xdr:cNvSpPr txBox="1"/>
      </xdr:nvSpPr>
      <xdr:spPr>
        <a:xfrm>
          <a:off x="14185900" y="158083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190"/>
    <xdr:sp macro="" textlink="">
      <xdr:nvSpPr>
        <xdr:cNvPr id="269" name="テキスト ボックス 268">
          <a:extLst>
            <a:ext uri="{FF2B5EF4-FFF2-40B4-BE49-F238E27FC236}">
              <a16:creationId xmlns:a16="http://schemas.microsoft.com/office/drawing/2014/main" id="{115DD366-A00E-4BD7-A155-9821F1342CEF}"/>
            </a:ext>
          </a:extLst>
        </xdr:cNvPr>
        <xdr:cNvSpPr txBox="1"/>
      </xdr:nvSpPr>
      <xdr:spPr>
        <a:xfrm>
          <a:off x="132969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87</xdr:row>
      <xdr:rowOff>0</xdr:rowOff>
    </xdr:from>
    <xdr:to>
      <xdr:col>81</xdr:col>
      <xdr:colOff>95250</xdr:colOff>
      <xdr:row>87</xdr:row>
      <xdr:rowOff>99060</xdr:rowOff>
    </xdr:to>
    <xdr:sp macro="" textlink="">
      <xdr:nvSpPr>
        <xdr:cNvPr id="270" name="楕円 269">
          <a:extLst>
            <a:ext uri="{FF2B5EF4-FFF2-40B4-BE49-F238E27FC236}">
              <a16:creationId xmlns:a16="http://schemas.microsoft.com/office/drawing/2014/main" id="{32195146-23E0-4F9D-97B0-6D861EC6E8DF}"/>
            </a:ext>
          </a:extLst>
        </xdr:cNvPr>
        <xdr:cNvSpPr/>
      </xdr:nvSpPr>
      <xdr:spPr>
        <a:xfrm>
          <a:off x="16952595" y="14916150"/>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140335</xdr:rowOff>
    </xdr:from>
    <xdr:ext cx="758825" cy="250190"/>
    <xdr:sp macro="" textlink="">
      <xdr:nvSpPr>
        <xdr:cNvPr id="271" name="給与水準   （国との比較）該当値テキスト">
          <a:extLst>
            <a:ext uri="{FF2B5EF4-FFF2-40B4-BE49-F238E27FC236}">
              <a16:creationId xmlns:a16="http://schemas.microsoft.com/office/drawing/2014/main" id="{878BB808-1159-46FF-B03A-64A38A0AE9A7}"/>
            </a:ext>
          </a:extLst>
        </xdr:cNvPr>
        <xdr:cNvSpPr txBox="1"/>
      </xdr:nvSpPr>
      <xdr:spPr>
        <a:xfrm>
          <a:off x="17106900" y="148850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86</xdr:row>
      <xdr:rowOff>117475</xdr:rowOff>
    </xdr:from>
    <xdr:to>
      <xdr:col>77</xdr:col>
      <xdr:colOff>95250</xdr:colOff>
      <xdr:row>87</xdr:row>
      <xdr:rowOff>49530</xdr:rowOff>
    </xdr:to>
    <xdr:sp macro="" textlink="">
      <xdr:nvSpPr>
        <xdr:cNvPr id="272" name="楕円 271">
          <a:extLst>
            <a:ext uri="{FF2B5EF4-FFF2-40B4-BE49-F238E27FC236}">
              <a16:creationId xmlns:a16="http://schemas.microsoft.com/office/drawing/2014/main" id="{1878200F-58F0-4AD5-848F-1D31141812DE}"/>
            </a:ext>
          </a:extLst>
        </xdr:cNvPr>
        <xdr:cNvSpPr/>
      </xdr:nvSpPr>
      <xdr:spPr>
        <a:xfrm>
          <a:off x="16114395" y="1486217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34290</xdr:rowOff>
    </xdr:from>
    <xdr:ext cx="736600" cy="250190"/>
    <xdr:sp macro="" textlink="">
      <xdr:nvSpPr>
        <xdr:cNvPr id="273" name="テキスト ボックス 272">
          <a:extLst>
            <a:ext uri="{FF2B5EF4-FFF2-40B4-BE49-F238E27FC236}">
              <a16:creationId xmlns:a16="http://schemas.microsoft.com/office/drawing/2014/main" id="{E13B16DA-072D-47CA-BEBF-707DD5A722B4}"/>
            </a:ext>
          </a:extLst>
        </xdr:cNvPr>
        <xdr:cNvSpPr txBox="1"/>
      </xdr:nvSpPr>
      <xdr:spPr>
        <a:xfrm>
          <a:off x="15798800" y="1495044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151130</xdr:rowOff>
    </xdr:from>
    <xdr:to>
      <xdr:col>73</xdr:col>
      <xdr:colOff>44450</xdr:colOff>
      <xdr:row>87</xdr:row>
      <xdr:rowOff>82550</xdr:rowOff>
    </xdr:to>
    <xdr:sp macro="" textlink="">
      <xdr:nvSpPr>
        <xdr:cNvPr id="274" name="楕円 273">
          <a:extLst>
            <a:ext uri="{FF2B5EF4-FFF2-40B4-BE49-F238E27FC236}">
              <a16:creationId xmlns:a16="http://schemas.microsoft.com/office/drawing/2014/main" id="{FFB81FAC-A626-47F6-BF1A-2B5C85DF287D}"/>
            </a:ext>
          </a:extLst>
        </xdr:cNvPr>
        <xdr:cNvSpPr/>
      </xdr:nvSpPr>
      <xdr:spPr>
        <a:xfrm>
          <a:off x="15240000" y="148958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67945</xdr:rowOff>
    </xdr:from>
    <xdr:ext cx="758825" cy="250190"/>
    <xdr:sp macro="" textlink="">
      <xdr:nvSpPr>
        <xdr:cNvPr id="275" name="テキスト ボックス 274">
          <a:extLst>
            <a:ext uri="{FF2B5EF4-FFF2-40B4-BE49-F238E27FC236}">
              <a16:creationId xmlns:a16="http://schemas.microsoft.com/office/drawing/2014/main" id="{3A285829-305F-4962-87B7-25987458FA51}"/>
            </a:ext>
          </a:extLst>
        </xdr:cNvPr>
        <xdr:cNvSpPr txBox="1"/>
      </xdr:nvSpPr>
      <xdr:spPr>
        <a:xfrm>
          <a:off x="14909800" y="1498409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117475</xdr:rowOff>
    </xdr:from>
    <xdr:to>
      <xdr:col>68</xdr:col>
      <xdr:colOff>188595</xdr:colOff>
      <xdr:row>87</xdr:row>
      <xdr:rowOff>49530</xdr:rowOff>
    </xdr:to>
    <xdr:sp macro="" textlink="">
      <xdr:nvSpPr>
        <xdr:cNvPr id="276" name="楕円 275">
          <a:extLst>
            <a:ext uri="{FF2B5EF4-FFF2-40B4-BE49-F238E27FC236}">
              <a16:creationId xmlns:a16="http://schemas.microsoft.com/office/drawing/2014/main" id="{8A08B103-7344-4A00-8E65-4A284B74E341}"/>
            </a:ext>
          </a:extLst>
        </xdr:cNvPr>
        <xdr:cNvSpPr/>
      </xdr:nvSpPr>
      <xdr:spPr>
        <a:xfrm>
          <a:off x="14351000" y="14862175"/>
          <a:ext cx="869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87</xdr:row>
      <xdr:rowOff>34290</xdr:rowOff>
    </xdr:from>
    <xdr:ext cx="762000" cy="250190"/>
    <xdr:sp macro="" textlink="">
      <xdr:nvSpPr>
        <xdr:cNvPr id="277" name="テキスト ボックス 276">
          <a:extLst>
            <a:ext uri="{FF2B5EF4-FFF2-40B4-BE49-F238E27FC236}">
              <a16:creationId xmlns:a16="http://schemas.microsoft.com/office/drawing/2014/main" id="{DA679CE1-0463-4A09-BC0F-35E744B0CE4B}"/>
            </a:ext>
          </a:extLst>
        </xdr:cNvPr>
        <xdr:cNvSpPr txBox="1"/>
      </xdr:nvSpPr>
      <xdr:spPr>
        <a:xfrm>
          <a:off x="14018895" y="149504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133985</xdr:rowOff>
    </xdr:from>
    <xdr:to>
      <xdr:col>64</xdr:col>
      <xdr:colOff>152400</xdr:colOff>
      <xdr:row>87</xdr:row>
      <xdr:rowOff>66040</xdr:rowOff>
    </xdr:to>
    <xdr:sp macro="" textlink="">
      <xdr:nvSpPr>
        <xdr:cNvPr id="278" name="楕円 277">
          <a:extLst>
            <a:ext uri="{FF2B5EF4-FFF2-40B4-BE49-F238E27FC236}">
              <a16:creationId xmlns:a16="http://schemas.microsoft.com/office/drawing/2014/main" id="{3BC2E1F9-633F-4E0E-BC6B-0962B310426A}"/>
            </a:ext>
          </a:extLst>
        </xdr:cNvPr>
        <xdr:cNvSpPr/>
      </xdr:nvSpPr>
      <xdr:spPr>
        <a:xfrm>
          <a:off x="13462000" y="148786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50800</xdr:rowOff>
    </xdr:from>
    <xdr:ext cx="762000" cy="250190"/>
    <xdr:sp macro="" textlink="">
      <xdr:nvSpPr>
        <xdr:cNvPr id="279" name="テキスト ボックス 278">
          <a:extLst>
            <a:ext uri="{FF2B5EF4-FFF2-40B4-BE49-F238E27FC236}">
              <a16:creationId xmlns:a16="http://schemas.microsoft.com/office/drawing/2014/main" id="{7CD721E8-AFE2-4786-A78B-7A835198DEF6}"/>
            </a:ext>
          </a:extLst>
        </xdr:cNvPr>
        <xdr:cNvSpPr txBox="1"/>
      </xdr:nvSpPr>
      <xdr:spPr>
        <a:xfrm>
          <a:off x="13131800" y="14966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0" name="正方形/長方形 279">
          <a:extLst>
            <a:ext uri="{FF2B5EF4-FFF2-40B4-BE49-F238E27FC236}">
              <a16:creationId xmlns:a16="http://schemas.microsoft.com/office/drawing/2014/main" id="{1947EC4D-B861-4962-9605-FA59EE4AC2FD}"/>
            </a:ext>
          </a:extLst>
        </xdr:cNvPr>
        <xdr:cNvSpPr/>
      </xdr:nvSpPr>
      <xdr:spPr>
        <a:xfrm>
          <a:off x="12827000" y="8824595"/>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9965" cy="302260"/>
    <xdr:sp macro="" textlink="">
      <xdr:nvSpPr>
        <xdr:cNvPr id="281" name="テキスト ボックス 280">
          <a:extLst>
            <a:ext uri="{FF2B5EF4-FFF2-40B4-BE49-F238E27FC236}">
              <a16:creationId xmlns:a16="http://schemas.microsoft.com/office/drawing/2014/main" id="{8612F407-B393-4855-B573-AAEB8C782877}"/>
            </a:ext>
          </a:extLst>
        </xdr:cNvPr>
        <xdr:cNvSpPr txBox="1"/>
      </xdr:nvSpPr>
      <xdr:spPr>
        <a:xfrm>
          <a:off x="13346430" y="9185910"/>
          <a:ext cx="22599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7825" cy="347980"/>
    <xdr:sp macro="" textlink="">
      <xdr:nvSpPr>
        <xdr:cNvPr id="282" name="テキスト ボックス 281">
          <a:extLst>
            <a:ext uri="{FF2B5EF4-FFF2-40B4-BE49-F238E27FC236}">
              <a16:creationId xmlns:a16="http://schemas.microsoft.com/office/drawing/2014/main" id="{AD648B4E-2774-471B-A1C7-0D2E02AFEB3E}"/>
            </a:ext>
          </a:extLst>
        </xdr:cNvPr>
        <xdr:cNvSpPr txBox="1"/>
      </xdr:nvSpPr>
      <xdr:spPr>
        <a:xfrm>
          <a:off x="15736570" y="9161145"/>
          <a:ext cx="1647825" cy="347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83" name="正方形/長方形 282">
          <a:extLst>
            <a:ext uri="{FF2B5EF4-FFF2-40B4-BE49-F238E27FC236}">
              <a16:creationId xmlns:a16="http://schemas.microsoft.com/office/drawing/2014/main" id="{4375277B-DC27-43E0-BBC5-8484E28EA5D0}"/>
            </a:ext>
          </a:extLst>
        </xdr:cNvPr>
        <xdr:cNvSpPr/>
      </xdr:nvSpPr>
      <xdr:spPr>
        <a:xfrm>
          <a:off x="17970500" y="9077325"/>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84" name="正方形/長方形 283">
          <a:extLst>
            <a:ext uri="{FF2B5EF4-FFF2-40B4-BE49-F238E27FC236}">
              <a16:creationId xmlns:a16="http://schemas.microsoft.com/office/drawing/2014/main" id="{5C8373D2-DCAE-4903-ABC4-5FB4CB2AEB07}"/>
            </a:ext>
          </a:extLst>
        </xdr:cNvPr>
        <xdr:cNvSpPr/>
      </xdr:nvSpPr>
      <xdr:spPr>
        <a:xfrm>
          <a:off x="17970500" y="927100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85" name="正方形/長方形 284">
          <a:extLst>
            <a:ext uri="{FF2B5EF4-FFF2-40B4-BE49-F238E27FC236}">
              <a16:creationId xmlns:a16="http://schemas.microsoft.com/office/drawing/2014/main" id="{63ADC94E-31A6-44AE-9EC5-A058873AB9DA}"/>
            </a:ext>
          </a:extLst>
        </xdr:cNvPr>
        <xdr:cNvSpPr/>
      </xdr:nvSpPr>
      <xdr:spPr>
        <a:xfrm>
          <a:off x="196215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86" name="正方形/長方形 285">
          <a:extLst>
            <a:ext uri="{FF2B5EF4-FFF2-40B4-BE49-F238E27FC236}">
              <a16:creationId xmlns:a16="http://schemas.microsoft.com/office/drawing/2014/main" id="{0E64AE20-9C41-44F9-83BC-B33BCA950096}"/>
            </a:ext>
          </a:extLst>
        </xdr:cNvPr>
        <xdr:cNvSpPr/>
      </xdr:nvSpPr>
      <xdr:spPr>
        <a:xfrm>
          <a:off x="196215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87" name="正方形/長方形 286">
          <a:extLst>
            <a:ext uri="{FF2B5EF4-FFF2-40B4-BE49-F238E27FC236}">
              <a16:creationId xmlns:a16="http://schemas.microsoft.com/office/drawing/2014/main" id="{E20FCD63-AFF3-47A9-8967-98950CDF5BD6}"/>
            </a:ext>
          </a:extLst>
        </xdr:cNvPr>
        <xdr:cNvSpPr/>
      </xdr:nvSpPr>
      <xdr:spPr>
        <a:xfrm>
          <a:off x="21082000" y="907732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88" name="正方形/長方形 287">
          <a:extLst>
            <a:ext uri="{FF2B5EF4-FFF2-40B4-BE49-F238E27FC236}">
              <a16:creationId xmlns:a16="http://schemas.microsoft.com/office/drawing/2014/main" id="{DC61200B-B10F-4B47-9898-13E9C752F3C0}"/>
            </a:ext>
          </a:extLst>
        </xdr:cNvPr>
        <xdr:cNvSpPr/>
      </xdr:nvSpPr>
      <xdr:spPr>
        <a:xfrm>
          <a:off x="21082000" y="9271000"/>
          <a:ext cx="1270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2F89F2AB-E0EF-4559-B457-FFDA97D0BB77}"/>
            </a:ext>
          </a:extLst>
        </xdr:cNvPr>
        <xdr:cNvSpPr/>
      </xdr:nvSpPr>
      <xdr:spPr>
        <a:xfrm>
          <a:off x="12827000" y="9584690"/>
          <a:ext cx="508000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E91FC2C4-4649-444C-9C58-BEE0CF8A5A38}"/>
            </a:ext>
          </a:extLst>
        </xdr:cNvPr>
        <xdr:cNvSpPr/>
      </xdr:nvSpPr>
      <xdr:spPr>
        <a:xfrm>
          <a:off x="18097500" y="9584690"/>
          <a:ext cx="6032500"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1" name="正方形/長方形 290">
          <a:extLst>
            <a:ext uri="{FF2B5EF4-FFF2-40B4-BE49-F238E27FC236}">
              <a16:creationId xmlns:a16="http://schemas.microsoft.com/office/drawing/2014/main" id="{F1EB7A24-ECB0-4F9C-8F1A-7F1BF4A39C89}"/>
            </a:ext>
          </a:extLst>
        </xdr:cNvPr>
        <xdr:cNvSpPr/>
      </xdr:nvSpPr>
      <xdr:spPr>
        <a:xfrm>
          <a:off x="18097500" y="9584690"/>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2" name="テキスト ボックス 291">
          <a:extLst>
            <a:ext uri="{FF2B5EF4-FFF2-40B4-BE49-F238E27FC236}">
              <a16:creationId xmlns:a16="http://schemas.microsoft.com/office/drawing/2014/main" id="{5551CF70-7AE4-4AFA-8A2D-D6B6D50C6CAD}"/>
            </a:ext>
          </a:extLst>
        </xdr:cNvPr>
        <xdr:cNvSpPr txBox="1"/>
      </xdr:nvSpPr>
      <xdr:spPr>
        <a:xfrm>
          <a:off x="18209895" y="9902825"/>
          <a:ext cx="579310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行財政改革の一環として職員数の削減に努めてきたものの、住民ニーズの多様化への対応や職員の世代偏在の是正を目的として、近年は職員数の増加へと舵を切る方針をとっている。その結果、本町の人口1,000人当たりの職員数としては昨年に引き続き増加傾向にある。今後も、住民への十分な行政サービスを提供するため、必要な人材を確保することが重要となる一方で、過剰な人員配置を避けるべく人員配置の見直しを行い、適正な定員管理を目指す。</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6710" cy="220345"/>
    <xdr:sp macro="" textlink="">
      <xdr:nvSpPr>
        <xdr:cNvPr id="293" name="テキスト ボックス 292">
          <a:extLst>
            <a:ext uri="{FF2B5EF4-FFF2-40B4-BE49-F238E27FC236}">
              <a16:creationId xmlns:a16="http://schemas.microsoft.com/office/drawing/2014/main" id="{413960B6-ADF4-4F02-B196-BA199EBF96FF}"/>
            </a:ext>
          </a:extLst>
        </xdr:cNvPr>
        <xdr:cNvSpPr txBox="1"/>
      </xdr:nvSpPr>
      <xdr:spPr>
        <a:xfrm>
          <a:off x="12788900" y="939482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9FB55D6B-068A-4D0B-B8D7-1B8BAB7368AF}"/>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8825" cy="250190"/>
    <xdr:sp macro="" textlink="">
      <xdr:nvSpPr>
        <xdr:cNvPr id="295" name="テキスト ボックス 294">
          <a:extLst>
            <a:ext uri="{FF2B5EF4-FFF2-40B4-BE49-F238E27FC236}">
              <a16:creationId xmlns:a16="http://schemas.microsoft.com/office/drawing/2014/main" id="{CDBC30B8-D0B4-4DA0-8F95-FFC9B1275C00}"/>
            </a:ext>
          </a:extLst>
        </xdr:cNvPr>
        <xdr:cNvSpPr txBox="1"/>
      </xdr:nvSpPr>
      <xdr:spPr>
        <a:xfrm>
          <a:off x="12065000" y="118586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109855</xdr:rowOff>
    </xdr:from>
    <xdr:to>
      <xdr:col>85</xdr:col>
      <xdr:colOff>95250</xdr:colOff>
      <xdr:row>67</xdr:row>
      <xdr:rowOff>109855</xdr:rowOff>
    </xdr:to>
    <xdr:cxnSp macro="">
      <xdr:nvCxnSpPr>
        <xdr:cNvPr id="296" name="直線コネクタ 295">
          <a:extLst>
            <a:ext uri="{FF2B5EF4-FFF2-40B4-BE49-F238E27FC236}">
              <a16:creationId xmlns:a16="http://schemas.microsoft.com/office/drawing/2014/main" id="{8BD86BBC-A309-4CC9-BE73-B79C1CB04F0E}"/>
            </a:ext>
          </a:extLst>
        </xdr:cNvPr>
        <xdr:cNvCxnSpPr/>
      </xdr:nvCxnSpPr>
      <xdr:spPr>
        <a:xfrm>
          <a:off x="12827000" y="115970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138430</xdr:rowOff>
    </xdr:from>
    <xdr:ext cx="758825" cy="253365"/>
    <xdr:sp macro="" textlink="">
      <xdr:nvSpPr>
        <xdr:cNvPr id="297" name="テキスト ボックス 296">
          <a:extLst>
            <a:ext uri="{FF2B5EF4-FFF2-40B4-BE49-F238E27FC236}">
              <a16:creationId xmlns:a16="http://schemas.microsoft.com/office/drawing/2014/main" id="{8B52258B-511A-4F53-BB53-2B7BA3007B4B}"/>
            </a:ext>
          </a:extLst>
        </xdr:cNvPr>
        <xdr:cNvSpPr txBox="1"/>
      </xdr:nvSpPr>
      <xdr:spPr>
        <a:xfrm>
          <a:off x="12065000" y="114541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51435</xdr:rowOff>
    </xdr:from>
    <xdr:to>
      <xdr:col>85</xdr:col>
      <xdr:colOff>95250</xdr:colOff>
      <xdr:row>65</xdr:row>
      <xdr:rowOff>51435</xdr:rowOff>
    </xdr:to>
    <xdr:cxnSp macro="">
      <xdr:nvCxnSpPr>
        <xdr:cNvPr id="298" name="直線コネクタ 297">
          <a:extLst>
            <a:ext uri="{FF2B5EF4-FFF2-40B4-BE49-F238E27FC236}">
              <a16:creationId xmlns:a16="http://schemas.microsoft.com/office/drawing/2014/main" id="{01F758F0-3CEF-4589-B5CA-B208100B0D29}"/>
            </a:ext>
          </a:extLst>
        </xdr:cNvPr>
        <xdr:cNvCxnSpPr/>
      </xdr:nvCxnSpPr>
      <xdr:spPr>
        <a:xfrm>
          <a:off x="12827000" y="111956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80010</xdr:rowOff>
    </xdr:from>
    <xdr:ext cx="758825" cy="253365"/>
    <xdr:sp macro="" textlink="">
      <xdr:nvSpPr>
        <xdr:cNvPr id="299" name="テキスト ボックス 298">
          <a:extLst>
            <a:ext uri="{FF2B5EF4-FFF2-40B4-BE49-F238E27FC236}">
              <a16:creationId xmlns:a16="http://schemas.microsoft.com/office/drawing/2014/main" id="{8826DB72-F380-4112-AFF8-BB1115DD1537}"/>
            </a:ext>
          </a:extLst>
        </xdr:cNvPr>
        <xdr:cNvSpPr txBox="1"/>
      </xdr:nvSpPr>
      <xdr:spPr>
        <a:xfrm>
          <a:off x="12065000" y="1105281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161925</xdr:rowOff>
    </xdr:from>
    <xdr:to>
      <xdr:col>85</xdr:col>
      <xdr:colOff>95250</xdr:colOff>
      <xdr:row>62</xdr:row>
      <xdr:rowOff>161925</xdr:rowOff>
    </xdr:to>
    <xdr:cxnSp macro="">
      <xdr:nvCxnSpPr>
        <xdr:cNvPr id="300" name="直線コネクタ 299">
          <a:extLst>
            <a:ext uri="{FF2B5EF4-FFF2-40B4-BE49-F238E27FC236}">
              <a16:creationId xmlns:a16="http://schemas.microsoft.com/office/drawing/2014/main" id="{D5968169-8BE9-466F-976D-5BFB3D5B9DCA}"/>
            </a:ext>
          </a:extLst>
        </xdr:cNvPr>
        <xdr:cNvCxnSpPr/>
      </xdr:nvCxnSpPr>
      <xdr:spPr>
        <a:xfrm>
          <a:off x="12827000" y="107918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58825" cy="253365"/>
    <xdr:sp macro="" textlink="">
      <xdr:nvSpPr>
        <xdr:cNvPr id="301" name="テキスト ボックス 300">
          <a:extLst>
            <a:ext uri="{FF2B5EF4-FFF2-40B4-BE49-F238E27FC236}">
              <a16:creationId xmlns:a16="http://schemas.microsoft.com/office/drawing/2014/main" id="{770859D4-3B26-48EA-A39B-0E6D474377E7}"/>
            </a:ext>
          </a:extLst>
        </xdr:cNvPr>
        <xdr:cNvSpPr txBox="1"/>
      </xdr:nvSpPr>
      <xdr:spPr>
        <a:xfrm>
          <a:off x="12065000" y="1065212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104140</xdr:rowOff>
    </xdr:from>
    <xdr:to>
      <xdr:col>85</xdr:col>
      <xdr:colOff>95250</xdr:colOff>
      <xdr:row>60</xdr:row>
      <xdr:rowOff>104140</xdr:rowOff>
    </xdr:to>
    <xdr:cxnSp macro="">
      <xdr:nvCxnSpPr>
        <xdr:cNvPr id="302" name="直線コネクタ 301">
          <a:extLst>
            <a:ext uri="{FF2B5EF4-FFF2-40B4-BE49-F238E27FC236}">
              <a16:creationId xmlns:a16="http://schemas.microsoft.com/office/drawing/2014/main" id="{3B7A5879-923E-460A-B98A-A1D5714AF451}"/>
            </a:ext>
          </a:extLst>
        </xdr:cNvPr>
        <xdr:cNvCxnSpPr/>
      </xdr:nvCxnSpPr>
      <xdr:spPr>
        <a:xfrm>
          <a:off x="12827000" y="103911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132080</xdr:rowOff>
    </xdr:from>
    <xdr:ext cx="758825" cy="253365"/>
    <xdr:sp macro="" textlink="">
      <xdr:nvSpPr>
        <xdr:cNvPr id="303" name="テキスト ボックス 302">
          <a:extLst>
            <a:ext uri="{FF2B5EF4-FFF2-40B4-BE49-F238E27FC236}">
              <a16:creationId xmlns:a16="http://schemas.microsoft.com/office/drawing/2014/main" id="{282930FD-2824-41C5-871E-68737A2BB95A}"/>
            </a:ext>
          </a:extLst>
        </xdr:cNvPr>
        <xdr:cNvSpPr txBox="1"/>
      </xdr:nvSpPr>
      <xdr:spPr>
        <a:xfrm>
          <a:off x="12065000" y="102476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45085</xdr:rowOff>
    </xdr:from>
    <xdr:to>
      <xdr:col>85</xdr:col>
      <xdr:colOff>95250</xdr:colOff>
      <xdr:row>58</xdr:row>
      <xdr:rowOff>45085</xdr:rowOff>
    </xdr:to>
    <xdr:cxnSp macro="">
      <xdr:nvCxnSpPr>
        <xdr:cNvPr id="304" name="直線コネクタ 303">
          <a:extLst>
            <a:ext uri="{FF2B5EF4-FFF2-40B4-BE49-F238E27FC236}">
              <a16:creationId xmlns:a16="http://schemas.microsoft.com/office/drawing/2014/main" id="{5641D0F9-D382-47D7-BD76-7E878FD5E955}"/>
            </a:ext>
          </a:extLst>
        </xdr:cNvPr>
        <xdr:cNvCxnSpPr/>
      </xdr:nvCxnSpPr>
      <xdr:spPr>
        <a:xfrm>
          <a:off x="12827000" y="99891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73660</xdr:rowOff>
    </xdr:from>
    <xdr:ext cx="758825" cy="252730"/>
    <xdr:sp macro="" textlink="">
      <xdr:nvSpPr>
        <xdr:cNvPr id="305" name="テキスト ボックス 304">
          <a:extLst>
            <a:ext uri="{FF2B5EF4-FFF2-40B4-BE49-F238E27FC236}">
              <a16:creationId xmlns:a16="http://schemas.microsoft.com/office/drawing/2014/main" id="{526E9CEC-3A1E-45AD-83E4-055D5EC1987D}"/>
            </a:ext>
          </a:extLst>
        </xdr:cNvPr>
        <xdr:cNvSpPr txBox="1"/>
      </xdr:nvSpPr>
      <xdr:spPr>
        <a:xfrm>
          <a:off x="12065000" y="984631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06" name="直線コネクタ 305">
          <a:extLst>
            <a:ext uri="{FF2B5EF4-FFF2-40B4-BE49-F238E27FC236}">
              <a16:creationId xmlns:a16="http://schemas.microsoft.com/office/drawing/2014/main" id="{03DE69EB-8C00-47DD-8560-6B8C299E8D3B}"/>
            </a:ext>
          </a:extLst>
        </xdr:cNvPr>
        <xdr:cNvCxnSpPr/>
      </xdr:nvCxnSpPr>
      <xdr:spPr>
        <a:xfrm>
          <a:off x="12827000" y="95846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8825" cy="250190"/>
    <xdr:sp macro="" textlink="">
      <xdr:nvSpPr>
        <xdr:cNvPr id="307" name="テキスト ボックス 306">
          <a:extLst>
            <a:ext uri="{FF2B5EF4-FFF2-40B4-BE49-F238E27FC236}">
              <a16:creationId xmlns:a16="http://schemas.microsoft.com/office/drawing/2014/main" id="{A076546C-A7C9-4DCF-AD35-F7DD12E6F482}"/>
            </a:ext>
          </a:extLst>
        </xdr:cNvPr>
        <xdr:cNvSpPr txBox="1"/>
      </xdr:nvSpPr>
      <xdr:spPr>
        <a:xfrm>
          <a:off x="12065000" y="94462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D6ABA8D1-D272-42FE-B4B8-4205EA7636B8}"/>
            </a:ext>
          </a:extLst>
        </xdr:cNvPr>
        <xdr:cNvSpPr/>
      </xdr:nvSpPr>
      <xdr:spPr>
        <a:xfrm>
          <a:off x="12827000" y="9584690"/>
          <a:ext cx="508000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27305</xdr:rowOff>
    </xdr:from>
    <xdr:to>
      <xdr:col>81</xdr:col>
      <xdr:colOff>44450</xdr:colOff>
      <xdr:row>67</xdr:row>
      <xdr:rowOff>2540</xdr:rowOff>
    </xdr:to>
    <xdr:cxnSp macro="">
      <xdr:nvCxnSpPr>
        <xdr:cNvPr id="309" name="直線コネクタ 308">
          <a:extLst>
            <a:ext uri="{FF2B5EF4-FFF2-40B4-BE49-F238E27FC236}">
              <a16:creationId xmlns:a16="http://schemas.microsoft.com/office/drawing/2014/main" id="{31950CBE-F2CA-4A9B-A34E-9A27391510B3}"/>
            </a:ext>
          </a:extLst>
        </xdr:cNvPr>
        <xdr:cNvCxnSpPr/>
      </xdr:nvCxnSpPr>
      <xdr:spPr>
        <a:xfrm flipV="1">
          <a:off x="17018000" y="10142855"/>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142875</xdr:rowOff>
    </xdr:from>
    <xdr:ext cx="758825" cy="250190"/>
    <xdr:sp macro="" textlink="">
      <xdr:nvSpPr>
        <xdr:cNvPr id="310" name="定員管理の状況最小値テキスト">
          <a:extLst>
            <a:ext uri="{FF2B5EF4-FFF2-40B4-BE49-F238E27FC236}">
              <a16:creationId xmlns:a16="http://schemas.microsoft.com/office/drawing/2014/main" id="{1B4C47A5-96AC-4683-8294-33C24277B16E}"/>
            </a:ext>
          </a:extLst>
        </xdr:cNvPr>
        <xdr:cNvSpPr txBox="1"/>
      </xdr:nvSpPr>
      <xdr:spPr>
        <a:xfrm>
          <a:off x="17106900" y="1145857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2540</xdr:rowOff>
    </xdr:from>
    <xdr:to>
      <xdr:col>81</xdr:col>
      <xdr:colOff>133350</xdr:colOff>
      <xdr:row>67</xdr:row>
      <xdr:rowOff>2540</xdr:rowOff>
    </xdr:to>
    <xdr:cxnSp macro="">
      <xdr:nvCxnSpPr>
        <xdr:cNvPr id="311" name="直線コネクタ 310">
          <a:extLst>
            <a:ext uri="{FF2B5EF4-FFF2-40B4-BE49-F238E27FC236}">
              <a16:creationId xmlns:a16="http://schemas.microsoft.com/office/drawing/2014/main" id="{67F9EC10-2C6D-4EB8-9783-4862E48F6926}"/>
            </a:ext>
          </a:extLst>
        </xdr:cNvPr>
        <xdr:cNvCxnSpPr/>
      </xdr:nvCxnSpPr>
      <xdr:spPr>
        <a:xfrm>
          <a:off x="16929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111760</xdr:rowOff>
    </xdr:from>
    <xdr:ext cx="758825" cy="253365"/>
    <xdr:sp macro="" textlink="">
      <xdr:nvSpPr>
        <xdr:cNvPr id="312" name="定員管理の状況最大値テキスト">
          <a:extLst>
            <a:ext uri="{FF2B5EF4-FFF2-40B4-BE49-F238E27FC236}">
              <a16:creationId xmlns:a16="http://schemas.microsoft.com/office/drawing/2014/main" id="{A4BEC47F-635F-461B-BF4C-040E8C81BD3D}"/>
            </a:ext>
          </a:extLst>
        </xdr:cNvPr>
        <xdr:cNvSpPr txBox="1"/>
      </xdr:nvSpPr>
      <xdr:spPr>
        <a:xfrm>
          <a:off x="17106900" y="988441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27305</xdr:rowOff>
    </xdr:from>
    <xdr:to>
      <xdr:col>81</xdr:col>
      <xdr:colOff>133350</xdr:colOff>
      <xdr:row>59</xdr:row>
      <xdr:rowOff>27305</xdr:rowOff>
    </xdr:to>
    <xdr:cxnSp macro="">
      <xdr:nvCxnSpPr>
        <xdr:cNvPr id="313" name="直線コネクタ 312">
          <a:extLst>
            <a:ext uri="{FF2B5EF4-FFF2-40B4-BE49-F238E27FC236}">
              <a16:creationId xmlns:a16="http://schemas.microsoft.com/office/drawing/2014/main" id="{0D7449C6-9EB9-4234-9912-2A03A21B1D90}"/>
            </a:ext>
          </a:extLst>
        </xdr:cNvPr>
        <xdr:cNvCxnSpPr/>
      </xdr:nvCxnSpPr>
      <xdr:spPr>
        <a:xfrm>
          <a:off x="169291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68580</xdr:rowOff>
    </xdr:from>
    <xdr:to>
      <xdr:col>81</xdr:col>
      <xdr:colOff>44450</xdr:colOff>
      <xdr:row>62</xdr:row>
      <xdr:rowOff>151130</xdr:rowOff>
    </xdr:to>
    <xdr:cxnSp macro="">
      <xdr:nvCxnSpPr>
        <xdr:cNvPr id="314" name="直線コネクタ 313">
          <a:extLst>
            <a:ext uri="{FF2B5EF4-FFF2-40B4-BE49-F238E27FC236}">
              <a16:creationId xmlns:a16="http://schemas.microsoft.com/office/drawing/2014/main" id="{B35957AA-6788-4706-B5C0-04AA11A9EFFE}"/>
            </a:ext>
          </a:extLst>
        </xdr:cNvPr>
        <xdr:cNvCxnSpPr/>
      </xdr:nvCxnSpPr>
      <xdr:spPr>
        <a:xfrm>
          <a:off x="16179800" y="10698480"/>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167005</xdr:rowOff>
    </xdr:from>
    <xdr:ext cx="758825" cy="252730"/>
    <xdr:sp macro="" textlink="">
      <xdr:nvSpPr>
        <xdr:cNvPr id="315" name="定員管理の状況平均値テキスト">
          <a:extLst>
            <a:ext uri="{FF2B5EF4-FFF2-40B4-BE49-F238E27FC236}">
              <a16:creationId xmlns:a16="http://schemas.microsoft.com/office/drawing/2014/main" id="{8F4451C2-5F76-4AD5-AC45-4E257F04FFA9}"/>
            </a:ext>
          </a:extLst>
        </xdr:cNvPr>
        <xdr:cNvSpPr txBox="1"/>
      </xdr:nvSpPr>
      <xdr:spPr>
        <a:xfrm>
          <a:off x="17106900" y="10282555"/>
          <a:ext cx="7588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60</xdr:row>
      <xdr:rowOff>151130</xdr:rowOff>
    </xdr:from>
    <xdr:to>
      <xdr:col>81</xdr:col>
      <xdr:colOff>95250</xdr:colOff>
      <xdr:row>61</xdr:row>
      <xdr:rowOff>82550</xdr:rowOff>
    </xdr:to>
    <xdr:sp macro="" textlink="">
      <xdr:nvSpPr>
        <xdr:cNvPr id="316" name="フローチャート: 判断 315">
          <a:extLst>
            <a:ext uri="{FF2B5EF4-FFF2-40B4-BE49-F238E27FC236}">
              <a16:creationId xmlns:a16="http://schemas.microsoft.com/office/drawing/2014/main" id="{9CD07DF5-B542-4397-BA79-878A435D0945}"/>
            </a:ext>
          </a:extLst>
        </xdr:cNvPr>
        <xdr:cNvSpPr/>
      </xdr:nvSpPr>
      <xdr:spPr>
        <a:xfrm>
          <a:off x="16952595" y="1043813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62</xdr:row>
      <xdr:rowOff>47625</xdr:rowOff>
    </xdr:from>
    <xdr:to>
      <xdr:col>77</xdr:col>
      <xdr:colOff>44450</xdr:colOff>
      <xdr:row>62</xdr:row>
      <xdr:rowOff>68580</xdr:rowOff>
    </xdr:to>
    <xdr:cxnSp macro="">
      <xdr:nvCxnSpPr>
        <xdr:cNvPr id="317" name="直線コネクタ 316">
          <a:extLst>
            <a:ext uri="{FF2B5EF4-FFF2-40B4-BE49-F238E27FC236}">
              <a16:creationId xmlns:a16="http://schemas.microsoft.com/office/drawing/2014/main" id="{AF30A204-D586-406B-BFA8-C07B753BF73F}"/>
            </a:ext>
          </a:extLst>
        </xdr:cNvPr>
        <xdr:cNvCxnSpPr/>
      </xdr:nvCxnSpPr>
      <xdr:spPr>
        <a:xfrm>
          <a:off x="15276195" y="10677525"/>
          <a:ext cx="90360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149860</xdr:rowOff>
    </xdr:from>
    <xdr:to>
      <xdr:col>77</xdr:col>
      <xdr:colOff>95250</xdr:colOff>
      <xdr:row>61</xdr:row>
      <xdr:rowOff>81280</xdr:rowOff>
    </xdr:to>
    <xdr:sp macro="" textlink="">
      <xdr:nvSpPr>
        <xdr:cNvPr id="318" name="フローチャート: 判断 317">
          <a:extLst>
            <a:ext uri="{FF2B5EF4-FFF2-40B4-BE49-F238E27FC236}">
              <a16:creationId xmlns:a16="http://schemas.microsoft.com/office/drawing/2014/main" id="{613562C9-2F73-4CB5-8524-9640CBA144AA}"/>
            </a:ext>
          </a:extLst>
        </xdr:cNvPr>
        <xdr:cNvSpPr/>
      </xdr:nvSpPr>
      <xdr:spPr>
        <a:xfrm>
          <a:off x="16114395" y="10436860"/>
          <a:ext cx="11620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91440</xdr:rowOff>
    </xdr:from>
    <xdr:ext cx="736600" cy="250190"/>
    <xdr:sp macro="" textlink="">
      <xdr:nvSpPr>
        <xdr:cNvPr id="319" name="テキスト ボックス 318">
          <a:extLst>
            <a:ext uri="{FF2B5EF4-FFF2-40B4-BE49-F238E27FC236}">
              <a16:creationId xmlns:a16="http://schemas.microsoft.com/office/drawing/2014/main" id="{3790C112-5550-4EA5-9810-4C5BD8B87EF0}"/>
            </a:ext>
          </a:extLst>
        </xdr:cNvPr>
        <xdr:cNvSpPr txBox="1"/>
      </xdr:nvSpPr>
      <xdr:spPr>
        <a:xfrm>
          <a:off x="15798800" y="1020699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41910</xdr:rowOff>
    </xdr:from>
    <xdr:to>
      <xdr:col>72</xdr:col>
      <xdr:colOff>188595</xdr:colOff>
      <xdr:row>62</xdr:row>
      <xdr:rowOff>47625</xdr:rowOff>
    </xdr:to>
    <xdr:cxnSp macro="">
      <xdr:nvCxnSpPr>
        <xdr:cNvPr id="320" name="直線コネクタ 319">
          <a:extLst>
            <a:ext uri="{FF2B5EF4-FFF2-40B4-BE49-F238E27FC236}">
              <a16:creationId xmlns:a16="http://schemas.microsoft.com/office/drawing/2014/main" id="{75D45069-0F9F-4D7F-90FA-1336FE62FD70}"/>
            </a:ext>
          </a:extLst>
        </xdr:cNvPr>
        <xdr:cNvCxnSpPr/>
      </xdr:nvCxnSpPr>
      <xdr:spPr>
        <a:xfrm>
          <a:off x="14401800" y="10671810"/>
          <a:ext cx="87439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139065</xdr:rowOff>
    </xdr:from>
    <xdr:to>
      <xdr:col>73</xdr:col>
      <xdr:colOff>44450</xdr:colOff>
      <xdr:row>61</xdr:row>
      <xdr:rowOff>71120</xdr:rowOff>
    </xdr:to>
    <xdr:sp macro="" textlink="">
      <xdr:nvSpPr>
        <xdr:cNvPr id="321" name="フローチャート: 判断 320">
          <a:extLst>
            <a:ext uri="{FF2B5EF4-FFF2-40B4-BE49-F238E27FC236}">
              <a16:creationId xmlns:a16="http://schemas.microsoft.com/office/drawing/2014/main" id="{4DB92B4F-3747-4211-86AE-AE997FB7FC93}"/>
            </a:ext>
          </a:extLst>
        </xdr:cNvPr>
        <xdr:cNvSpPr/>
      </xdr:nvSpPr>
      <xdr:spPr>
        <a:xfrm>
          <a:off x="15240000" y="1042606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80645</xdr:rowOff>
    </xdr:from>
    <xdr:ext cx="758825" cy="253365"/>
    <xdr:sp macro="" textlink="">
      <xdr:nvSpPr>
        <xdr:cNvPr id="322" name="テキスト ボックス 321">
          <a:extLst>
            <a:ext uri="{FF2B5EF4-FFF2-40B4-BE49-F238E27FC236}">
              <a16:creationId xmlns:a16="http://schemas.microsoft.com/office/drawing/2014/main" id="{55331CC6-9F61-4A18-88FF-51D746EC78F8}"/>
            </a:ext>
          </a:extLst>
        </xdr:cNvPr>
        <xdr:cNvSpPr txBox="1"/>
      </xdr:nvSpPr>
      <xdr:spPr>
        <a:xfrm>
          <a:off x="14909800" y="1019619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36830</xdr:rowOff>
    </xdr:from>
    <xdr:to>
      <xdr:col>68</xdr:col>
      <xdr:colOff>152400</xdr:colOff>
      <xdr:row>62</xdr:row>
      <xdr:rowOff>41910</xdr:rowOff>
    </xdr:to>
    <xdr:cxnSp macro="">
      <xdr:nvCxnSpPr>
        <xdr:cNvPr id="323" name="直線コネクタ 322">
          <a:extLst>
            <a:ext uri="{FF2B5EF4-FFF2-40B4-BE49-F238E27FC236}">
              <a16:creationId xmlns:a16="http://schemas.microsoft.com/office/drawing/2014/main" id="{F70C2090-F682-4B70-BCB7-18AF676E303B}"/>
            </a:ext>
          </a:extLst>
        </xdr:cNvPr>
        <xdr:cNvCxnSpPr/>
      </xdr:nvCxnSpPr>
      <xdr:spPr>
        <a:xfrm>
          <a:off x="13512800" y="106667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127635</xdr:rowOff>
    </xdr:from>
    <xdr:to>
      <xdr:col>68</xdr:col>
      <xdr:colOff>188595</xdr:colOff>
      <xdr:row>61</xdr:row>
      <xdr:rowOff>59055</xdr:rowOff>
    </xdr:to>
    <xdr:sp macro="" textlink="">
      <xdr:nvSpPr>
        <xdr:cNvPr id="324" name="フローチャート: 判断 323">
          <a:extLst>
            <a:ext uri="{FF2B5EF4-FFF2-40B4-BE49-F238E27FC236}">
              <a16:creationId xmlns:a16="http://schemas.microsoft.com/office/drawing/2014/main" id="{28FD35EF-3BED-4EDF-AC97-36DFB4FBCC39}"/>
            </a:ext>
          </a:extLst>
        </xdr:cNvPr>
        <xdr:cNvSpPr/>
      </xdr:nvSpPr>
      <xdr:spPr>
        <a:xfrm>
          <a:off x="14351000" y="1041463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69215</xdr:rowOff>
    </xdr:from>
    <xdr:ext cx="762000" cy="250190"/>
    <xdr:sp macro="" textlink="">
      <xdr:nvSpPr>
        <xdr:cNvPr id="325" name="テキスト ボックス 324">
          <a:extLst>
            <a:ext uri="{FF2B5EF4-FFF2-40B4-BE49-F238E27FC236}">
              <a16:creationId xmlns:a16="http://schemas.microsoft.com/office/drawing/2014/main" id="{1CE269F4-334F-4681-9F90-BA6A22F668C1}"/>
            </a:ext>
          </a:extLst>
        </xdr:cNvPr>
        <xdr:cNvSpPr txBox="1"/>
      </xdr:nvSpPr>
      <xdr:spPr>
        <a:xfrm>
          <a:off x="14018895" y="101847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117475</xdr:rowOff>
    </xdr:from>
    <xdr:to>
      <xdr:col>64</xdr:col>
      <xdr:colOff>152400</xdr:colOff>
      <xdr:row>61</xdr:row>
      <xdr:rowOff>50165</xdr:rowOff>
    </xdr:to>
    <xdr:sp macro="" textlink="">
      <xdr:nvSpPr>
        <xdr:cNvPr id="326" name="フローチャート: 判断 325">
          <a:extLst>
            <a:ext uri="{FF2B5EF4-FFF2-40B4-BE49-F238E27FC236}">
              <a16:creationId xmlns:a16="http://schemas.microsoft.com/office/drawing/2014/main" id="{F9F64A06-792C-41F6-A633-A9AB65581625}"/>
            </a:ext>
          </a:extLst>
        </xdr:cNvPr>
        <xdr:cNvSpPr/>
      </xdr:nvSpPr>
      <xdr:spPr>
        <a:xfrm>
          <a:off x="13462000" y="104044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59690</xdr:rowOff>
    </xdr:from>
    <xdr:ext cx="762000" cy="253365"/>
    <xdr:sp macro="" textlink="">
      <xdr:nvSpPr>
        <xdr:cNvPr id="327" name="テキスト ボックス 326">
          <a:extLst>
            <a:ext uri="{FF2B5EF4-FFF2-40B4-BE49-F238E27FC236}">
              <a16:creationId xmlns:a16="http://schemas.microsoft.com/office/drawing/2014/main" id="{04E3FE6A-9164-41A2-B1D8-94421B80DC7D}"/>
            </a:ext>
          </a:extLst>
        </xdr:cNvPr>
        <xdr:cNvSpPr txBox="1"/>
      </xdr:nvSpPr>
      <xdr:spPr>
        <a:xfrm>
          <a:off x="13131800" y="101752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0190"/>
    <xdr:sp macro="" textlink="">
      <xdr:nvSpPr>
        <xdr:cNvPr id="328" name="テキスト ボックス 327">
          <a:extLst>
            <a:ext uri="{FF2B5EF4-FFF2-40B4-BE49-F238E27FC236}">
              <a16:creationId xmlns:a16="http://schemas.microsoft.com/office/drawing/2014/main" id="{E3C7B5AB-2CFD-42CD-BD3E-A644940C371A}"/>
            </a:ext>
          </a:extLst>
        </xdr:cNvPr>
        <xdr:cNvSpPr txBox="1"/>
      </xdr:nvSpPr>
      <xdr:spPr>
        <a:xfrm>
          <a:off x="168021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0190"/>
    <xdr:sp macro="" textlink="">
      <xdr:nvSpPr>
        <xdr:cNvPr id="329" name="テキスト ボックス 328">
          <a:extLst>
            <a:ext uri="{FF2B5EF4-FFF2-40B4-BE49-F238E27FC236}">
              <a16:creationId xmlns:a16="http://schemas.microsoft.com/office/drawing/2014/main" id="{7860B85F-7491-49B2-B49B-C64255E7D475}"/>
            </a:ext>
          </a:extLst>
        </xdr:cNvPr>
        <xdr:cNvSpPr txBox="1"/>
      </xdr:nvSpPr>
      <xdr:spPr>
        <a:xfrm>
          <a:off x="159639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50190"/>
    <xdr:sp macro="" textlink="">
      <xdr:nvSpPr>
        <xdr:cNvPr id="330" name="テキスト ボックス 329">
          <a:extLst>
            <a:ext uri="{FF2B5EF4-FFF2-40B4-BE49-F238E27FC236}">
              <a16:creationId xmlns:a16="http://schemas.microsoft.com/office/drawing/2014/main" id="{00BF3DD3-78C8-4E6F-83E0-2D5528B10E86}"/>
            </a:ext>
          </a:extLst>
        </xdr:cNvPr>
        <xdr:cNvSpPr txBox="1"/>
      </xdr:nvSpPr>
      <xdr:spPr>
        <a:xfrm>
          <a:off x="15066645"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8825" cy="250190"/>
    <xdr:sp macro="" textlink="">
      <xdr:nvSpPr>
        <xdr:cNvPr id="331" name="テキスト ボックス 330">
          <a:extLst>
            <a:ext uri="{FF2B5EF4-FFF2-40B4-BE49-F238E27FC236}">
              <a16:creationId xmlns:a16="http://schemas.microsoft.com/office/drawing/2014/main" id="{283640CB-6038-4736-91FF-D1898DE9A64B}"/>
            </a:ext>
          </a:extLst>
        </xdr:cNvPr>
        <xdr:cNvSpPr txBox="1"/>
      </xdr:nvSpPr>
      <xdr:spPr>
        <a:xfrm>
          <a:off x="14185900" y="1199515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0190"/>
    <xdr:sp macro="" textlink="">
      <xdr:nvSpPr>
        <xdr:cNvPr id="332" name="テキスト ボックス 331">
          <a:extLst>
            <a:ext uri="{FF2B5EF4-FFF2-40B4-BE49-F238E27FC236}">
              <a16:creationId xmlns:a16="http://schemas.microsoft.com/office/drawing/2014/main" id="{7F0AEDB2-F4B3-4970-B015-148F75EE0974}"/>
            </a:ext>
          </a:extLst>
        </xdr:cNvPr>
        <xdr:cNvSpPr txBox="1"/>
      </xdr:nvSpPr>
      <xdr:spPr>
        <a:xfrm>
          <a:off x="132969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62</xdr:row>
      <xdr:rowOff>100965</xdr:rowOff>
    </xdr:from>
    <xdr:to>
      <xdr:col>81</xdr:col>
      <xdr:colOff>95250</xdr:colOff>
      <xdr:row>63</xdr:row>
      <xdr:rowOff>33020</xdr:rowOff>
    </xdr:to>
    <xdr:sp macro="" textlink="">
      <xdr:nvSpPr>
        <xdr:cNvPr id="333" name="楕円 332">
          <a:extLst>
            <a:ext uri="{FF2B5EF4-FFF2-40B4-BE49-F238E27FC236}">
              <a16:creationId xmlns:a16="http://schemas.microsoft.com/office/drawing/2014/main" id="{A536F153-DD30-41C9-9DB1-738C6B1614E2}"/>
            </a:ext>
          </a:extLst>
        </xdr:cNvPr>
        <xdr:cNvSpPr/>
      </xdr:nvSpPr>
      <xdr:spPr>
        <a:xfrm>
          <a:off x="16952595" y="10730865"/>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73660</xdr:rowOff>
    </xdr:from>
    <xdr:ext cx="758825" cy="252730"/>
    <xdr:sp macro="" textlink="">
      <xdr:nvSpPr>
        <xdr:cNvPr id="334" name="定員管理の状況該当値テキスト">
          <a:extLst>
            <a:ext uri="{FF2B5EF4-FFF2-40B4-BE49-F238E27FC236}">
              <a16:creationId xmlns:a16="http://schemas.microsoft.com/office/drawing/2014/main" id="{710E5636-A050-4B4C-8F02-F955FC72B2F0}"/>
            </a:ext>
          </a:extLst>
        </xdr:cNvPr>
        <xdr:cNvSpPr txBox="1"/>
      </xdr:nvSpPr>
      <xdr:spPr>
        <a:xfrm>
          <a:off x="17106900" y="10703560"/>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62</xdr:row>
      <xdr:rowOff>18415</xdr:rowOff>
    </xdr:from>
    <xdr:to>
      <xdr:col>77</xdr:col>
      <xdr:colOff>95250</xdr:colOff>
      <xdr:row>62</xdr:row>
      <xdr:rowOff>117475</xdr:rowOff>
    </xdr:to>
    <xdr:sp macro="" textlink="">
      <xdr:nvSpPr>
        <xdr:cNvPr id="335" name="楕円 334">
          <a:extLst>
            <a:ext uri="{FF2B5EF4-FFF2-40B4-BE49-F238E27FC236}">
              <a16:creationId xmlns:a16="http://schemas.microsoft.com/office/drawing/2014/main" id="{F0633D6A-5C40-4C72-B4A8-0FEA9B6336A6}"/>
            </a:ext>
          </a:extLst>
        </xdr:cNvPr>
        <xdr:cNvSpPr/>
      </xdr:nvSpPr>
      <xdr:spPr>
        <a:xfrm>
          <a:off x="16114395" y="10648315"/>
          <a:ext cx="1162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103505</xdr:rowOff>
    </xdr:from>
    <xdr:ext cx="736600" cy="250190"/>
    <xdr:sp macro="" textlink="">
      <xdr:nvSpPr>
        <xdr:cNvPr id="336" name="テキスト ボックス 335">
          <a:extLst>
            <a:ext uri="{FF2B5EF4-FFF2-40B4-BE49-F238E27FC236}">
              <a16:creationId xmlns:a16="http://schemas.microsoft.com/office/drawing/2014/main" id="{9CAF1CAB-5728-4A70-8763-63167731BD71}"/>
            </a:ext>
          </a:extLst>
        </xdr:cNvPr>
        <xdr:cNvSpPr txBox="1"/>
      </xdr:nvSpPr>
      <xdr:spPr>
        <a:xfrm>
          <a:off x="15798800" y="1073340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165100</xdr:rowOff>
    </xdr:from>
    <xdr:to>
      <xdr:col>73</xdr:col>
      <xdr:colOff>44450</xdr:colOff>
      <xdr:row>62</xdr:row>
      <xdr:rowOff>96520</xdr:rowOff>
    </xdr:to>
    <xdr:sp macro="" textlink="">
      <xdr:nvSpPr>
        <xdr:cNvPr id="337" name="楕円 336">
          <a:extLst>
            <a:ext uri="{FF2B5EF4-FFF2-40B4-BE49-F238E27FC236}">
              <a16:creationId xmlns:a16="http://schemas.microsoft.com/office/drawing/2014/main" id="{30540645-CE8F-4910-A7CC-228B712B0445}"/>
            </a:ext>
          </a:extLst>
        </xdr:cNvPr>
        <xdr:cNvSpPr/>
      </xdr:nvSpPr>
      <xdr:spPr>
        <a:xfrm>
          <a:off x="15240000" y="106235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81915</xdr:rowOff>
    </xdr:from>
    <xdr:ext cx="758825" cy="253365"/>
    <xdr:sp macro="" textlink="">
      <xdr:nvSpPr>
        <xdr:cNvPr id="338" name="テキスト ボックス 337">
          <a:extLst>
            <a:ext uri="{FF2B5EF4-FFF2-40B4-BE49-F238E27FC236}">
              <a16:creationId xmlns:a16="http://schemas.microsoft.com/office/drawing/2014/main" id="{847472BE-34DA-4222-9F49-5A1716E6E198}"/>
            </a:ext>
          </a:extLst>
        </xdr:cNvPr>
        <xdr:cNvSpPr txBox="1"/>
      </xdr:nvSpPr>
      <xdr:spPr>
        <a:xfrm>
          <a:off x="14909800" y="107118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160655</xdr:rowOff>
    </xdr:from>
    <xdr:to>
      <xdr:col>68</xdr:col>
      <xdr:colOff>188595</xdr:colOff>
      <xdr:row>62</xdr:row>
      <xdr:rowOff>92075</xdr:rowOff>
    </xdr:to>
    <xdr:sp macro="" textlink="">
      <xdr:nvSpPr>
        <xdr:cNvPr id="339" name="楕円 338">
          <a:extLst>
            <a:ext uri="{FF2B5EF4-FFF2-40B4-BE49-F238E27FC236}">
              <a16:creationId xmlns:a16="http://schemas.microsoft.com/office/drawing/2014/main" id="{E9A68A03-82FD-40EB-A8AD-3BDB0660F3F8}"/>
            </a:ext>
          </a:extLst>
        </xdr:cNvPr>
        <xdr:cNvSpPr/>
      </xdr:nvSpPr>
      <xdr:spPr>
        <a:xfrm>
          <a:off x="14351000" y="10619105"/>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62</xdr:row>
      <xdr:rowOff>76835</xdr:rowOff>
    </xdr:from>
    <xdr:ext cx="762000" cy="253365"/>
    <xdr:sp macro="" textlink="">
      <xdr:nvSpPr>
        <xdr:cNvPr id="340" name="テキスト ボックス 339">
          <a:extLst>
            <a:ext uri="{FF2B5EF4-FFF2-40B4-BE49-F238E27FC236}">
              <a16:creationId xmlns:a16="http://schemas.microsoft.com/office/drawing/2014/main" id="{B7B56DDE-8EC9-493D-ADE4-A4758E2D3D4A}"/>
            </a:ext>
          </a:extLst>
        </xdr:cNvPr>
        <xdr:cNvSpPr txBox="1"/>
      </xdr:nvSpPr>
      <xdr:spPr>
        <a:xfrm>
          <a:off x="14018895" y="107067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154305</xdr:rowOff>
    </xdr:from>
    <xdr:to>
      <xdr:col>64</xdr:col>
      <xdr:colOff>152400</xdr:colOff>
      <xdr:row>62</xdr:row>
      <xdr:rowOff>86360</xdr:rowOff>
    </xdr:to>
    <xdr:sp macro="" textlink="">
      <xdr:nvSpPr>
        <xdr:cNvPr id="341" name="楕円 340">
          <a:extLst>
            <a:ext uri="{FF2B5EF4-FFF2-40B4-BE49-F238E27FC236}">
              <a16:creationId xmlns:a16="http://schemas.microsoft.com/office/drawing/2014/main" id="{4BF2CA83-2B5A-4BB7-BDB4-5C79A53870D5}"/>
            </a:ext>
          </a:extLst>
        </xdr:cNvPr>
        <xdr:cNvSpPr/>
      </xdr:nvSpPr>
      <xdr:spPr>
        <a:xfrm>
          <a:off x="13462000" y="106127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71755</xdr:rowOff>
    </xdr:from>
    <xdr:ext cx="762000" cy="250190"/>
    <xdr:sp macro="" textlink="">
      <xdr:nvSpPr>
        <xdr:cNvPr id="342" name="テキスト ボックス 341">
          <a:extLst>
            <a:ext uri="{FF2B5EF4-FFF2-40B4-BE49-F238E27FC236}">
              <a16:creationId xmlns:a16="http://schemas.microsoft.com/office/drawing/2014/main" id="{886E0DDA-67D8-43BD-B988-F437737D3444}"/>
            </a:ext>
          </a:extLst>
        </xdr:cNvPr>
        <xdr:cNvSpPr txBox="1"/>
      </xdr:nvSpPr>
      <xdr:spPr>
        <a:xfrm>
          <a:off x="13131800" y="107016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43" name="正方形/長方形 342">
          <a:extLst>
            <a:ext uri="{FF2B5EF4-FFF2-40B4-BE49-F238E27FC236}">
              <a16:creationId xmlns:a16="http://schemas.microsoft.com/office/drawing/2014/main" id="{8F05BB75-45F1-43DB-90BE-F8AA2BE97D1D}"/>
            </a:ext>
          </a:extLst>
        </xdr:cNvPr>
        <xdr:cNvSpPr/>
      </xdr:nvSpPr>
      <xdr:spPr>
        <a:xfrm>
          <a:off x="12827000" y="501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2740" cy="302260"/>
    <xdr:sp macro="" textlink="">
      <xdr:nvSpPr>
        <xdr:cNvPr id="344" name="テキスト ボックス 343">
          <a:extLst>
            <a:ext uri="{FF2B5EF4-FFF2-40B4-BE49-F238E27FC236}">
              <a16:creationId xmlns:a16="http://schemas.microsoft.com/office/drawing/2014/main" id="{2422A231-312F-4101-AA4B-5B2937266724}"/>
            </a:ext>
          </a:extLst>
        </xdr:cNvPr>
        <xdr:cNvSpPr txBox="1"/>
      </xdr:nvSpPr>
      <xdr:spPr>
        <a:xfrm>
          <a:off x="13675360" y="5376545"/>
          <a:ext cx="160274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7825" cy="350520"/>
    <xdr:sp macro="" textlink="">
      <xdr:nvSpPr>
        <xdr:cNvPr id="345" name="テキスト ボックス 344">
          <a:extLst>
            <a:ext uri="{FF2B5EF4-FFF2-40B4-BE49-F238E27FC236}">
              <a16:creationId xmlns:a16="http://schemas.microsoft.com/office/drawing/2014/main" id="{801B6060-BD3B-4D87-B577-92878AC86A83}"/>
            </a:ext>
          </a:extLst>
        </xdr:cNvPr>
        <xdr:cNvSpPr txBox="1"/>
      </xdr:nvSpPr>
      <xdr:spPr>
        <a:xfrm>
          <a:off x="15407640" y="5352415"/>
          <a:ext cx="164782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46" name="正方形/長方形 345">
          <a:extLst>
            <a:ext uri="{FF2B5EF4-FFF2-40B4-BE49-F238E27FC236}">
              <a16:creationId xmlns:a16="http://schemas.microsoft.com/office/drawing/2014/main" id="{170B6ED7-E613-4ABB-8846-04EBD3FD411B}"/>
            </a:ext>
          </a:extLst>
        </xdr:cNvPr>
        <xdr:cNvSpPr/>
      </xdr:nvSpPr>
      <xdr:spPr>
        <a:xfrm>
          <a:off x="17970500" y="5267960"/>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47" name="正方形/長方形 346">
          <a:extLst>
            <a:ext uri="{FF2B5EF4-FFF2-40B4-BE49-F238E27FC236}">
              <a16:creationId xmlns:a16="http://schemas.microsoft.com/office/drawing/2014/main" id="{20929AC5-D4AB-4191-A107-2B99A326B1CB}"/>
            </a:ext>
          </a:extLst>
        </xdr:cNvPr>
        <xdr:cNvSpPr/>
      </xdr:nvSpPr>
      <xdr:spPr>
        <a:xfrm>
          <a:off x="17970500" y="545782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48" name="正方形/長方形 347">
          <a:extLst>
            <a:ext uri="{FF2B5EF4-FFF2-40B4-BE49-F238E27FC236}">
              <a16:creationId xmlns:a16="http://schemas.microsoft.com/office/drawing/2014/main" id="{70AE5766-39C9-4D95-947C-C9ECF99F7FF0}"/>
            </a:ext>
          </a:extLst>
        </xdr:cNvPr>
        <xdr:cNvSpPr/>
      </xdr:nvSpPr>
      <xdr:spPr>
        <a:xfrm>
          <a:off x="196215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49" name="正方形/長方形 348">
          <a:extLst>
            <a:ext uri="{FF2B5EF4-FFF2-40B4-BE49-F238E27FC236}">
              <a16:creationId xmlns:a16="http://schemas.microsoft.com/office/drawing/2014/main" id="{D2F20721-0579-4DFB-B02C-B4D09DEA54B1}"/>
            </a:ext>
          </a:extLst>
        </xdr:cNvPr>
        <xdr:cNvSpPr/>
      </xdr:nvSpPr>
      <xdr:spPr>
        <a:xfrm>
          <a:off x="196215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0" name="正方形/長方形 349">
          <a:extLst>
            <a:ext uri="{FF2B5EF4-FFF2-40B4-BE49-F238E27FC236}">
              <a16:creationId xmlns:a16="http://schemas.microsoft.com/office/drawing/2014/main" id="{BD77895C-3726-4433-99DD-BED193CED5A0}"/>
            </a:ext>
          </a:extLst>
        </xdr:cNvPr>
        <xdr:cNvSpPr/>
      </xdr:nvSpPr>
      <xdr:spPr>
        <a:xfrm>
          <a:off x="21082000" y="5267960"/>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51" name="正方形/長方形 350">
          <a:extLst>
            <a:ext uri="{FF2B5EF4-FFF2-40B4-BE49-F238E27FC236}">
              <a16:creationId xmlns:a16="http://schemas.microsoft.com/office/drawing/2014/main" id="{A79745A8-8F20-4ECA-911E-3107E94035E8}"/>
            </a:ext>
          </a:extLst>
        </xdr:cNvPr>
        <xdr:cNvSpPr/>
      </xdr:nvSpPr>
      <xdr:spPr>
        <a:xfrm>
          <a:off x="21082000" y="545782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52" name="正方形/長方形 351">
          <a:extLst>
            <a:ext uri="{FF2B5EF4-FFF2-40B4-BE49-F238E27FC236}">
              <a16:creationId xmlns:a16="http://schemas.microsoft.com/office/drawing/2014/main" id="{296623EA-2CC5-494C-90B9-47638D33E4B3}"/>
            </a:ext>
          </a:extLst>
        </xdr:cNvPr>
        <xdr:cNvSpPr/>
      </xdr:nvSpPr>
      <xdr:spPr>
        <a:xfrm>
          <a:off x="12827000" y="577532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53" name="正方形/長方形 352">
          <a:extLst>
            <a:ext uri="{FF2B5EF4-FFF2-40B4-BE49-F238E27FC236}">
              <a16:creationId xmlns:a16="http://schemas.microsoft.com/office/drawing/2014/main" id="{C8896E94-AFF8-4234-865A-59717013C920}"/>
            </a:ext>
          </a:extLst>
        </xdr:cNvPr>
        <xdr:cNvSpPr/>
      </xdr:nvSpPr>
      <xdr:spPr>
        <a:xfrm>
          <a:off x="18097500" y="577532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54" name="正方形/長方形 353">
          <a:extLst>
            <a:ext uri="{FF2B5EF4-FFF2-40B4-BE49-F238E27FC236}">
              <a16:creationId xmlns:a16="http://schemas.microsoft.com/office/drawing/2014/main" id="{D25B8373-BE5D-4B0E-95A5-117A5A6E1AC3}"/>
            </a:ext>
          </a:extLst>
        </xdr:cNvPr>
        <xdr:cNvSpPr/>
      </xdr:nvSpPr>
      <xdr:spPr>
        <a:xfrm>
          <a:off x="18097500" y="5775325"/>
          <a:ext cx="381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55" name="テキスト ボックス 354">
          <a:extLst>
            <a:ext uri="{FF2B5EF4-FFF2-40B4-BE49-F238E27FC236}">
              <a16:creationId xmlns:a16="http://schemas.microsoft.com/office/drawing/2014/main" id="{CBEAD657-A7B9-46AE-838F-A00F9CF09FC6}"/>
            </a:ext>
          </a:extLst>
        </xdr:cNvPr>
        <xdr:cNvSpPr txBox="1"/>
      </xdr:nvSpPr>
      <xdr:spPr>
        <a:xfrm>
          <a:off x="18209895" y="6094095"/>
          <a:ext cx="579310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令和6年度の実質公債費比率は、既発債の償還終了による元利償還金の減少や、令和2年度の単年度実質公債費比率の算定終了を主因として、10.2％から9.8％に良化した。</a:t>
          </a:r>
        </a:p>
        <a:p>
          <a:r>
            <a:rPr kumimoji="1" lang="ja-JP" altLang="en-US" sz="1300">
              <a:latin typeface="ＭＳ Ｐゴシック"/>
              <a:ea typeface="ＭＳ Ｐゴシック"/>
            </a:rPr>
            <a:t>　 しかしながら、依然として立替施行償還債務を中心とした準公債費や公営企業への繰出金は多額であり、実質公債費比率は、類似団体比較で高い水準が続いていることから、プライマリーバランスの均衡を図りつつ、起債の新規発行を抑制していく。</a:t>
          </a:r>
        </a:p>
      </xdr:txBody>
    </xdr:sp>
    <xdr:clientData/>
  </xdr:twoCellAnchor>
  <xdr:oneCellAnchor>
    <xdr:from>
      <xdr:col>61</xdr:col>
      <xdr:colOff>6350</xdr:colOff>
      <xdr:row>32</xdr:row>
      <xdr:rowOff>99060</xdr:rowOff>
    </xdr:from>
    <xdr:ext cx="295275" cy="219710"/>
    <xdr:sp macro="" textlink="">
      <xdr:nvSpPr>
        <xdr:cNvPr id="356" name="テキスト ボックス 355">
          <a:extLst>
            <a:ext uri="{FF2B5EF4-FFF2-40B4-BE49-F238E27FC236}">
              <a16:creationId xmlns:a16="http://schemas.microsoft.com/office/drawing/2014/main" id="{1857DF2C-B2ED-499F-A107-67688FC5E3FB}"/>
            </a:ext>
          </a:extLst>
        </xdr:cNvPr>
        <xdr:cNvSpPr txBox="1"/>
      </xdr:nvSpPr>
      <xdr:spPr>
        <a:xfrm>
          <a:off x="12788900" y="5585460"/>
          <a:ext cx="2952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57" name="直線コネクタ 356">
          <a:extLst>
            <a:ext uri="{FF2B5EF4-FFF2-40B4-BE49-F238E27FC236}">
              <a16:creationId xmlns:a16="http://schemas.microsoft.com/office/drawing/2014/main" id="{F0C94D6E-3E72-4C92-86B1-9B41A477E5A1}"/>
            </a:ext>
          </a:extLst>
        </xdr:cNvPr>
        <xdr:cNvCxnSpPr/>
      </xdr:nvCxnSpPr>
      <xdr:spPr>
        <a:xfrm>
          <a:off x="12827000" y="8188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8825" cy="250190"/>
    <xdr:sp macro="" textlink="">
      <xdr:nvSpPr>
        <xdr:cNvPr id="358" name="テキスト ボックス 357">
          <a:extLst>
            <a:ext uri="{FF2B5EF4-FFF2-40B4-BE49-F238E27FC236}">
              <a16:creationId xmlns:a16="http://schemas.microsoft.com/office/drawing/2014/main" id="{E5833EC8-F510-45E8-B239-E25C3E43B66C}"/>
            </a:ext>
          </a:extLst>
        </xdr:cNvPr>
        <xdr:cNvSpPr txBox="1"/>
      </xdr:nvSpPr>
      <xdr:spPr>
        <a:xfrm>
          <a:off x="12065000" y="804608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59" name="直線コネクタ 358">
          <a:extLst>
            <a:ext uri="{FF2B5EF4-FFF2-40B4-BE49-F238E27FC236}">
              <a16:creationId xmlns:a16="http://schemas.microsoft.com/office/drawing/2014/main" id="{6C3104B8-0B40-443A-A692-9352CC5A5C8C}"/>
            </a:ext>
          </a:extLst>
        </xdr:cNvPr>
        <xdr:cNvCxnSpPr/>
      </xdr:nvCxnSpPr>
      <xdr:spPr>
        <a:xfrm>
          <a:off x="12827000" y="77882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8825" cy="253365"/>
    <xdr:sp macro="" textlink="">
      <xdr:nvSpPr>
        <xdr:cNvPr id="360" name="テキスト ボックス 359">
          <a:extLst>
            <a:ext uri="{FF2B5EF4-FFF2-40B4-BE49-F238E27FC236}">
              <a16:creationId xmlns:a16="http://schemas.microsoft.com/office/drawing/2014/main" id="{C74F2046-7BD8-41FF-833A-E48CD56D9DE6}"/>
            </a:ext>
          </a:extLst>
        </xdr:cNvPr>
        <xdr:cNvSpPr txBox="1"/>
      </xdr:nvSpPr>
      <xdr:spPr>
        <a:xfrm>
          <a:off x="12065000" y="764476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1" name="直線コネクタ 360">
          <a:extLst>
            <a:ext uri="{FF2B5EF4-FFF2-40B4-BE49-F238E27FC236}">
              <a16:creationId xmlns:a16="http://schemas.microsoft.com/office/drawing/2014/main" id="{6A7ED2EE-9224-4391-8FA0-12A1C5412742}"/>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8825" cy="253365"/>
    <xdr:sp macro="" textlink="">
      <xdr:nvSpPr>
        <xdr:cNvPr id="362" name="テキスト ボックス 361">
          <a:extLst>
            <a:ext uri="{FF2B5EF4-FFF2-40B4-BE49-F238E27FC236}">
              <a16:creationId xmlns:a16="http://schemas.microsoft.com/office/drawing/2014/main" id="{A0BA53E5-74C7-4C4E-A707-699643F5A01F}"/>
            </a:ext>
          </a:extLst>
        </xdr:cNvPr>
        <xdr:cNvSpPr txBox="1"/>
      </xdr:nvSpPr>
      <xdr:spPr>
        <a:xfrm>
          <a:off x="12065000" y="724344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63" name="直線コネクタ 362">
          <a:extLst>
            <a:ext uri="{FF2B5EF4-FFF2-40B4-BE49-F238E27FC236}">
              <a16:creationId xmlns:a16="http://schemas.microsoft.com/office/drawing/2014/main" id="{39B76D2E-192A-4748-8383-1192E7F36C96}"/>
            </a:ext>
          </a:extLst>
        </xdr:cNvPr>
        <xdr:cNvCxnSpPr/>
      </xdr:nvCxnSpPr>
      <xdr:spPr>
        <a:xfrm>
          <a:off x="12827000" y="69824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8825" cy="253365"/>
    <xdr:sp macro="" textlink="">
      <xdr:nvSpPr>
        <xdr:cNvPr id="364" name="テキスト ボックス 363">
          <a:extLst>
            <a:ext uri="{FF2B5EF4-FFF2-40B4-BE49-F238E27FC236}">
              <a16:creationId xmlns:a16="http://schemas.microsoft.com/office/drawing/2014/main" id="{3F067F65-6F19-4B42-A25A-FF0B4D63289F}"/>
            </a:ext>
          </a:extLst>
        </xdr:cNvPr>
        <xdr:cNvSpPr txBox="1"/>
      </xdr:nvSpPr>
      <xdr:spPr>
        <a:xfrm>
          <a:off x="12065000" y="683895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65" name="直線コネクタ 364">
          <a:extLst>
            <a:ext uri="{FF2B5EF4-FFF2-40B4-BE49-F238E27FC236}">
              <a16:creationId xmlns:a16="http://schemas.microsoft.com/office/drawing/2014/main" id="{DA3CD7B0-EB73-40A5-A114-4A02CCAFCE7D}"/>
            </a:ext>
          </a:extLst>
        </xdr:cNvPr>
        <xdr:cNvCxnSpPr/>
      </xdr:nvCxnSpPr>
      <xdr:spPr>
        <a:xfrm>
          <a:off x="12827000" y="65817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8825" cy="253365"/>
    <xdr:sp macro="" textlink="">
      <xdr:nvSpPr>
        <xdr:cNvPr id="366" name="テキスト ボックス 365">
          <a:extLst>
            <a:ext uri="{FF2B5EF4-FFF2-40B4-BE49-F238E27FC236}">
              <a16:creationId xmlns:a16="http://schemas.microsoft.com/office/drawing/2014/main" id="{6D54442F-6FA0-47AD-9898-15A4C3005BC4}"/>
            </a:ext>
          </a:extLst>
        </xdr:cNvPr>
        <xdr:cNvSpPr txBox="1"/>
      </xdr:nvSpPr>
      <xdr:spPr>
        <a:xfrm>
          <a:off x="12065000" y="643890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67" name="直線コネクタ 366">
          <a:extLst>
            <a:ext uri="{FF2B5EF4-FFF2-40B4-BE49-F238E27FC236}">
              <a16:creationId xmlns:a16="http://schemas.microsoft.com/office/drawing/2014/main" id="{E0D20534-E7AB-4A1E-BCB5-F795FAF82E70}"/>
            </a:ext>
          </a:extLst>
        </xdr:cNvPr>
        <xdr:cNvCxnSpPr/>
      </xdr:nvCxnSpPr>
      <xdr:spPr>
        <a:xfrm>
          <a:off x="12827000" y="61798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68" name="直線コネクタ 367">
          <a:extLst>
            <a:ext uri="{FF2B5EF4-FFF2-40B4-BE49-F238E27FC236}">
              <a16:creationId xmlns:a16="http://schemas.microsoft.com/office/drawing/2014/main" id="{83F0DC58-8184-4F02-9FC1-548565FF7124}"/>
            </a:ext>
          </a:extLst>
        </xdr:cNvPr>
        <xdr:cNvCxnSpPr/>
      </xdr:nvCxnSpPr>
      <xdr:spPr>
        <a:xfrm>
          <a:off x="12827000" y="577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9" name="公債費負担の状況グラフ枠">
          <a:extLst>
            <a:ext uri="{FF2B5EF4-FFF2-40B4-BE49-F238E27FC236}">
              <a16:creationId xmlns:a16="http://schemas.microsoft.com/office/drawing/2014/main" id="{778DA83F-F3D0-4D63-9081-A3D5DC32DFAB}"/>
            </a:ext>
          </a:extLst>
        </xdr:cNvPr>
        <xdr:cNvSpPr/>
      </xdr:nvSpPr>
      <xdr:spPr>
        <a:xfrm>
          <a:off x="12827000" y="577532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37465</xdr:rowOff>
    </xdr:from>
    <xdr:to>
      <xdr:col>81</xdr:col>
      <xdr:colOff>44450</xdr:colOff>
      <xdr:row>45</xdr:row>
      <xdr:rowOff>135255</xdr:rowOff>
    </xdr:to>
    <xdr:cxnSp macro="">
      <xdr:nvCxnSpPr>
        <xdr:cNvPr id="370" name="直線コネクタ 369">
          <a:extLst>
            <a:ext uri="{FF2B5EF4-FFF2-40B4-BE49-F238E27FC236}">
              <a16:creationId xmlns:a16="http://schemas.microsoft.com/office/drawing/2014/main" id="{BE0CE5F5-9376-40C3-9797-2F823F6675FD}"/>
            </a:ext>
          </a:extLst>
        </xdr:cNvPr>
        <xdr:cNvCxnSpPr/>
      </xdr:nvCxnSpPr>
      <xdr:spPr>
        <a:xfrm flipV="1">
          <a:off x="17018000" y="6381115"/>
          <a:ext cx="0" cy="14693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107950</xdr:rowOff>
    </xdr:from>
    <xdr:ext cx="758825" cy="250190"/>
    <xdr:sp macro="" textlink="">
      <xdr:nvSpPr>
        <xdr:cNvPr id="371" name="公債費負担の状況最小値テキスト">
          <a:extLst>
            <a:ext uri="{FF2B5EF4-FFF2-40B4-BE49-F238E27FC236}">
              <a16:creationId xmlns:a16="http://schemas.microsoft.com/office/drawing/2014/main" id="{439175C1-4178-42AA-A177-D86BFABB9735}"/>
            </a:ext>
          </a:extLst>
        </xdr:cNvPr>
        <xdr:cNvSpPr txBox="1"/>
      </xdr:nvSpPr>
      <xdr:spPr>
        <a:xfrm>
          <a:off x="17106900" y="782320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135255</xdr:rowOff>
    </xdr:from>
    <xdr:to>
      <xdr:col>81</xdr:col>
      <xdr:colOff>133350</xdr:colOff>
      <xdr:row>45</xdr:row>
      <xdr:rowOff>135255</xdr:rowOff>
    </xdr:to>
    <xdr:cxnSp macro="">
      <xdr:nvCxnSpPr>
        <xdr:cNvPr id="372" name="直線コネクタ 371">
          <a:extLst>
            <a:ext uri="{FF2B5EF4-FFF2-40B4-BE49-F238E27FC236}">
              <a16:creationId xmlns:a16="http://schemas.microsoft.com/office/drawing/2014/main" id="{223B2A53-45A0-45BA-8B16-DB5ACF5905CF}"/>
            </a:ext>
          </a:extLst>
        </xdr:cNvPr>
        <xdr:cNvCxnSpPr/>
      </xdr:nvCxnSpPr>
      <xdr:spPr>
        <a:xfrm>
          <a:off x="16929100" y="7850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121920</xdr:rowOff>
    </xdr:from>
    <xdr:ext cx="758825" cy="250190"/>
    <xdr:sp macro="" textlink="">
      <xdr:nvSpPr>
        <xdr:cNvPr id="373" name="公債費負担の状況最大値テキスト">
          <a:extLst>
            <a:ext uri="{FF2B5EF4-FFF2-40B4-BE49-F238E27FC236}">
              <a16:creationId xmlns:a16="http://schemas.microsoft.com/office/drawing/2014/main" id="{9DD577A8-8D27-40E5-B94F-365A730E053F}"/>
            </a:ext>
          </a:extLst>
        </xdr:cNvPr>
        <xdr:cNvSpPr txBox="1"/>
      </xdr:nvSpPr>
      <xdr:spPr>
        <a:xfrm>
          <a:off x="17106900" y="61226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37465</xdr:rowOff>
    </xdr:from>
    <xdr:to>
      <xdr:col>81</xdr:col>
      <xdr:colOff>133350</xdr:colOff>
      <xdr:row>37</xdr:row>
      <xdr:rowOff>37465</xdr:rowOff>
    </xdr:to>
    <xdr:cxnSp macro="">
      <xdr:nvCxnSpPr>
        <xdr:cNvPr id="374" name="直線コネクタ 373">
          <a:extLst>
            <a:ext uri="{FF2B5EF4-FFF2-40B4-BE49-F238E27FC236}">
              <a16:creationId xmlns:a16="http://schemas.microsoft.com/office/drawing/2014/main" id="{E648BEE4-5CC1-41C3-A944-10089DB2F258}"/>
            </a:ext>
          </a:extLst>
        </xdr:cNvPr>
        <xdr:cNvCxnSpPr/>
      </xdr:nvCxnSpPr>
      <xdr:spPr>
        <a:xfrm>
          <a:off x="16929100" y="6381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166370</xdr:rowOff>
    </xdr:from>
    <xdr:to>
      <xdr:col>81</xdr:col>
      <xdr:colOff>44450</xdr:colOff>
      <xdr:row>43</xdr:row>
      <xdr:rowOff>30480</xdr:rowOff>
    </xdr:to>
    <xdr:cxnSp macro="">
      <xdr:nvCxnSpPr>
        <xdr:cNvPr id="375" name="直線コネクタ 374">
          <a:extLst>
            <a:ext uri="{FF2B5EF4-FFF2-40B4-BE49-F238E27FC236}">
              <a16:creationId xmlns:a16="http://schemas.microsoft.com/office/drawing/2014/main" id="{DD0D2172-2562-4E3D-9141-030221637A3C}"/>
            </a:ext>
          </a:extLst>
        </xdr:cNvPr>
        <xdr:cNvCxnSpPr/>
      </xdr:nvCxnSpPr>
      <xdr:spPr>
        <a:xfrm flipV="1">
          <a:off x="16179800" y="736727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80010</xdr:rowOff>
    </xdr:from>
    <xdr:ext cx="758825" cy="253365"/>
    <xdr:sp macro="" textlink="">
      <xdr:nvSpPr>
        <xdr:cNvPr id="376" name="公債費負担の状況平均値テキスト">
          <a:extLst>
            <a:ext uri="{FF2B5EF4-FFF2-40B4-BE49-F238E27FC236}">
              <a16:creationId xmlns:a16="http://schemas.microsoft.com/office/drawing/2014/main" id="{C8AEF9B8-926D-4C47-8FED-38080AB803BC}"/>
            </a:ext>
          </a:extLst>
        </xdr:cNvPr>
        <xdr:cNvSpPr txBox="1"/>
      </xdr:nvSpPr>
      <xdr:spPr>
        <a:xfrm>
          <a:off x="17106900" y="6938010"/>
          <a:ext cx="7588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41</xdr:row>
      <xdr:rowOff>63500</xdr:rowOff>
    </xdr:from>
    <xdr:to>
      <xdr:col>81</xdr:col>
      <xdr:colOff>95250</xdr:colOff>
      <xdr:row>41</xdr:row>
      <xdr:rowOff>163195</xdr:rowOff>
    </xdr:to>
    <xdr:sp macro="" textlink="">
      <xdr:nvSpPr>
        <xdr:cNvPr id="377" name="フローチャート: 判断 376">
          <a:extLst>
            <a:ext uri="{FF2B5EF4-FFF2-40B4-BE49-F238E27FC236}">
              <a16:creationId xmlns:a16="http://schemas.microsoft.com/office/drawing/2014/main" id="{D242E302-2A20-46E7-B7D8-408F95701DEA}"/>
            </a:ext>
          </a:extLst>
        </xdr:cNvPr>
        <xdr:cNvSpPr/>
      </xdr:nvSpPr>
      <xdr:spPr>
        <a:xfrm>
          <a:off x="16952595" y="7092950"/>
          <a:ext cx="1162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43</xdr:row>
      <xdr:rowOff>30480</xdr:rowOff>
    </xdr:from>
    <xdr:to>
      <xdr:col>77</xdr:col>
      <xdr:colOff>44450</xdr:colOff>
      <xdr:row>43</xdr:row>
      <xdr:rowOff>93345</xdr:rowOff>
    </xdr:to>
    <xdr:cxnSp macro="">
      <xdr:nvCxnSpPr>
        <xdr:cNvPr id="378" name="直線コネクタ 377">
          <a:extLst>
            <a:ext uri="{FF2B5EF4-FFF2-40B4-BE49-F238E27FC236}">
              <a16:creationId xmlns:a16="http://schemas.microsoft.com/office/drawing/2014/main" id="{299020E3-1CF4-42D6-A760-3745F3021B2D}"/>
            </a:ext>
          </a:extLst>
        </xdr:cNvPr>
        <xdr:cNvCxnSpPr/>
      </xdr:nvCxnSpPr>
      <xdr:spPr>
        <a:xfrm flipV="1">
          <a:off x="15276195" y="7402830"/>
          <a:ext cx="90360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41</xdr:row>
      <xdr:rowOff>48895</xdr:rowOff>
    </xdr:from>
    <xdr:to>
      <xdr:col>77</xdr:col>
      <xdr:colOff>95250</xdr:colOff>
      <xdr:row>41</xdr:row>
      <xdr:rowOff>147955</xdr:rowOff>
    </xdr:to>
    <xdr:sp macro="" textlink="">
      <xdr:nvSpPr>
        <xdr:cNvPr id="379" name="フローチャート: 判断 378">
          <a:extLst>
            <a:ext uri="{FF2B5EF4-FFF2-40B4-BE49-F238E27FC236}">
              <a16:creationId xmlns:a16="http://schemas.microsoft.com/office/drawing/2014/main" id="{1B8EC2EF-AECA-4A71-A72F-BA123893190C}"/>
            </a:ext>
          </a:extLst>
        </xdr:cNvPr>
        <xdr:cNvSpPr/>
      </xdr:nvSpPr>
      <xdr:spPr>
        <a:xfrm>
          <a:off x="16114395" y="7078345"/>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157480</xdr:rowOff>
    </xdr:from>
    <xdr:ext cx="736600" cy="253365"/>
    <xdr:sp macro="" textlink="">
      <xdr:nvSpPr>
        <xdr:cNvPr id="380" name="テキスト ボックス 379">
          <a:extLst>
            <a:ext uri="{FF2B5EF4-FFF2-40B4-BE49-F238E27FC236}">
              <a16:creationId xmlns:a16="http://schemas.microsoft.com/office/drawing/2014/main" id="{23D87C44-F294-49CD-B68C-AA17C313186B}"/>
            </a:ext>
          </a:extLst>
        </xdr:cNvPr>
        <xdr:cNvSpPr txBox="1"/>
      </xdr:nvSpPr>
      <xdr:spPr>
        <a:xfrm>
          <a:off x="15798800" y="68440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93345</xdr:rowOff>
    </xdr:from>
    <xdr:to>
      <xdr:col>72</xdr:col>
      <xdr:colOff>188595</xdr:colOff>
      <xdr:row>43</xdr:row>
      <xdr:rowOff>155575</xdr:rowOff>
    </xdr:to>
    <xdr:cxnSp macro="">
      <xdr:nvCxnSpPr>
        <xdr:cNvPr id="381" name="直線コネクタ 380">
          <a:extLst>
            <a:ext uri="{FF2B5EF4-FFF2-40B4-BE49-F238E27FC236}">
              <a16:creationId xmlns:a16="http://schemas.microsoft.com/office/drawing/2014/main" id="{12625F85-3B7D-4064-9163-10BCE5DC1F33}"/>
            </a:ext>
          </a:extLst>
        </xdr:cNvPr>
        <xdr:cNvCxnSpPr/>
      </xdr:nvCxnSpPr>
      <xdr:spPr>
        <a:xfrm flipV="1">
          <a:off x="14401800" y="7465695"/>
          <a:ext cx="87439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33020</xdr:rowOff>
    </xdr:from>
    <xdr:to>
      <xdr:col>73</xdr:col>
      <xdr:colOff>44450</xdr:colOff>
      <xdr:row>41</xdr:row>
      <xdr:rowOff>132080</xdr:rowOff>
    </xdr:to>
    <xdr:sp macro="" textlink="">
      <xdr:nvSpPr>
        <xdr:cNvPr id="382" name="フローチャート: 判断 381">
          <a:extLst>
            <a:ext uri="{FF2B5EF4-FFF2-40B4-BE49-F238E27FC236}">
              <a16:creationId xmlns:a16="http://schemas.microsoft.com/office/drawing/2014/main" id="{DAAA5F2B-6875-47E8-8EF3-F765EE074364}"/>
            </a:ext>
          </a:extLst>
        </xdr:cNvPr>
        <xdr:cNvSpPr/>
      </xdr:nvSpPr>
      <xdr:spPr>
        <a:xfrm>
          <a:off x="15240000" y="7062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142240</xdr:rowOff>
    </xdr:from>
    <xdr:ext cx="758825" cy="250190"/>
    <xdr:sp macro="" textlink="">
      <xdr:nvSpPr>
        <xdr:cNvPr id="383" name="テキスト ボックス 382">
          <a:extLst>
            <a:ext uri="{FF2B5EF4-FFF2-40B4-BE49-F238E27FC236}">
              <a16:creationId xmlns:a16="http://schemas.microsoft.com/office/drawing/2014/main" id="{21209D9C-2226-4C70-9F64-0392178A98FA}"/>
            </a:ext>
          </a:extLst>
        </xdr:cNvPr>
        <xdr:cNvSpPr txBox="1"/>
      </xdr:nvSpPr>
      <xdr:spPr>
        <a:xfrm>
          <a:off x="14909800" y="68287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155575</xdr:rowOff>
    </xdr:from>
    <xdr:to>
      <xdr:col>68</xdr:col>
      <xdr:colOff>152400</xdr:colOff>
      <xdr:row>44</xdr:row>
      <xdr:rowOff>74930</xdr:rowOff>
    </xdr:to>
    <xdr:cxnSp macro="">
      <xdr:nvCxnSpPr>
        <xdr:cNvPr id="384" name="直線コネクタ 383">
          <a:extLst>
            <a:ext uri="{FF2B5EF4-FFF2-40B4-BE49-F238E27FC236}">
              <a16:creationId xmlns:a16="http://schemas.microsoft.com/office/drawing/2014/main" id="{B3E5C5B2-6B7B-466A-A3C2-E82164854F89}"/>
            </a:ext>
          </a:extLst>
        </xdr:cNvPr>
        <xdr:cNvCxnSpPr/>
      </xdr:nvCxnSpPr>
      <xdr:spPr>
        <a:xfrm flipV="1">
          <a:off x="13512800" y="752792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8890</xdr:rowOff>
    </xdr:from>
    <xdr:to>
      <xdr:col>68</xdr:col>
      <xdr:colOff>188595</xdr:colOff>
      <xdr:row>41</xdr:row>
      <xdr:rowOff>108585</xdr:rowOff>
    </xdr:to>
    <xdr:sp macro="" textlink="">
      <xdr:nvSpPr>
        <xdr:cNvPr id="385" name="フローチャート: 判断 384">
          <a:extLst>
            <a:ext uri="{FF2B5EF4-FFF2-40B4-BE49-F238E27FC236}">
              <a16:creationId xmlns:a16="http://schemas.microsoft.com/office/drawing/2014/main" id="{4C083D50-4A9B-4F14-A6D2-AA0C21E2027F}"/>
            </a:ext>
          </a:extLst>
        </xdr:cNvPr>
        <xdr:cNvSpPr/>
      </xdr:nvSpPr>
      <xdr:spPr>
        <a:xfrm>
          <a:off x="14351000" y="703834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39</xdr:row>
      <xdr:rowOff>118110</xdr:rowOff>
    </xdr:from>
    <xdr:ext cx="762000" cy="253365"/>
    <xdr:sp macro="" textlink="">
      <xdr:nvSpPr>
        <xdr:cNvPr id="386" name="テキスト ボックス 385">
          <a:extLst>
            <a:ext uri="{FF2B5EF4-FFF2-40B4-BE49-F238E27FC236}">
              <a16:creationId xmlns:a16="http://schemas.microsoft.com/office/drawing/2014/main" id="{97280736-8E4F-4046-A647-559FD297F011}"/>
            </a:ext>
          </a:extLst>
        </xdr:cNvPr>
        <xdr:cNvSpPr txBox="1"/>
      </xdr:nvSpPr>
      <xdr:spPr>
        <a:xfrm>
          <a:off x="14018895" y="6804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17145</xdr:rowOff>
    </xdr:from>
    <xdr:to>
      <xdr:col>64</xdr:col>
      <xdr:colOff>152400</xdr:colOff>
      <xdr:row>41</xdr:row>
      <xdr:rowOff>116205</xdr:rowOff>
    </xdr:to>
    <xdr:sp macro="" textlink="">
      <xdr:nvSpPr>
        <xdr:cNvPr id="387" name="フローチャート: 判断 386">
          <a:extLst>
            <a:ext uri="{FF2B5EF4-FFF2-40B4-BE49-F238E27FC236}">
              <a16:creationId xmlns:a16="http://schemas.microsoft.com/office/drawing/2014/main" id="{6FEDA6CA-F194-41B9-8CFC-0765D82A39B1}"/>
            </a:ext>
          </a:extLst>
        </xdr:cNvPr>
        <xdr:cNvSpPr/>
      </xdr:nvSpPr>
      <xdr:spPr>
        <a:xfrm>
          <a:off x="13462000" y="7046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126365</xdr:rowOff>
    </xdr:from>
    <xdr:ext cx="762000" cy="250190"/>
    <xdr:sp macro="" textlink="">
      <xdr:nvSpPr>
        <xdr:cNvPr id="388" name="テキスト ボックス 387">
          <a:extLst>
            <a:ext uri="{FF2B5EF4-FFF2-40B4-BE49-F238E27FC236}">
              <a16:creationId xmlns:a16="http://schemas.microsoft.com/office/drawing/2014/main" id="{902C215E-A4E1-4F3B-A77D-1E42FCEFEBFF}"/>
            </a:ext>
          </a:extLst>
        </xdr:cNvPr>
        <xdr:cNvSpPr txBox="1"/>
      </xdr:nvSpPr>
      <xdr:spPr>
        <a:xfrm>
          <a:off x="13131800" y="68129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0190"/>
    <xdr:sp macro="" textlink="">
      <xdr:nvSpPr>
        <xdr:cNvPr id="389" name="テキスト ボックス 388">
          <a:extLst>
            <a:ext uri="{FF2B5EF4-FFF2-40B4-BE49-F238E27FC236}">
              <a16:creationId xmlns:a16="http://schemas.microsoft.com/office/drawing/2014/main" id="{F4A70117-F3FD-4CF5-8772-B58264502A11}"/>
            </a:ext>
          </a:extLst>
        </xdr:cNvPr>
        <xdr:cNvSpPr txBox="1"/>
      </xdr:nvSpPr>
      <xdr:spPr>
        <a:xfrm>
          <a:off x="168021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0190"/>
    <xdr:sp macro="" textlink="">
      <xdr:nvSpPr>
        <xdr:cNvPr id="390" name="テキスト ボックス 389">
          <a:extLst>
            <a:ext uri="{FF2B5EF4-FFF2-40B4-BE49-F238E27FC236}">
              <a16:creationId xmlns:a16="http://schemas.microsoft.com/office/drawing/2014/main" id="{AAB579BC-57BA-406A-94A4-EE93202F68E8}"/>
            </a:ext>
          </a:extLst>
        </xdr:cNvPr>
        <xdr:cNvSpPr txBox="1"/>
      </xdr:nvSpPr>
      <xdr:spPr>
        <a:xfrm>
          <a:off x="159639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0190"/>
    <xdr:sp macro="" textlink="">
      <xdr:nvSpPr>
        <xdr:cNvPr id="391" name="テキスト ボックス 390">
          <a:extLst>
            <a:ext uri="{FF2B5EF4-FFF2-40B4-BE49-F238E27FC236}">
              <a16:creationId xmlns:a16="http://schemas.microsoft.com/office/drawing/2014/main" id="{39BA1570-27A2-4FBF-A370-0750BE61121D}"/>
            </a:ext>
          </a:extLst>
        </xdr:cNvPr>
        <xdr:cNvSpPr txBox="1"/>
      </xdr:nvSpPr>
      <xdr:spPr>
        <a:xfrm>
          <a:off x="15066645"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8825" cy="250190"/>
    <xdr:sp macro="" textlink="">
      <xdr:nvSpPr>
        <xdr:cNvPr id="392" name="テキスト ボックス 391">
          <a:extLst>
            <a:ext uri="{FF2B5EF4-FFF2-40B4-BE49-F238E27FC236}">
              <a16:creationId xmlns:a16="http://schemas.microsoft.com/office/drawing/2014/main" id="{418130F3-5AAC-49EF-BB19-92602B4EF43B}"/>
            </a:ext>
          </a:extLst>
        </xdr:cNvPr>
        <xdr:cNvSpPr txBox="1"/>
      </xdr:nvSpPr>
      <xdr:spPr>
        <a:xfrm>
          <a:off x="14185900" y="81864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0190"/>
    <xdr:sp macro="" textlink="">
      <xdr:nvSpPr>
        <xdr:cNvPr id="393" name="テキスト ボックス 392">
          <a:extLst>
            <a:ext uri="{FF2B5EF4-FFF2-40B4-BE49-F238E27FC236}">
              <a16:creationId xmlns:a16="http://schemas.microsoft.com/office/drawing/2014/main" id="{ADC1917B-5E55-4CA9-87B2-687FF4BCAF5F}"/>
            </a:ext>
          </a:extLst>
        </xdr:cNvPr>
        <xdr:cNvSpPr txBox="1"/>
      </xdr:nvSpPr>
      <xdr:spPr>
        <a:xfrm>
          <a:off x="132969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42</xdr:row>
      <xdr:rowOff>116840</xdr:rowOff>
    </xdr:from>
    <xdr:to>
      <xdr:col>81</xdr:col>
      <xdr:colOff>95250</xdr:colOff>
      <xdr:row>43</xdr:row>
      <xdr:rowOff>48895</xdr:rowOff>
    </xdr:to>
    <xdr:sp macro="" textlink="">
      <xdr:nvSpPr>
        <xdr:cNvPr id="394" name="楕円 393">
          <a:extLst>
            <a:ext uri="{FF2B5EF4-FFF2-40B4-BE49-F238E27FC236}">
              <a16:creationId xmlns:a16="http://schemas.microsoft.com/office/drawing/2014/main" id="{7489DE23-FA51-4157-8092-77BF4501A0E8}"/>
            </a:ext>
          </a:extLst>
        </xdr:cNvPr>
        <xdr:cNvSpPr/>
      </xdr:nvSpPr>
      <xdr:spPr>
        <a:xfrm>
          <a:off x="16952595" y="7317740"/>
          <a:ext cx="1162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89535</xdr:rowOff>
    </xdr:from>
    <xdr:ext cx="758825" cy="250190"/>
    <xdr:sp macro="" textlink="">
      <xdr:nvSpPr>
        <xdr:cNvPr id="395" name="公債費負担の状況該当値テキスト">
          <a:extLst>
            <a:ext uri="{FF2B5EF4-FFF2-40B4-BE49-F238E27FC236}">
              <a16:creationId xmlns:a16="http://schemas.microsoft.com/office/drawing/2014/main" id="{60CB6F2D-88FC-4000-A46E-254A3234FC11}"/>
            </a:ext>
          </a:extLst>
        </xdr:cNvPr>
        <xdr:cNvSpPr txBox="1"/>
      </xdr:nvSpPr>
      <xdr:spPr>
        <a:xfrm>
          <a:off x="17106900" y="729043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42</xdr:row>
      <xdr:rowOff>148590</xdr:rowOff>
    </xdr:from>
    <xdr:to>
      <xdr:col>77</xdr:col>
      <xdr:colOff>95250</xdr:colOff>
      <xdr:row>43</xdr:row>
      <xdr:rowOff>80010</xdr:rowOff>
    </xdr:to>
    <xdr:sp macro="" textlink="">
      <xdr:nvSpPr>
        <xdr:cNvPr id="396" name="楕円 395">
          <a:extLst>
            <a:ext uri="{FF2B5EF4-FFF2-40B4-BE49-F238E27FC236}">
              <a16:creationId xmlns:a16="http://schemas.microsoft.com/office/drawing/2014/main" id="{2D05757E-F0B8-4AB9-A566-2AD4EB8B332B}"/>
            </a:ext>
          </a:extLst>
        </xdr:cNvPr>
        <xdr:cNvSpPr/>
      </xdr:nvSpPr>
      <xdr:spPr>
        <a:xfrm>
          <a:off x="16114395" y="7349490"/>
          <a:ext cx="1162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64770</xdr:rowOff>
    </xdr:from>
    <xdr:ext cx="736600" cy="253365"/>
    <xdr:sp macro="" textlink="">
      <xdr:nvSpPr>
        <xdr:cNvPr id="397" name="テキスト ボックス 396">
          <a:extLst>
            <a:ext uri="{FF2B5EF4-FFF2-40B4-BE49-F238E27FC236}">
              <a16:creationId xmlns:a16="http://schemas.microsoft.com/office/drawing/2014/main" id="{722B7550-3D6D-4D17-9F43-881166D7A986}"/>
            </a:ext>
          </a:extLst>
        </xdr:cNvPr>
        <xdr:cNvSpPr txBox="1"/>
      </xdr:nvSpPr>
      <xdr:spPr>
        <a:xfrm>
          <a:off x="15798800" y="74371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43180</xdr:rowOff>
    </xdr:from>
    <xdr:to>
      <xdr:col>73</xdr:col>
      <xdr:colOff>44450</xdr:colOff>
      <xdr:row>43</xdr:row>
      <xdr:rowOff>142875</xdr:rowOff>
    </xdr:to>
    <xdr:sp macro="" textlink="">
      <xdr:nvSpPr>
        <xdr:cNvPr id="398" name="楕円 397">
          <a:extLst>
            <a:ext uri="{FF2B5EF4-FFF2-40B4-BE49-F238E27FC236}">
              <a16:creationId xmlns:a16="http://schemas.microsoft.com/office/drawing/2014/main" id="{26F18091-4B81-4629-B0EA-346F01A3C417}"/>
            </a:ext>
          </a:extLst>
        </xdr:cNvPr>
        <xdr:cNvSpPr/>
      </xdr:nvSpPr>
      <xdr:spPr>
        <a:xfrm>
          <a:off x="15240000" y="7415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128270</xdr:rowOff>
    </xdr:from>
    <xdr:ext cx="758825" cy="250190"/>
    <xdr:sp macro="" textlink="">
      <xdr:nvSpPr>
        <xdr:cNvPr id="399" name="テキスト ボックス 398">
          <a:extLst>
            <a:ext uri="{FF2B5EF4-FFF2-40B4-BE49-F238E27FC236}">
              <a16:creationId xmlns:a16="http://schemas.microsoft.com/office/drawing/2014/main" id="{846E1B99-4D13-4AAC-A12A-6812FBF8F0EF}"/>
            </a:ext>
          </a:extLst>
        </xdr:cNvPr>
        <xdr:cNvSpPr txBox="1"/>
      </xdr:nvSpPr>
      <xdr:spPr>
        <a:xfrm>
          <a:off x="14909800" y="75006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106680</xdr:rowOff>
    </xdr:from>
    <xdr:to>
      <xdr:col>68</xdr:col>
      <xdr:colOff>188595</xdr:colOff>
      <xdr:row>44</xdr:row>
      <xdr:rowOff>38100</xdr:rowOff>
    </xdr:to>
    <xdr:sp macro="" textlink="">
      <xdr:nvSpPr>
        <xdr:cNvPr id="400" name="楕円 399">
          <a:extLst>
            <a:ext uri="{FF2B5EF4-FFF2-40B4-BE49-F238E27FC236}">
              <a16:creationId xmlns:a16="http://schemas.microsoft.com/office/drawing/2014/main" id="{F76B95D2-DAD7-4458-8C0B-A80CFAA8AA7B}"/>
            </a:ext>
          </a:extLst>
        </xdr:cNvPr>
        <xdr:cNvSpPr/>
      </xdr:nvSpPr>
      <xdr:spPr>
        <a:xfrm>
          <a:off x="14351000" y="7479030"/>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44</xdr:row>
      <xdr:rowOff>22860</xdr:rowOff>
    </xdr:from>
    <xdr:ext cx="762000" cy="253365"/>
    <xdr:sp macro="" textlink="">
      <xdr:nvSpPr>
        <xdr:cNvPr id="401" name="テキスト ボックス 400">
          <a:extLst>
            <a:ext uri="{FF2B5EF4-FFF2-40B4-BE49-F238E27FC236}">
              <a16:creationId xmlns:a16="http://schemas.microsoft.com/office/drawing/2014/main" id="{42566D54-A8B3-4B89-9F91-5D02361CCF04}"/>
            </a:ext>
          </a:extLst>
        </xdr:cNvPr>
        <xdr:cNvSpPr txBox="1"/>
      </xdr:nvSpPr>
      <xdr:spPr>
        <a:xfrm>
          <a:off x="14018895" y="75666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44</xdr:row>
      <xdr:rowOff>25400</xdr:rowOff>
    </xdr:from>
    <xdr:to>
      <xdr:col>64</xdr:col>
      <xdr:colOff>152400</xdr:colOff>
      <xdr:row>44</xdr:row>
      <xdr:rowOff>125095</xdr:rowOff>
    </xdr:to>
    <xdr:sp macro="" textlink="">
      <xdr:nvSpPr>
        <xdr:cNvPr id="402" name="楕円 401">
          <a:extLst>
            <a:ext uri="{FF2B5EF4-FFF2-40B4-BE49-F238E27FC236}">
              <a16:creationId xmlns:a16="http://schemas.microsoft.com/office/drawing/2014/main" id="{0C98E8B3-7788-4EE4-8EAC-76F1CADA4030}"/>
            </a:ext>
          </a:extLst>
        </xdr:cNvPr>
        <xdr:cNvSpPr/>
      </xdr:nvSpPr>
      <xdr:spPr>
        <a:xfrm>
          <a:off x="13462000" y="75692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109855</xdr:rowOff>
    </xdr:from>
    <xdr:ext cx="762000" cy="250190"/>
    <xdr:sp macro="" textlink="">
      <xdr:nvSpPr>
        <xdr:cNvPr id="403" name="テキスト ボックス 402">
          <a:extLst>
            <a:ext uri="{FF2B5EF4-FFF2-40B4-BE49-F238E27FC236}">
              <a16:creationId xmlns:a16="http://schemas.microsoft.com/office/drawing/2014/main" id="{F1BF3A96-20EC-415F-B6A6-E00888C92AB0}"/>
            </a:ext>
          </a:extLst>
        </xdr:cNvPr>
        <xdr:cNvSpPr txBox="1"/>
      </xdr:nvSpPr>
      <xdr:spPr>
        <a:xfrm>
          <a:off x="13131800" y="76536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04" name="正方形/長方形 403">
          <a:extLst>
            <a:ext uri="{FF2B5EF4-FFF2-40B4-BE49-F238E27FC236}">
              <a16:creationId xmlns:a16="http://schemas.microsoft.com/office/drawing/2014/main" id="{CCDB9ABB-AE6D-4066-AF8C-218A300CBC73}"/>
            </a:ext>
          </a:extLst>
        </xdr:cNvPr>
        <xdr:cNvSpPr/>
      </xdr:nvSpPr>
      <xdr:spPr>
        <a:xfrm>
          <a:off x="12827000" y="1205865"/>
          <a:ext cx="5080000"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735" cy="302895"/>
    <xdr:sp macro="" textlink="">
      <xdr:nvSpPr>
        <xdr:cNvPr id="405" name="テキスト ボックス 404">
          <a:extLst>
            <a:ext uri="{FF2B5EF4-FFF2-40B4-BE49-F238E27FC236}">
              <a16:creationId xmlns:a16="http://schemas.microsoft.com/office/drawing/2014/main" id="{56FB8435-F028-41BF-8A7F-5FBB785EC01F}"/>
            </a:ext>
          </a:extLst>
        </xdr:cNvPr>
        <xdr:cNvSpPr txBox="1"/>
      </xdr:nvSpPr>
      <xdr:spPr>
        <a:xfrm>
          <a:off x="13758545" y="1567815"/>
          <a:ext cx="143573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1155"/>
    <xdr:sp macro="" textlink="">
      <xdr:nvSpPr>
        <xdr:cNvPr id="406" name="テキスト ボックス 405">
          <a:extLst>
            <a:ext uri="{FF2B5EF4-FFF2-40B4-BE49-F238E27FC236}">
              <a16:creationId xmlns:a16="http://schemas.microsoft.com/office/drawing/2014/main" id="{433BBB66-55F0-4B2E-9D5A-E04D0E7B0BC4}"/>
            </a:ext>
          </a:extLst>
        </xdr:cNvPr>
        <xdr:cNvSpPr txBox="1"/>
      </xdr:nvSpPr>
      <xdr:spPr>
        <a:xfrm>
          <a:off x="15324455" y="1543050"/>
          <a:ext cx="164782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[28.2%]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289FD8C8-728A-4E4B-9CCD-61117396A475}"/>
            </a:ext>
          </a:extLst>
        </xdr:cNvPr>
        <xdr:cNvSpPr/>
      </xdr:nvSpPr>
      <xdr:spPr>
        <a:xfrm>
          <a:off x="17970500" y="14585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08" name="正方形/長方形 407">
          <a:extLst>
            <a:ext uri="{FF2B5EF4-FFF2-40B4-BE49-F238E27FC236}">
              <a16:creationId xmlns:a16="http://schemas.microsoft.com/office/drawing/2014/main" id="{96FB33FB-F915-418B-A43A-6D8F70B082F7}"/>
            </a:ext>
          </a:extLst>
        </xdr:cNvPr>
        <xdr:cNvSpPr/>
      </xdr:nvSpPr>
      <xdr:spPr>
        <a:xfrm>
          <a:off x="17970500" y="1649095"/>
          <a:ext cx="1524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4BDB6436-D226-4C94-8BD4-2D798F77CC16}"/>
            </a:ext>
          </a:extLst>
        </xdr:cNvPr>
        <xdr:cNvSpPr/>
      </xdr:nvSpPr>
      <xdr:spPr>
        <a:xfrm>
          <a:off x="19621500" y="145859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10" name="正方形/長方形 409">
          <a:extLst>
            <a:ext uri="{FF2B5EF4-FFF2-40B4-BE49-F238E27FC236}">
              <a16:creationId xmlns:a16="http://schemas.microsoft.com/office/drawing/2014/main" id="{EE7B6756-2185-478B-B1D7-47BBBD7B4A48}"/>
            </a:ext>
          </a:extLst>
        </xdr:cNvPr>
        <xdr:cNvSpPr/>
      </xdr:nvSpPr>
      <xdr:spPr>
        <a:xfrm>
          <a:off x="19621500" y="164909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85D96AFB-CA43-4FEA-BB9D-9319F917E12A}"/>
            </a:ext>
          </a:extLst>
        </xdr:cNvPr>
        <xdr:cNvSpPr/>
      </xdr:nvSpPr>
      <xdr:spPr>
        <a:xfrm>
          <a:off x="21082000" y="1458595"/>
          <a:ext cx="1270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12" name="正方形/長方形 411">
          <a:extLst>
            <a:ext uri="{FF2B5EF4-FFF2-40B4-BE49-F238E27FC236}">
              <a16:creationId xmlns:a16="http://schemas.microsoft.com/office/drawing/2014/main" id="{A04B8AEC-2F73-4982-8F1B-0FBF8B190515}"/>
            </a:ext>
          </a:extLst>
        </xdr:cNvPr>
        <xdr:cNvSpPr/>
      </xdr:nvSpPr>
      <xdr:spPr>
        <a:xfrm>
          <a:off x="21082000" y="1649095"/>
          <a:ext cx="12700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13" name="正方形/長方形 412">
          <a:extLst>
            <a:ext uri="{FF2B5EF4-FFF2-40B4-BE49-F238E27FC236}">
              <a16:creationId xmlns:a16="http://schemas.microsoft.com/office/drawing/2014/main" id="{1F30E7EB-2B15-414A-9CC6-44F0AD6753C9}"/>
            </a:ext>
          </a:extLst>
        </xdr:cNvPr>
        <xdr:cNvSpPr/>
      </xdr:nvSpPr>
      <xdr:spPr>
        <a:xfrm>
          <a:off x="12827000" y="1966595"/>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14" name="正方形/長方形 413">
          <a:extLst>
            <a:ext uri="{FF2B5EF4-FFF2-40B4-BE49-F238E27FC236}">
              <a16:creationId xmlns:a16="http://schemas.microsoft.com/office/drawing/2014/main" id="{2152194D-8F8A-40A0-B1DC-A60FE2AC292B}"/>
            </a:ext>
          </a:extLst>
        </xdr:cNvPr>
        <xdr:cNvSpPr/>
      </xdr:nvSpPr>
      <xdr:spPr>
        <a:xfrm>
          <a:off x="18097500" y="1966595"/>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15" name="正方形/長方形 414">
          <a:extLst>
            <a:ext uri="{FF2B5EF4-FFF2-40B4-BE49-F238E27FC236}">
              <a16:creationId xmlns:a16="http://schemas.microsoft.com/office/drawing/2014/main" id="{7AC343FB-A100-4576-BB09-3A2DB814EA6B}"/>
            </a:ext>
          </a:extLst>
        </xdr:cNvPr>
        <xdr:cNvSpPr/>
      </xdr:nvSpPr>
      <xdr:spPr>
        <a:xfrm>
          <a:off x="18097500" y="1966595"/>
          <a:ext cx="38100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16" name="テキスト ボックス 415">
          <a:extLst>
            <a:ext uri="{FF2B5EF4-FFF2-40B4-BE49-F238E27FC236}">
              <a16:creationId xmlns:a16="http://schemas.microsoft.com/office/drawing/2014/main" id="{CE9CFA93-B683-440A-8A8F-773B3F90877C}"/>
            </a:ext>
          </a:extLst>
        </xdr:cNvPr>
        <xdr:cNvSpPr txBox="1"/>
      </xdr:nvSpPr>
      <xdr:spPr>
        <a:xfrm>
          <a:off x="18209895" y="2284730"/>
          <a:ext cx="579310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学研都市建設に伴う都市基盤整備のための借入や五省協定に基づく旧住宅・都市整備公団立替施行による債務負担行為残高の大きさがこれまでからの懸案課題であったが、徐々に償還額減少しており、将来負担比率の改善の要因となっている。</a:t>
          </a:r>
        </a:p>
        <a:p>
          <a:r>
            <a:rPr kumimoji="1" lang="ja-JP" altLang="en-US" sz="1300">
              <a:latin typeface="ＭＳ Ｐゴシック"/>
              <a:ea typeface="ＭＳ Ｐゴシック"/>
            </a:rPr>
            <a:t>　プライマリーバランスを意識した借入により着実な債務圧縮を続けてきたが、それでもなお類似団体と比較し、将来負担比率は極めて高い値となっている。</a:t>
          </a:r>
        </a:p>
        <a:p>
          <a:r>
            <a:rPr kumimoji="1" lang="ja-JP" altLang="en-US" sz="1300">
              <a:latin typeface="ＭＳ Ｐゴシック"/>
              <a:ea typeface="ＭＳ Ｐゴシック"/>
            </a:rPr>
            <a:t>　しかしながら、上記の取り組みにより将来負担比率は減少傾向あり、今後も後世への負担軽減に向けて、財政の健全化に努める。</a:t>
          </a:r>
        </a:p>
      </xdr:txBody>
    </xdr:sp>
    <xdr:clientData/>
  </xdr:twoCellAnchor>
  <xdr:oneCellAnchor>
    <xdr:from>
      <xdr:col>61</xdr:col>
      <xdr:colOff>6350</xdr:colOff>
      <xdr:row>10</xdr:row>
      <xdr:rowOff>61595</xdr:rowOff>
    </xdr:from>
    <xdr:ext cx="295275" cy="220345"/>
    <xdr:sp macro="" textlink="">
      <xdr:nvSpPr>
        <xdr:cNvPr id="417" name="テキスト ボックス 416">
          <a:extLst>
            <a:ext uri="{FF2B5EF4-FFF2-40B4-BE49-F238E27FC236}">
              <a16:creationId xmlns:a16="http://schemas.microsoft.com/office/drawing/2014/main" id="{A8E6425E-36F6-42EB-90EA-7E53FE09F8F5}"/>
            </a:ext>
          </a:extLst>
        </xdr:cNvPr>
        <xdr:cNvSpPr txBox="1"/>
      </xdr:nvSpPr>
      <xdr:spPr>
        <a:xfrm>
          <a:off x="12788900" y="177609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18" name="直線コネクタ 417">
          <a:extLst>
            <a:ext uri="{FF2B5EF4-FFF2-40B4-BE49-F238E27FC236}">
              <a16:creationId xmlns:a16="http://schemas.microsoft.com/office/drawing/2014/main" id="{FF308287-5246-487B-B0B6-BDD047ED0CDF}"/>
            </a:ext>
          </a:extLst>
        </xdr:cNvPr>
        <xdr:cNvCxnSpPr/>
      </xdr:nvCxnSpPr>
      <xdr:spPr>
        <a:xfrm>
          <a:off x="12827000" y="4379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8825" cy="250190"/>
    <xdr:sp macro="" textlink="">
      <xdr:nvSpPr>
        <xdr:cNvPr id="419" name="テキスト ボックス 418">
          <a:extLst>
            <a:ext uri="{FF2B5EF4-FFF2-40B4-BE49-F238E27FC236}">
              <a16:creationId xmlns:a16="http://schemas.microsoft.com/office/drawing/2014/main" id="{423F70B9-C608-4E86-8A03-CF5328A58811}"/>
            </a:ext>
          </a:extLst>
        </xdr:cNvPr>
        <xdr:cNvSpPr txBox="1"/>
      </xdr:nvSpPr>
      <xdr:spPr>
        <a:xfrm>
          <a:off x="12065000" y="42367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20" name="直線コネクタ 419">
          <a:extLst>
            <a:ext uri="{FF2B5EF4-FFF2-40B4-BE49-F238E27FC236}">
              <a16:creationId xmlns:a16="http://schemas.microsoft.com/office/drawing/2014/main" id="{C50C71E0-DC41-4B56-A971-861B5EC3A90E}"/>
            </a:ext>
          </a:extLst>
        </xdr:cNvPr>
        <xdr:cNvCxnSpPr/>
      </xdr:nvCxnSpPr>
      <xdr:spPr>
        <a:xfrm>
          <a:off x="12827000" y="40347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8825" cy="253365"/>
    <xdr:sp macro="" textlink="">
      <xdr:nvSpPr>
        <xdr:cNvPr id="421" name="テキスト ボックス 420">
          <a:extLst>
            <a:ext uri="{FF2B5EF4-FFF2-40B4-BE49-F238E27FC236}">
              <a16:creationId xmlns:a16="http://schemas.microsoft.com/office/drawing/2014/main" id="{D7489F1A-9A9F-4908-A3CE-D4F3F78B17F6}"/>
            </a:ext>
          </a:extLst>
        </xdr:cNvPr>
        <xdr:cNvSpPr txBox="1"/>
      </xdr:nvSpPr>
      <xdr:spPr>
        <a:xfrm>
          <a:off x="12065000" y="389128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22" name="直線コネクタ 421">
          <a:extLst>
            <a:ext uri="{FF2B5EF4-FFF2-40B4-BE49-F238E27FC236}">
              <a16:creationId xmlns:a16="http://schemas.microsoft.com/office/drawing/2014/main" id="{8AE90D47-7024-449B-8791-72F6496F3035}"/>
            </a:ext>
          </a:extLst>
        </xdr:cNvPr>
        <xdr:cNvCxnSpPr/>
      </xdr:nvCxnSpPr>
      <xdr:spPr>
        <a:xfrm>
          <a:off x="12827000" y="36899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8825" cy="253365"/>
    <xdr:sp macro="" textlink="">
      <xdr:nvSpPr>
        <xdr:cNvPr id="423" name="テキスト ボックス 422">
          <a:extLst>
            <a:ext uri="{FF2B5EF4-FFF2-40B4-BE49-F238E27FC236}">
              <a16:creationId xmlns:a16="http://schemas.microsoft.com/office/drawing/2014/main" id="{6CD8348F-82FC-461A-9C80-F1D74262F4B8}"/>
            </a:ext>
          </a:extLst>
        </xdr:cNvPr>
        <xdr:cNvSpPr txBox="1"/>
      </xdr:nvSpPr>
      <xdr:spPr>
        <a:xfrm>
          <a:off x="12065000" y="354647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24" name="直線コネクタ 423">
          <a:extLst>
            <a:ext uri="{FF2B5EF4-FFF2-40B4-BE49-F238E27FC236}">
              <a16:creationId xmlns:a16="http://schemas.microsoft.com/office/drawing/2014/main" id="{53A557C3-EFA3-4756-B04A-9E1B2BFC032A}"/>
            </a:ext>
          </a:extLst>
        </xdr:cNvPr>
        <xdr:cNvCxnSpPr/>
      </xdr:nvCxnSpPr>
      <xdr:spPr>
        <a:xfrm>
          <a:off x="12827000" y="3345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8825" cy="253365"/>
    <xdr:sp macro="" textlink="">
      <xdr:nvSpPr>
        <xdr:cNvPr id="425" name="テキスト ボックス 424">
          <a:extLst>
            <a:ext uri="{FF2B5EF4-FFF2-40B4-BE49-F238E27FC236}">
              <a16:creationId xmlns:a16="http://schemas.microsoft.com/office/drawing/2014/main" id="{194337A9-2BE3-436F-95A4-1FFDD5CFE7CA}"/>
            </a:ext>
          </a:extLst>
        </xdr:cNvPr>
        <xdr:cNvSpPr txBox="1"/>
      </xdr:nvSpPr>
      <xdr:spPr>
        <a:xfrm>
          <a:off x="12065000" y="32023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26" name="直線コネクタ 425">
          <a:extLst>
            <a:ext uri="{FF2B5EF4-FFF2-40B4-BE49-F238E27FC236}">
              <a16:creationId xmlns:a16="http://schemas.microsoft.com/office/drawing/2014/main" id="{36EBAE7B-0478-40D8-A424-1E8152B0CB48}"/>
            </a:ext>
          </a:extLst>
        </xdr:cNvPr>
        <xdr:cNvCxnSpPr/>
      </xdr:nvCxnSpPr>
      <xdr:spPr>
        <a:xfrm>
          <a:off x="12827000" y="30010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8825" cy="253365"/>
    <xdr:sp macro="" textlink="">
      <xdr:nvSpPr>
        <xdr:cNvPr id="427" name="テキスト ボックス 426">
          <a:extLst>
            <a:ext uri="{FF2B5EF4-FFF2-40B4-BE49-F238E27FC236}">
              <a16:creationId xmlns:a16="http://schemas.microsoft.com/office/drawing/2014/main" id="{4610832E-84AA-4229-85C7-50E3F290D77E}"/>
            </a:ext>
          </a:extLst>
        </xdr:cNvPr>
        <xdr:cNvSpPr txBox="1"/>
      </xdr:nvSpPr>
      <xdr:spPr>
        <a:xfrm>
          <a:off x="12065000" y="285813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28" name="直線コネクタ 427">
          <a:extLst>
            <a:ext uri="{FF2B5EF4-FFF2-40B4-BE49-F238E27FC236}">
              <a16:creationId xmlns:a16="http://schemas.microsoft.com/office/drawing/2014/main" id="{1C03EC28-5B03-49DB-899B-F98FCB845681}"/>
            </a:ext>
          </a:extLst>
        </xdr:cNvPr>
        <xdr:cNvCxnSpPr/>
      </xdr:nvCxnSpPr>
      <xdr:spPr>
        <a:xfrm>
          <a:off x="12827000" y="26562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8825" cy="253365"/>
    <xdr:sp macro="" textlink="">
      <xdr:nvSpPr>
        <xdr:cNvPr id="429" name="テキスト ボックス 428">
          <a:extLst>
            <a:ext uri="{FF2B5EF4-FFF2-40B4-BE49-F238E27FC236}">
              <a16:creationId xmlns:a16="http://schemas.microsoft.com/office/drawing/2014/main" id="{DB777280-74C4-42A3-A7D7-FBF4E3565299}"/>
            </a:ext>
          </a:extLst>
        </xdr:cNvPr>
        <xdr:cNvSpPr txBox="1"/>
      </xdr:nvSpPr>
      <xdr:spPr>
        <a:xfrm>
          <a:off x="12065000" y="251333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30" name="直線コネクタ 429">
          <a:extLst>
            <a:ext uri="{FF2B5EF4-FFF2-40B4-BE49-F238E27FC236}">
              <a16:creationId xmlns:a16="http://schemas.microsoft.com/office/drawing/2014/main" id="{CF973D68-4877-476F-9DB3-81B0989C2FEB}"/>
            </a:ext>
          </a:extLst>
        </xdr:cNvPr>
        <xdr:cNvCxnSpPr/>
      </xdr:nvCxnSpPr>
      <xdr:spPr>
        <a:xfrm>
          <a:off x="12827000" y="23114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8825" cy="252730"/>
    <xdr:sp macro="" textlink="">
      <xdr:nvSpPr>
        <xdr:cNvPr id="431" name="テキスト ボックス 430">
          <a:extLst>
            <a:ext uri="{FF2B5EF4-FFF2-40B4-BE49-F238E27FC236}">
              <a16:creationId xmlns:a16="http://schemas.microsoft.com/office/drawing/2014/main" id="{E8A53018-B7AE-427B-8A56-EE2A14BB6BF6}"/>
            </a:ext>
          </a:extLst>
        </xdr:cNvPr>
        <xdr:cNvSpPr txBox="1"/>
      </xdr:nvSpPr>
      <xdr:spPr>
        <a:xfrm>
          <a:off x="12065000" y="216852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32" name="直線コネクタ 431">
          <a:extLst>
            <a:ext uri="{FF2B5EF4-FFF2-40B4-BE49-F238E27FC236}">
              <a16:creationId xmlns:a16="http://schemas.microsoft.com/office/drawing/2014/main" id="{E81ED6AD-0F0B-4D71-B11D-7089F9910F83}"/>
            </a:ext>
          </a:extLst>
        </xdr:cNvPr>
        <xdr:cNvCxnSpPr/>
      </xdr:nvCxnSpPr>
      <xdr:spPr>
        <a:xfrm>
          <a:off x="12827000" y="19665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33" name="将来負担の状況グラフ枠">
          <a:extLst>
            <a:ext uri="{FF2B5EF4-FFF2-40B4-BE49-F238E27FC236}">
              <a16:creationId xmlns:a16="http://schemas.microsoft.com/office/drawing/2014/main" id="{C2D7FC8D-2A30-4F67-949F-A3E6A9AC4388}"/>
            </a:ext>
          </a:extLst>
        </xdr:cNvPr>
        <xdr:cNvSpPr/>
      </xdr:nvSpPr>
      <xdr:spPr>
        <a:xfrm>
          <a:off x="12827000" y="1966595"/>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23</xdr:row>
      <xdr:rowOff>34290</xdr:rowOff>
    </xdr:to>
    <xdr:cxnSp macro="">
      <xdr:nvCxnSpPr>
        <xdr:cNvPr id="434" name="直線コネクタ 433">
          <a:extLst>
            <a:ext uri="{FF2B5EF4-FFF2-40B4-BE49-F238E27FC236}">
              <a16:creationId xmlns:a16="http://schemas.microsoft.com/office/drawing/2014/main" id="{167D9490-EA7F-445F-8231-5172B52AFA7C}"/>
            </a:ext>
          </a:extLst>
        </xdr:cNvPr>
        <xdr:cNvCxnSpPr/>
      </xdr:nvCxnSpPr>
      <xdr:spPr>
        <a:xfrm flipV="1">
          <a:off x="17018000" y="2311400"/>
          <a:ext cx="0" cy="1666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6350</xdr:rowOff>
    </xdr:from>
    <xdr:ext cx="758825" cy="253365"/>
    <xdr:sp macro="" textlink="">
      <xdr:nvSpPr>
        <xdr:cNvPr id="435" name="将来負担の状況最小値テキスト">
          <a:extLst>
            <a:ext uri="{FF2B5EF4-FFF2-40B4-BE49-F238E27FC236}">
              <a16:creationId xmlns:a16="http://schemas.microsoft.com/office/drawing/2014/main" id="{5D9FBB0C-A988-4BFB-B203-2751115CF789}"/>
            </a:ext>
          </a:extLst>
        </xdr:cNvPr>
        <xdr:cNvSpPr txBox="1"/>
      </xdr:nvSpPr>
      <xdr:spPr>
        <a:xfrm>
          <a:off x="17106900" y="394970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34290</xdr:rowOff>
    </xdr:from>
    <xdr:to>
      <xdr:col>81</xdr:col>
      <xdr:colOff>133350</xdr:colOff>
      <xdr:row>23</xdr:row>
      <xdr:rowOff>34290</xdr:rowOff>
    </xdr:to>
    <xdr:cxnSp macro="">
      <xdr:nvCxnSpPr>
        <xdr:cNvPr id="436" name="直線コネクタ 435">
          <a:extLst>
            <a:ext uri="{FF2B5EF4-FFF2-40B4-BE49-F238E27FC236}">
              <a16:creationId xmlns:a16="http://schemas.microsoft.com/office/drawing/2014/main" id="{50F9D52F-7680-4118-A642-68289719EEFA}"/>
            </a:ext>
          </a:extLst>
        </xdr:cNvPr>
        <xdr:cNvCxnSpPr/>
      </xdr:nvCxnSpPr>
      <xdr:spPr>
        <a:xfrm>
          <a:off x="16929100" y="3977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167005</xdr:rowOff>
    </xdr:from>
    <xdr:ext cx="758825" cy="252730"/>
    <xdr:sp macro="" textlink="">
      <xdr:nvSpPr>
        <xdr:cNvPr id="437" name="将来負担の状況最大値テキスト">
          <a:extLst>
            <a:ext uri="{FF2B5EF4-FFF2-40B4-BE49-F238E27FC236}">
              <a16:creationId xmlns:a16="http://schemas.microsoft.com/office/drawing/2014/main" id="{5FD1F416-3CC6-410B-AAA7-705C49C5845A}"/>
            </a:ext>
          </a:extLst>
        </xdr:cNvPr>
        <xdr:cNvSpPr txBox="1"/>
      </xdr:nvSpPr>
      <xdr:spPr>
        <a:xfrm>
          <a:off x="17106900" y="2052955"/>
          <a:ext cx="758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38" name="直線コネクタ 437">
          <a:extLst>
            <a:ext uri="{FF2B5EF4-FFF2-40B4-BE49-F238E27FC236}">
              <a16:creationId xmlns:a16="http://schemas.microsoft.com/office/drawing/2014/main" id="{EB50BE11-4D8A-4723-954A-6B6A033C82E8}"/>
            </a:ext>
          </a:extLst>
        </xdr:cNvPr>
        <xdr:cNvCxnSpPr/>
      </xdr:nvCxnSpPr>
      <xdr:spPr>
        <a:xfrm>
          <a:off x="16929100" y="231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54610</xdr:rowOff>
    </xdr:from>
    <xdr:to>
      <xdr:col>81</xdr:col>
      <xdr:colOff>44450</xdr:colOff>
      <xdr:row>16</xdr:row>
      <xdr:rowOff>139065</xdr:rowOff>
    </xdr:to>
    <xdr:cxnSp macro="">
      <xdr:nvCxnSpPr>
        <xdr:cNvPr id="439" name="直線コネクタ 438">
          <a:extLst>
            <a:ext uri="{FF2B5EF4-FFF2-40B4-BE49-F238E27FC236}">
              <a16:creationId xmlns:a16="http://schemas.microsoft.com/office/drawing/2014/main" id="{0C5FD2A4-01E4-4C8E-97FB-D1880A8FEE08}"/>
            </a:ext>
          </a:extLst>
        </xdr:cNvPr>
        <xdr:cNvCxnSpPr/>
      </xdr:nvCxnSpPr>
      <xdr:spPr>
        <a:xfrm flipV="1">
          <a:off x="16179800" y="2797810"/>
          <a:ext cx="8382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111125</xdr:rowOff>
    </xdr:from>
    <xdr:ext cx="758825" cy="252730"/>
    <xdr:sp macro="" textlink="">
      <xdr:nvSpPr>
        <xdr:cNvPr id="440" name="将来負担の状況平均値テキスト">
          <a:extLst>
            <a:ext uri="{FF2B5EF4-FFF2-40B4-BE49-F238E27FC236}">
              <a16:creationId xmlns:a16="http://schemas.microsoft.com/office/drawing/2014/main" id="{6C27069E-B830-48D4-B2A5-4CB11ADAA924}"/>
            </a:ext>
          </a:extLst>
        </xdr:cNvPr>
        <xdr:cNvSpPr txBox="1"/>
      </xdr:nvSpPr>
      <xdr:spPr>
        <a:xfrm>
          <a:off x="17106900" y="2168525"/>
          <a:ext cx="7588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50165</xdr:rowOff>
    </xdr:from>
    <xdr:to>
      <xdr:col>81</xdr:col>
      <xdr:colOff>95250</xdr:colOff>
      <xdr:row>13</xdr:row>
      <xdr:rowOff>149225</xdr:rowOff>
    </xdr:to>
    <xdr:sp macro="" textlink="">
      <xdr:nvSpPr>
        <xdr:cNvPr id="441" name="フローチャート: 判断 440">
          <a:extLst>
            <a:ext uri="{FF2B5EF4-FFF2-40B4-BE49-F238E27FC236}">
              <a16:creationId xmlns:a16="http://schemas.microsoft.com/office/drawing/2014/main" id="{08DB8EA9-54A4-471B-9C6F-27A1823AF673}"/>
            </a:ext>
          </a:extLst>
        </xdr:cNvPr>
        <xdr:cNvSpPr/>
      </xdr:nvSpPr>
      <xdr:spPr>
        <a:xfrm>
          <a:off x="16952595" y="2279015"/>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16</xdr:row>
      <xdr:rowOff>139065</xdr:rowOff>
    </xdr:from>
    <xdr:to>
      <xdr:col>77</xdr:col>
      <xdr:colOff>44450</xdr:colOff>
      <xdr:row>17</xdr:row>
      <xdr:rowOff>134620</xdr:rowOff>
    </xdr:to>
    <xdr:cxnSp macro="">
      <xdr:nvCxnSpPr>
        <xdr:cNvPr id="442" name="直線コネクタ 441">
          <a:extLst>
            <a:ext uri="{FF2B5EF4-FFF2-40B4-BE49-F238E27FC236}">
              <a16:creationId xmlns:a16="http://schemas.microsoft.com/office/drawing/2014/main" id="{77FEC68A-C870-4AD7-BE7F-A1697D2386AE}"/>
            </a:ext>
          </a:extLst>
        </xdr:cNvPr>
        <xdr:cNvCxnSpPr/>
      </xdr:nvCxnSpPr>
      <xdr:spPr>
        <a:xfrm flipV="1">
          <a:off x="15276195" y="2882265"/>
          <a:ext cx="903605"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13</xdr:row>
      <xdr:rowOff>33020</xdr:rowOff>
    </xdr:from>
    <xdr:to>
      <xdr:col>77</xdr:col>
      <xdr:colOff>95250</xdr:colOff>
      <xdr:row>13</xdr:row>
      <xdr:rowOff>132080</xdr:rowOff>
    </xdr:to>
    <xdr:sp macro="" textlink="">
      <xdr:nvSpPr>
        <xdr:cNvPr id="443" name="フローチャート: 判断 442">
          <a:extLst>
            <a:ext uri="{FF2B5EF4-FFF2-40B4-BE49-F238E27FC236}">
              <a16:creationId xmlns:a16="http://schemas.microsoft.com/office/drawing/2014/main" id="{CC84FB00-189E-426A-8584-3C0628F8B453}"/>
            </a:ext>
          </a:extLst>
        </xdr:cNvPr>
        <xdr:cNvSpPr/>
      </xdr:nvSpPr>
      <xdr:spPr>
        <a:xfrm>
          <a:off x="16114395" y="2261870"/>
          <a:ext cx="1162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142240</xdr:rowOff>
    </xdr:from>
    <xdr:ext cx="736600" cy="250190"/>
    <xdr:sp macro="" textlink="">
      <xdr:nvSpPr>
        <xdr:cNvPr id="444" name="テキスト ボックス 443">
          <a:extLst>
            <a:ext uri="{FF2B5EF4-FFF2-40B4-BE49-F238E27FC236}">
              <a16:creationId xmlns:a16="http://schemas.microsoft.com/office/drawing/2014/main" id="{7577DDF3-F292-42CF-BC57-525A26585627}"/>
            </a:ext>
          </a:extLst>
        </xdr:cNvPr>
        <xdr:cNvSpPr txBox="1"/>
      </xdr:nvSpPr>
      <xdr:spPr>
        <a:xfrm>
          <a:off x="15798800" y="202819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134620</xdr:rowOff>
    </xdr:from>
    <xdr:to>
      <xdr:col>72</xdr:col>
      <xdr:colOff>188595</xdr:colOff>
      <xdr:row>19</xdr:row>
      <xdr:rowOff>5080</xdr:rowOff>
    </xdr:to>
    <xdr:cxnSp macro="">
      <xdr:nvCxnSpPr>
        <xdr:cNvPr id="445" name="直線コネクタ 444">
          <a:extLst>
            <a:ext uri="{FF2B5EF4-FFF2-40B4-BE49-F238E27FC236}">
              <a16:creationId xmlns:a16="http://schemas.microsoft.com/office/drawing/2014/main" id="{0780EAB9-BECF-4BE6-B056-BAC35FBB6807}"/>
            </a:ext>
          </a:extLst>
        </xdr:cNvPr>
        <xdr:cNvCxnSpPr/>
      </xdr:nvCxnSpPr>
      <xdr:spPr>
        <a:xfrm flipV="1">
          <a:off x="14401800" y="3049270"/>
          <a:ext cx="874395"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42545</xdr:rowOff>
    </xdr:from>
    <xdr:to>
      <xdr:col>73</xdr:col>
      <xdr:colOff>44450</xdr:colOff>
      <xdr:row>13</xdr:row>
      <xdr:rowOff>142240</xdr:rowOff>
    </xdr:to>
    <xdr:sp macro="" textlink="">
      <xdr:nvSpPr>
        <xdr:cNvPr id="446" name="フローチャート: 判断 445">
          <a:extLst>
            <a:ext uri="{FF2B5EF4-FFF2-40B4-BE49-F238E27FC236}">
              <a16:creationId xmlns:a16="http://schemas.microsoft.com/office/drawing/2014/main" id="{6E050274-92A5-4DB0-9B54-B16BBEFF6845}"/>
            </a:ext>
          </a:extLst>
        </xdr:cNvPr>
        <xdr:cNvSpPr/>
      </xdr:nvSpPr>
      <xdr:spPr>
        <a:xfrm>
          <a:off x="15240000" y="2271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151765</xdr:rowOff>
    </xdr:from>
    <xdr:ext cx="758825" cy="253365"/>
    <xdr:sp macro="" textlink="">
      <xdr:nvSpPr>
        <xdr:cNvPr id="447" name="テキスト ボックス 446">
          <a:extLst>
            <a:ext uri="{FF2B5EF4-FFF2-40B4-BE49-F238E27FC236}">
              <a16:creationId xmlns:a16="http://schemas.microsoft.com/office/drawing/2014/main" id="{F9C21D9F-878F-423B-B5FB-F7A8C866B9AA}"/>
            </a:ext>
          </a:extLst>
        </xdr:cNvPr>
        <xdr:cNvSpPr txBox="1"/>
      </xdr:nvSpPr>
      <xdr:spPr>
        <a:xfrm>
          <a:off x="14909800" y="203771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5080</xdr:rowOff>
    </xdr:from>
    <xdr:to>
      <xdr:col>68</xdr:col>
      <xdr:colOff>152400</xdr:colOff>
      <xdr:row>21</xdr:row>
      <xdr:rowOff>123825</xdr:rowOff>
    </xdr:to>
    <xdr:cxnSp macro="">
      <xdr:nvCxnSpPr>
        <xdr:cNvPr id="448" name="直線コネクタ 447">
          <a:extLst>
            <a:ext uri="{FF2B5EF4-FFF2-40B4-BE49-F238E27FC236}">
              <a16:creationId xmlns:a16="http://schemas.microsoft.com/office/drawing/2014/main" id="{B0177390-FF75-4A72-A730-01018E16C44A}"/>
            </a:ext>
          </a:extLst>
        </xdr:cNvPr>
        <xdr:cNvCxnSpPr/>
      </xdr:nvCxnSpPr>
      <xdr:spPr>
        <a:xfrm flipV="1">
          <a:off x="13512800" y="3262630"/>
          <a:ext cx="889000" cy="461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110490</xdr:rowOff>
    </xdr:from>
    <xdr:to>
      <xdr:col>68</xdr:col>
      <xdr:colOff>188595</xdr:colOff>
      <xdr:row>14</xdr:row>
      <xdr:rowOff>41910</xdr:rowOff>
    </xdr:to>
    <xdr:sp macro="" textlink="">
      <xdr:nvSpPr>
        <xdr:cNvPr id="449" name="フローチャート: 判断 448">
          <a:extLst>
            <a:ext uri="{FF2B5EF4-FFF2-40B4-BE49-F238E27FC236}">
              <a16:creationId xmlns:a16="http://schemas.microsoft.com/office/drawing/2014/main" id="{7AE2D57B-C1BA-4E06-9663-A7FCAE827BC3}"/>
            </a:ext>
          </a:extLst>
        </xdr:cNvPr>
        <xdr:cNvSpPr/>
      </xdr:nvSpPr>
      <xdr:spPr>
        <a:xfrm>
          <a:off x="14351000" y="2339340"/>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52070</xdr:rowOff>
    </xdr:from>
    <xdr:ext cx="762000" cy="250190"/>
    <xdr:sp macro="" textlink="">
      <xdr:nvSpPr>
        <xdr:cNvPr id="450" name="テキスト ボックス 449">
          <a:extLst>
            <a:ext uri="{FF2B5EF4-FFF2-40B4-BE49-F238E27FC236}">
              <a16:creationId xmlns:a16="http://schemas.microsoft.com/office/drawing/2014/main" id="{5FE31DF9-04B2-4331-B946-D9562541CA41}"/>
            </a:ext>
          </a:extLst>
        </xdr:cNvPr>
        <xdr:cNvSpPr txBox="1"/>
      </xdr:nvSpPr>
      <xdr:spPr>
        <a:xfrm>
          <a:off x="14018895" y="2109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127000</xdr:rowOff>
    </xdr:from>
    <xdr:to>
      <xdr:col>64</xdr:col>
      <xdr:colOff>152400</xdr:colOff>
      <xdr:row>15</xdr:row>
      <xdr:rowOff>58420</xdr:rowOff>
    </xdr:to>
    <xdr:sp macro="" textlink="">
      <xdr:nvSpPr>
        <xdr:cNvPr id="451" name="フローチャート: 判断 450">
          <a:extLst>
            <a:ext uri="{FF2B5EF4-FFF2-40B4-BE49-F238E27FC236}">
              <a16:creationId xmlns:a16="http://schemas.microsoft.com/office/drawing/2014/main" id="{11E823B8-701D-4430-9DE5-20AB5698D893}"/>
            </a:ext>
          </a:extLst>
        </xdr:cNvPr>
        <xdr:cNvSpPr/>
      </xdr:nvSpPr>
      <xdr:spPr>
        <a:xfrm>
          <a:off x="13462000" y="25273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68580</xdr:rowOff>
    </xdr:from>
    <xdr:ext cx="762000" cy="250190"/>
    <xdr:sp macro="" textlink="">
      <xdr:nvSpPr>
        <xdr:cNvPr id="452" name="テキスト ボックス 451">
          <a:extLst>
            <a:ext uri="{FF2B5EF4-FFF2-40B4-BE49-F238E27FC236}">
              <a16:creationId xmlns:a16="http://schemas.microsoft.com/office/drawing/2014/main" id="{A6DE4308-DE8E-4260-B13C-0B89CCF80CA4}"/>
            </a:ext>
          </a:extLst>
        </xdr:cNvPr>
        <xdr:cNvSpPr txBox="1"/>
      </xdr:nvSpPr>
      <xdr:spPr>
        <a:xfrm>
          <a:off x="13131800" y="22974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50190"/>
    <xdr:sp macro="" textlink="">
      <xdr:nvSpPr>
        <xdr:cNvPr id="453" name="テキスト ボックス 452">
          <a:extLst>
            <a:ext uri="{FF2B5EF4-FFF2-40B4-BE49-F238E27FC236}">
              <a16:creationId xmlns:a16="http://schemas.microsoft.com/office/drawing/2014/main" id="{B8940ACF-9CA3-4F32-89ED-BA41AADC68DE}"/>
            </a:ext>
          </a:extLst>
        </xdr:cNvPr>
        <xdr:cNvSpPr txBox="1"/>
      </xdr:nvSpPr>
      <xdr:spPr>
        <a:xfrm>
          <a:off x="16802100" y="43770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50190"/>
    <xdr:sp macro="" textlink="">
      <xdr:nvSpPr>
        <xdr:cNvPr id="454" name="テキスト ボックス 453">
          <a:extLst>
            <a:ext uri="{FF2B5EF4-FFF2-40B4-BE49-F238E27FC236}">
              <a16:creationId xmlns:a16="http://schemas.microsoft.com/office/drawing/2014/main" id="{26E830FE-4629-48E0-9542-EDCBDE55D94B}"/>
            </a:ext>
          </a:extLst>
        </xdr:cNvPr>
        <xdr:cNvSpPr txBox="1"/>
      </xdr:nvSpPr>
      <xdr:spPr>
        <a:xfrm>
          <a:off x="15963900" y="43770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50190"/>
    <xdr:sp macro="" textlink="">
      <xdr:nvSpPr>
        <xdr:cNvPr id="455" name="テキスト ボックス 454">
          <a:extLst>
            <a:ext uri="{FF2B5EF4-FFF2-40B4-BE49-F238E27FC236}">
              <a16:creationId xmlns:a16="http://schemas.microsoft.com/office/drawing/2014/main" id="{52A717C1-8926-4C02-9677-7F7B3BA77FCE}"/>
            </a:ext>
          </a:extLst>
        </xdr:cNvPr>
        <xdr:cNvSpPr txBox="1"/>
      </xdr:nvSpPr>
      <xdr:spPr>
        <a:xfrm>
          <a:off x="15066645" y="43770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8825" cy="250190"/>
    <xdr:sp macro="" textlink="">
      <xdr:nvSpPr>
        <xdr:cNvPr id="456" name="テキスト ボックス 455">
          <a:extLst>
            <a:ext uri="{FF2B5EF4-FFF2-40B4-BE49-F238E27FC236}">
              <a16:creationId xmlns:a16="http://schemas.microsoft.com/office/drawing/2014/main" id="{75B95712-81B4-4D3E-91A1-9B3295EB23DB}"/>
            </a:ext>
          </a:extLst>
        </xdr:cNvPr>
        <xdr:cNvSpPr txBox="1"/>
      </xdr:nvSpPr>
      <xdr:spPr>
        <a:xfrm>
          <a:off x="14185900" y="437705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50190"/>
    <xdr:sp macro="" textlink="">
      <xdr:nvSpPr>
        <xdr:cNvPr id="457" name="テキスト ボックス 456">
          <a:extLst>
            <a:ext uri="{FF2B5EF4-FFF2-40B4-BE49-F238E27FC236}">
              <a16:creationId xmlns:a16="http://schemas.microsoft.com/office/drawing/2014/main" id="{0EAA0F2A-1C98-495D-A439-CF1AA01CCA3E}"/>
            </a:ext>
          </a:extLst>
        </xdr:cNvPr>
        <xdr:cNvSpPr txBox="1"/>
      </xdr:nvSpPr>
      <xdr:spPr>
        <a:xfrm>
          <a:off x="13296900" y="43770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16</xdr:row>
      <xdr:rowOff>5080</xdr:rowOff>
    </xdr:from>
    <xdr:to>
      <xdr:col>81</xdr:col>
      <xdr:colOff>95250</xdr:colOff>
      <xdr:row>16</xdr:row>
      <xdr:rowOff>104775</xdr:rowOff>
    </xdr:to>
    <xdr:sp macro="" textlink="">
      <xdr:nvSpPr>
        <xdr:cNvPr id="458" name="楕円 457">
          <a:extLst>
            <a:ext uri="{FF2B5EF4-FFF2-40B4-BE49-F238E27FC236}">
              <a16:creationId xmlns:a16="http://schemas.microsoft.com/office/drawing/2014/main" id="{0EF7757D-8871-41FF-B2B9-4ED77A0AFFA4}"/>
            </a:ext>
          </a:extLst>
        </xdr:cNvPr>
        <xdr:cNvSpPr/>
      </xdr:nvSpPr>
      <xdr:spPr>
        <a:xfrm>
          <a:off x="16952595" y="2748280"/>
          <a:ext cx="1162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145415</xdr:rowOff>
    </xdr:from>
    <xdr:ext cx="758825" cy="250190"/>
    <xdr:sp macro="" textlink="">
      <xdr:nvSpPr>
        <xdr:cNvPr id="459" name="将来負担の状況該当値テキスト">
          <a:extLst>
            <a:ext uri="{FF2B5EF4-FFF2-40B4-BE49-F238E27FC236}">
              <a16:creationId xmlns:a16="http://schemas.microsoft.com/office/drawing/2014/main" id="{13AD4BD0-37E9-420C-8F5D-4E75D440A36D}"/>
            </a:ext>
          </a:extLst>
        </xdr:cNvPr>
        <xdr:cNvSpPr txBox="1"/>
      </xdr:nvSpPr>
      <xdr:spPr>
        <a:xfrm>
          <a:off x="17106900" y="271716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16</xdr:row>
      <xdr:rowOff>89535</xdr:rowOff>
    </xdr:from>
    <xdr:to>
      <xdr:col>77</xdr:col>
      <xdr:colOff>95250</xdr:colOff>
      <xdr:row>17</xdr:row>
      <xdr:rowOff>20955</xdr:rowOff>
    </xdr:to>
    <xdr:sp macro="" textlink="">
      <xdr:nvSpPr>
        <xdr:cNvPr id="460" name="楕円 459">
          <a:extLst>
            <a:ext uri="{FF2B5EF4-FFF2-40B4-BE49-F238E27FC236}">
              <a16:creationId xmlns:a16="http://schemas.microsoft.com/office/drawing/2014/main" id="{136D3A2B-ABE8-4B5C-9852-AA673E2E8A6D}"/>
            </a:ext>
          </a:extLst>
        </xdr:cNvPr>
        <xdr:cNvSpPr/>
      </xdr:nvSpPr>
      <xdr:spPr>
        <a:xfrm>
          <a:off x="16114395" y="2832735"/>
          <a:ext cx="11620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5715</xdr:rowOff>
    </xdr:from>
    <xdr:ext cx="736600" cy="253365"/>
    <xdr:sp macro="" textlink="">
      <xdr:nvSpPr>
        <xdr:cNvPr id="461" name="テキスト ボックス 460">
          <a:extLst>
            <a:ext uri="{FF2B5EF4-FFF2-40B4-BE49-F238E27FC236}">
              <a16:creationId xmlns:a16="http://schemas.microsoft.com/office/drawing/2014/main" id="{AF15DA2A-3E7B-4920-8CD9-FA7DBF809509}"/>
            </a:ext>
          </a:extLst>
        </xdr:cNvPr>
        <xdr:cNvSpPr txBox="1"/>
      </xdr:nvSpPr>
      <xdr:spPr>
        <a:xfrm>
          <a:off x="15798800" y="29203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85090</xdr:rowOff>
    </xdr:from>
    <xdr:to>
      <xdr:col>73</xdr:col>
      <xdr:colOff>44450</xdr:colOff>
      <xdr:row>18</xdr:row>
      <xdr:rowOff>17145</xdr:rowOff>
    </xdr:to>
    <xdr:sp macro="" textlink="">
      <xdr:nvSpPr>
        <xdr:cNvPr id="462" name="楕円 461">
          <a:extLst>
            <a:ext uri="{FF2B5EF4-FFF2-40B4-BE49-F238E27FC236}">
              <a16:creationId xmlns:a16="http://schemas.microsoft.com/office/drawing/2014/main" id="{474E8736-3EB8-4871-8D3E-788A7FBA349F}"/>
            </a:ext>
          </a:extLst>
        </xdr:cNvPr>
        <xdr:cNvSpPr/>
      </xdr:nvSpPr>
      <xdr:spPr>
        <a:xfrm>
          <a:off x="15240000" y="29997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1905</xdr:rowOff>
    </xdr:from>
    <xdr:ext cx="758825" cy="253365"/>
    <xdr:sp macro="" textlink="">
      <xdr:nvSpPr>
        <xdr:cNvPr id="463" name="テキスト ボックス 462">
          <a:extLst>
            <a:ext uri="{FF2B5EF4-FFF2-40B4-BE49-F238E27FC236}">
              <a16:creationId xmlns:a16="http://schemas.microsoft.com/office/drawing/2014/main" id="{C1708715-693C-4810-90B5-CFA38F639326}"/>
            </a:ext>
          </a:extLst>
        </xdr:cNvPr>
        <xdr:cNvSpPr txBox="1"/>
      </xdr:nvSpPr>
      <xdr:spPr>
        <a:xfrm>
          <a:off x="14909800" y="308800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123190</xdr:rowOff>
    </xdr:from>
    <xdr:to>
      <xdr:col>68</xdr:col>
      <xdr:colOff>188595</xdr:colOff>
      <xdr:row>19</xdr:row>
      <xdr:rowOff>54610</xdr:rowOff>
    </xdr:to>
    <xdr:sp macro="" textlink="">
      <xdr:nvSpPr>
        <xdr:cNvPr id="464" name="楕円 463">
          <a:extLst>
            <a:ext uri="{FF2B5EF4-FFF2-40B4-BE49-F238E27FC236}">
              <a16:creationId xmlns:a16="http://schemas.microsoft.com/office/drawing/2014/main" id="{9CFB8379-8AFB-4022-8231-95E98AA0924C}"/>
            </a:ext>
          </a:extLst>
        </xdr:cNvPr>
        <xdr:cNvSpPr/>
      </xdr:nvSpPr>
      <xdr:spPr>
        <a:xfrm>
          <a:off x="14351000" y="3209290"/>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19</xdr:row>
      <xdr:rowOff>39370</xdr:rowOff>
    </xdr:from>
    <xdr:ext cx="762000" cy="253365"/>
    <xdr:sp macro="" textlink="">
      <xdr:nvSpPr>
        <xdr:cNvPr id="465" name="テキスト ボックス 464">
          <a:extLst>
            <a:ext uri="{FF2B5EF4-FFF2-40B4-BE49-F238E27FC236}">
              <a16:creationId xmlns:a16="http://schemas.microsoft.com/office/drawing/2014/main" id="{E83AE30A-5269-434F-AD1F-DE4E5576BC85}"/>
            </a:ext>
          </a:extLst>
        </xdr:cNvPr>
        <xdr:cNvSpPr txBox="1"/>
      </xdr:nvSpPr>
      <xdr:spPr>
        <a:xfrm>
          <a:off x="14018895" y="32969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21</xdr:row>
      <xdr:rowOff>73660</xdr:rowOff>
    </xdr:from>
    <xdr:to>
      <xdr:col>64</xdr:col>
      <xdr:colOff>152400</xdr:colOff>
      <xdr:row>22</xdr:row>
      <xdr:rowOff>5715</xdr:rowOff>
    </xdr:to>
    <xdr:sp macro="" textlink="">
      <xdr:nvSpPr>
        <xdr:cNvPr id="466" name="楕円 465">
          <a:extLst>
            <a:ext uri="{FF2B5EF4-FFF2-40B4-BE49-F238E27FC236}">
              <a16:creationId xmlns:a16="http://schemas.microsoft.com/office/drawing/2014/main" id="{0671500C-5912-4448-BDE7-22197CA5A419}"/>
            </a:ext>
          </a:extLst>
        </xdr:cNvPr>
        <xdr:cNvSpPr/>
      </xdr:nvSpPr>
      <xdr:spPr>
        <a:xfrm>
          <a:off x="13462000" y="36741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158750</xdr:rowOff>
    </xdr:from>
    <xdr:ext cx="762000" cy="250190"/>
    <xdr:sp macro="" textlink="">
      <xdr:nvSpPr>
        <xdr:cNvPr id="467" name="テキスト ボックス 466">
          <a:extLst>
            <a:ext uri="{FF2B5EF4-FFF2-40B4-BE49-F238E27FC236}">
              <a16:creationId xmlns:a16="http://schemas.microsoft.com/office/drawing/2014/main" id="{23CB7DEB-4451-45D7-A182-16513FB93E63}"/>
            </a:ext>
          </a:extLst>
        </xdr:cNvPr>
        <xdr:cNvSpPr txBox="1"/>
      </xdr:nvSpPr>
      <xdr:spPr>
        <a:xfrm>
          <a:off x="13131800" y="3759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B07748E-BD1F-4390-85D1-3A1379445501}"/>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E6DEAF72-8A63-4D8E-A048-2DE9ABA85BA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908F947-1AE4-4393-871A-09008058F63F}"/>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38077202-75C8-4BE4-AEB3-34858B5738D3}"/>
            </a:ext>
          </a:extLst>
        </xdr:cNvPr>
        <xdr:cNvSpPr/>
      </xdr:nvSpPr>
      <xdr:spPr>
        <a:xfrm>
          <a:off x="19164300" y="241300"/>
          <a:ext cx="381825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2B8A3B6-9E0C-414F-9075-623944839197}"/>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877B9B6-48F9-4A83-AAD6-05436719C6BB}"/>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72707C5-80B9-4050-9940-E3731176F71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C294046-E54B-4B56-B84F-66B7C1011163}"/>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3448EDF-24D0-447C-A216-52B046180F55}"/>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FAF19098-C169-49A5-8FFE-9AB33AB48FE8}"/>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39B0B8F-E50A-4AC0-80C2-8305AE05F7EA}"/>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1634590-8A7A-46F2-88ED-4CF63051033C}"/>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C61BABF-ABA9-4B2B-A41A-65C7F714E674}"/>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73C4FDDE-73E0-4A51-942E-6A190B8C6680}"/>
            </a:ext>
          </a:extLst>
        </xdr:cNvPr>
        <xdr:cNvSpPr/>
      </xdr:nvSpPr>
      <xdr:spPr>
        <a:xfrm>
          <a:off x="7112000" y="1549400"/>
          <a:ext cx="12687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64A2850-3D56-4CCF-9C1E-AB33425C3DDE}"/>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920EEF4C-AF4A-4793-A3F6-FF9E03BC6751}"/>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96F390B4-0FDE-4AAE-8F3B-911F79AC48F6}"/>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81A25C34-EE6C-4374-A9A8-1B8428B8DED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C5AD710-5624-49A8-9FB4-75C7674C033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AA31A28-C0C7-48A8-882F-8D6220D844C8}"/>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5BF2660-4797-4C04-880C-65100B364E91}"/>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FDEC4F60-E6A4-4067-82C1-E25F94D14DA7}"/>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EB49104-7585-47BC-B507-267E07198918}"/>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BD867F6E-DD49-44C3-ACF5-FAEB6E3AF55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EB07FC1-5A27-436E-9240-74E3FCC043C9}"/>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D1D5D1D-F2C7-432A-9BC8-F708D50F4F27}"/>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BAC17A4B-BF93-4451-BB9C-95186081AB87}"/>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F9B2B51-3677-4C16-A367-44FF9FDCB814}"/>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B37C2EB1-5C84-4089-9FA4-D63F8534609A}"/>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C1680F20-2280-4275-B7EE-75CE4DD63C17}"/>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F6270FD8-0790-42B6-9E43-1BC4D7A761C7}"/>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324C7525-7F7A-48BE-8BD2-A8F5211A736A}"/>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DFA64FCE-0395-4851-93DF-4CA91B3BE2D7}"/>
            </a:ext>
          </a:extLst>
        </xdr:cNvPr>
        <xdr:cNvSpPr/>
      </xdr:nvSpPr>
      <xdr:spPr>
        <a:xfrm>
          <a:off x="762000" y="4699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531EFAA-35A7-4DC8-ABE3-93B193BB9C55}"/>
            </a:ext>
          </a:extLst>
        </xdr:cNvPr>
        <xdr:cNvSpPr/>
      </xdr:nvSpPr>
      <xdr:spPr>
        <a:xfrm>
          <a:off x="5380355" y="4762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4B21718A-C0CB-47D2-AF94-087F6FCCA785}"/>
            </a:ext>
          </a:extLst>
        </xdr:cNvPr>
        <xdr:cNvSpPr/>
      </xdr:nvSpPr>
      <xdr:spPr>
        <a:xfrm>
          <a:off x="5380355" y="4953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E4238ED-3E0B-457F-B88E-51885BEE2E1D}"/>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55DC588-F1F0-4895-83FD-1B4DDF1E51A2}"/>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781404B-D780-47DB-8BD2-273B58E54C93}"/>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7AE6AA2-ECBC-4B41-9EF6-0EF11046B21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D7082456-9ADE-486A-87CC-2E9872A2AC84}"/>
            </a:ext>
          </a:extLst>
        </xdr:cNvPr>
        <xdr:cNvSpPr/>
      </xdr:nvSpPr>
      <xdr:spPr>
        <a:xfrm>
          <a:off x="762000" y="5270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9B6B885-93E0-4C1D-BC37-C5A6A5F6886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6814A2DE-1569-41BA-86DF-755A8F980235}"/>
            </a:ext>
          </a:extLst>
        </xdr:cNvPr>
        <xdr:cNvSpPr/>
      </xdr:nvSpPr>
      <xdr:spPr>
        <a:xfrm>
          <a:off x="5778500" y="5270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B1BEF3A-D257-4F69-903D-78269F6F4DA7}"/>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　町単独で消防本部を有していることに起因し、類似団体との比較において人件費の割合が相対的に高い水準となっている。</a:t>
          </a:r>
          <a:endParaRPr kumimoji="1" lang="ja-JP" altLang="en-US" sz="1200">
            <a:solidFill>
              <a:srgbClr val="FF0000"/>
            </a:solidFill>
            <a:latin typeface="ＭＳ Ｐゴシック"/>
            <a:ea typeface="ＭＳ Ｐゴシック"/>
          </a:endParaRPr>
        </a:p>
        <a:p>
          <a:r>
            <a:rPr kumimoji="1" lang="ja-JP" altLang="en-US" sz="1200">
              <a:solidFill>
                <a:schemeClr val="tx1"/>
              </a:solidFill>
              <a:latin typeface="ＭＳ Ｐゴシック"/>
              <a:ea typeface="ＭＳ Ｐゴシック"/>
            </a:rPr>
            <a:t>近年では会計年度任用職員の人件費の割合が高まる傾向にあったが、令和６年度からは新たに勤勉手当の支給が開始されたことで、より一層人件費の負担が増している。</a:t>
          </a:r>
        </a:p>
        <a:p>
          <a:r>
            <a:rPr kumimoji="1" lang="ja-JP" altLang="en-US" sz="1200">
              <a:solidFill>
                <a:schemeClr val="tx1"/>
              </a:solidFill>
              <a:latin typeface="ＭＳ Ｐゴシック"/>
              <a:ea typeface="ＭＳ Ｐゴシック"/>
            </a:rPr>
            <a:t>　一般的な労務単価の上昇などを踏まえると今後も人件費の増加傾向が予測されるため、業務のデジタル化やアウトソーシングの活用なども検討し、</a:t>
          </a:r>
          <a:r>
            <a:rPr kumimoji="1" lang="ja-JP" altLang="en-US" sz="1200">
              <a:solidFill>
                <a:schemeClr val="tx1"/>
              </a:solidFill>
              <a:effectLst/>
              <a:latin typeface="ＭＳ Ｐゴシック"/>
              <a:ea typeface="ＭＳ Ｐゴシック"/>
              <a:cs typeface="+mn-cs"/>
            </a:rPr>
            <a:t>人件費</a:t>
          </a:r>
          <a:r>
            <a:rPr kumimoji="1" lang="ja-JP" altLang="ja-JP" sz="1200">
              <a:solidFill>
                <a:schemeClr val="tx1"/>
              </a:solidFill>
              <a:effectLst/>
              <a:latin typeface="ＭＳ Ｐゴシック"/>
              <a:ea typeface="ＭＳ Ｐゴシック"/>
              <a:cs typeface="+mn-cs"/>
            </a:rPr>
            <a:t>の適正化に努める。</a:t>
          </a:r>
          <a:endParaRPr kumimoji="1" lang="ja-JP" altLang="en-US" sz="1200">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DE17EFFF-FAC8-409A-B584-74253204D162}"/>
            </a:ext>
          </a:extLst>
        </xdr:cNvPr>
        <xdr:cNvSpPr txBox="1"/>
      </xdr:nvSpPr>
      <xdr:spPr>
        <a:xfrm>
          <a:off x="72390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71FDE91-AAC7-49B1-A24E-E685BB16EC78}"/>
            </a:ext>
          </a:extLst>
        </xdr:cNvPr>
        <xdr:cNvCxnSpPr/>
      </xdr:nvCxnSpPr>
      <xdr:spPr>
        <a:xfrm>
          <a:off x="762000" y="7556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A5B4132A-3167-4DF7-A839-47EBF6627F73}"/>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F1CAEBCF-E09E-4580-9D75-4C43E4424E53}"/>
            </a:ext>
          </a:extLst>
        </xdr:cNvPr>
        <xdr:cNvCxnSpPr/>
      </xdr:nvCxnSpPr>
      <xdr:spPr>
        <a:xfrm>
          <a:off x="762000" y="70993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4825" cy="255905"/>
    <xdr:sp macro="" textlink="">
      <xdr:nvSpPr>
        <xdr:cNvPr id="49" name="テキスト ボックス 48">
          <a:extLst>
            <a:ext uri="{FF2B5EF4-FFF2-40B4-BE49-F238E27FC236}">
              <a16:creationId xmlns:a16="http://schemas.microsoft.com/office/drawing/2014/main" id="{170C327F-E5E6-41F0-80B9-DFF029C4BBA1}"/>
            </a:ext>
          </a:extLst>
        </xdr:cNvPr>
        <xdr:cNvSpPr txBox="1"/>
      </xdr:nvSpPr>
      <xdr:spPr>
        <a:xfrm>
          <a:off x="254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CE54F5AE-D2B1-4A52-8120-43CCD2967B85}"/>
            </a:ext>
          </a:extLst>
        </xdr:cNvPr>
        <xdr:cNvCxnSpPr/>
      </xdr:nvCxnSpPr>
      <xdr:spPr>
        <a:xfrm>
          <a:off x="762000" y="66421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4825" cy="255905"/>
    <xdr:sp macro="" textlink="">
      <xdr:nvSpPr>
        <xdr:cNvPr id="51" name="テキスト ボックス 50">
          <a:extLst>
            <a:ext uri="{FF2B5EF4-FFF2-40B4-BE49-F238E27FC236}">
              <a16:creationId xmlns:a16="http://schemas.microsoft.com/office/drawing/2014/main" id="{83EF741A-62CD-4161-A1EB-4F009EC360E3}"/>
            </a:ext>
          </a:extLst>
        </xdr:cNvPr>
        <xdr:cNvSpPr txBox="1"/>
      </xdr:nvSpPr>
      <xdr:spPr>
        <a:xfrm>
          <a:off x="254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AD026595-8F78-4EC0-B25F-DCB0234FD35E}"/>
            </a:ext>
          </a:extLst>
        </xdr:cNvPr>
        <xdr:cNvCxnSpPr/>
      </xdr:nvCxnSpPr>
      <xdr:spPr>
        <a:xfrm>
          <a:off x="762000" y="61849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4825" cy="255905"/>
    <xdr:sp macro="" textlink="">
      <xdr:nvSpPr>
        <xdr:cNvPr id="53" name="テキスト ボックス 52">
          <a:extLst>
            <a:ext uri="{FF2B5EF4-FFF2-40B4-BE49-F238E27FC236}">
              <a16:creationId xmlns:a16="http://schemas.microsoft.com/office/drawing/2014/main" id="{AE787F36-3340-4A1A-8DE3-D41DE1F8B50C}"/>
            </a:ext>
          </a:extLst>
        </xdr:cNvPr>
        <xdr:cNvSpPr txBox="1"/>
      </xdr:nvSpPr>
      <xdr:spPr>
        <a:xfrm>
          <a:off x="254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E7A40485-CC73-4E6A-A306-9111033E3F92}"/>
            </a:ext>
          </a:extLst>
        </xdr:cNvPr>
        <xdr:cNvCxnSpPr/>
      </xdr:nvCxnSpPr>
      <xdr:spPr>
        <a:xfrm>
          <a:off x="762000" y="57277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4825" cy="255905"/>
    <xdr:sp macro="" textlink="">
      <xdr:nvSpPr>
        <xdr:cNvPr id="55" name="テキスト ボックス 54">
          <a:extLst>
            <a:ext uri="{FF2B5EF4-FFF2-40B4-BE49-F238E27FC236}">
              <a16:creationId xmlns:a16="http://schemas.microsoft.com/office/drawing/2014/main" id="{A4313A42-F542-4EF7-9249-E18A6E47CAF2}"/>
            </a:ext>
          </a:extLst>
        </xdr:cNvPr>
        <xdr:cNvSpPr txBox="1"/>
      </xdr:nvSpPr>
      <xdr:spPr>
        <a:xfrm>
          <a:off x="254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F1E313B5-C568-4176-AC98-3CD2348ECACF}"/>
            </a:ext>
          </a:extLst>
        </xdr:cNvPr>
        <xdr:cNvCxnSpPr/>
      </xdr:nvCxnSpPr>
      <xdr:spPr>
        <a:xfrm>
          <a:off x="762000" y="5270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7" name="テキスト ボックス 56">
          <a:extLst>
            <a:ext uri="{FF2B5EF4-FFF2-40B4-BE49-F238E27FC236}">
              <a16:creationId xmlns:a16="http://schemas.microsoft.com/office/drawing/2014/main" id="{52D32501-9D64-4634-B099-44837BF7D372}"/>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728AB7A9-C86D-4B1C-A0CD-A25A001D6701}"/>
            </a:ext>
          </a:extLst>
        </xdr:cNvPr>
        <xdr:cNvSpPr/>
      </xdr:nvSpPr>
      <xdr:spPr>
        <a:xfrm>
          <a:off x="762000" y="5270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163830</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83E57B4-81FC-4073-8FDD-B06ABC090EE0}"/>
            </a:ext>
          </a:extLst>
        </xdr:cNvPr>
        <xdr:cNvCxnSpPr/>
      </xdr:nvCxnSpPr>
      <xdr:spPr>
        <a:xfrm flipV="1">
          <a:off x="482600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99060</xdr:rowOff>
    </xdr:from>
    <xdr:ext cx="762000" cy="255905"/>
    <xdr:sp macro="" textlink="">
      <xdr:nvSpPr>
        <xdr:cNvPr id="60" name="人件費最小値テキスト">
          <a:extLst>
            <a:ext uri="{FF2B5EF4-FFF2-40B4-BE49-F238E27FC236}">
              <a16:creationId xmlns:a16="http://schemas.microsoft.com/office/drawing/2014/main" id="{5C9AA8C8-B65C-48ED-8458-0C8B9F7E2937}"/>
            </a:ext>
          </a:extLst>
        </xdr:cNvPr>
        <xdr:cNvSpPr txBox="1"/>
      </xdr:nvSpPr>
      <xdr:spPr>
        <a:xfrm>
          <a:off x="4914900" y="6957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F1FE914F-F7A4-4492-8D65-73C6921959C4}"/>
            </a:ext>
          </a:extLst>
        </xdr:cNvPr>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78740</xdr:rowOff>
    </xdr:from>
    <xdr:ext cx="762000" cy="259080"/>
    <xdr:sp macro="" textlink="">
      <xdr:nvSpPr>
        <xdr:cNvPr id="62" name="人件費最大値テキスト">
          <a:extLst>
            <a:ext uri="{FF2B5EF4-FFF2-40B4-BE49-F238E27FC236}">
              <a16:creationId xmlns:a16="http://schemas.microsoft.com/office/drawing/2014/main" id="{42082E13-BE2B-4CBD-B3EF-9DE6E08AC113}"/>
            </a:ext>
          </a:extLst>
        </xdr:cNvPr>
        <xdr:cNvSpPr txBox="1"/>
      </xdr:nvSpPr>
      <xdr:spPr>
        <a:xfrm>
          <a:off x="4914900" y="5736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163830</xdr:rowOff>
    </xdr:from>
    <xdr:to>
      <xdr:col>24</xdr:col>
      <xdr:colOff>114300</xdr:colOff>
      <xdr:row>34</xdr:row>
      <xdr:rowOff>163830</xdr:rowOff>
    </xdr:to>
    <xdr:cxnSp macro="">
      <xdr:nvCxnSpPr>
        <xdr:cNvPr id="63" name="直線コネクタ 62">
          <a:extLst>
            <a:ext uri="{FF2B5EF4-FFF2-40B4-BE49-F238E27FC236}">
              <a16:creationId xmlns:a16="http://schemas.microsoft.com/office/drawing/2014/main" id="{8F83B602-3458-4EB9-98BD-ACE34E9C97ED}"/>
            </a:ext>
          </a:extLst>
        </xdr:cNvPr>
        <xdr:cNvCxnSpPr/>
      </xdr:nvCxnSpPr>
      <xdr:spPr>
        <a:xfrm>
          <a:off x="4737100" y="599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39</xdr:row>
      <xdr:rowOff>42545</xdr:rowOff>
    </xdr:from>
    <xdr:to>
      <xdr:col>24</xdr:col>
      <xdr:colOff>25400</xdr:colOff>
      <xdr:row>39</xdr:row>
      <xdr:rowOff>161290</xdr:rowOff>
    </xdr:to>
    <xdr:cxnSp macro="">
      <xdr:nvCxnSpPr>
        <xdr:cNvPr id="64" name="直線コネクタ 63">
          <a:extLst>
            <a:ext uri="{FF2B5EF4-FFF2-40B4-BE49-F238E27FC236}">
              <a16:creationId xmlns:a16="http://schemas.microsoft.com/office/drawing/2014/main" id="{3FFE30E5-7544-415E-A43C-053D17E77118}"/>
            </a:ext>
          </a:extLst>
        </xdr:cNvPr>
        <xdr:cNvCxnSpPr/>
      </xdr:nvCxnSpPr>
      <xdr:spPr>
        <a:xfrm>
          <a:off x="3980180" y="6729095"/>
          <a:ext cx="84582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166370</xdr:rowOff>
    </xdr:from>
    <xdr:ext cx="762000" cy="255905"/>
    <xdr:sp macro="" textlink="">
      <xdr:nvSpPr>
        <xdr:cNvPr id="65" name="人件費平均値テキスト">
          <a:extLst>
            <a:ext uri="{FF2B5EF4-FFF2-40B4-BE49-F238E27FC236}">
              <a16:creationId xmlns:a16="http://schemas.microsoft.com/office/drawing/2014/main" id="{DED8724D-F8CA-44F2-8291-E5218F62EDF2}"/>
            </a:ext>
          </a:extLst>
        </xdr:cNvPr>
        <xdr:cNvSpPr txBox="1"/>
      </xdr:nvSpPr>
      <xdr:spPr>
        <a:xfrm>
          <a:off x="4914900" y="616712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149225</xdr:rowOff>
    </xdr:from>
    <xdr:to>
      <xdr:col>24</xdr:col>
      <xdr:colOff>76200</xdr:colOff>
      <xdr:row>37</xdr:row>
      <xdr:rowOff>79375</xdr:rowOff>
    </xdr:to>
    <xdr:sp macro="" textlink="">
      <xdr:nvSpPr>
        <xdr:cNvPr id="66" name="フローチャート: 判断 65">
          <a:extLst>
            <a:ext uri="{FF2B5EF4-FFF2-40B4-BE49-F238E27FC236}">
              <a16:creationId xmlns:a16="http://schemas.microsoft.com/office/drawing/2014/main" id="{395B1708-72BD-45FB-8972-C48109772CA2}"/>
            </a:ext>
          </a:extLst>
        </xdr:cNvPr>
        <xdr:cNvSpPr/>
      </xdr:nvSpPr>
      <xdr:spPr>
        <a:xfrm>
          <a:off x="4775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158750</xdr:rowOff>
    </xdr:from>
    <xdr:to>
      <xdr:col>19</xdr:col>
      <xdr:colOff>179705</xdr:colOff>
      <xdr:row>39</xdr:row>
      <xdr:rowOff>42545</xdr:rowOff>
    </xdr:to>
    <xdr:cxnSp macro="">
      <xdr:nvCxnSpPr>
        <xdr:cNvPr id="67" name="直線コネクタ 66">
          <a:extLst>
            <a:ext uri="{FF2B5EF4-FFF2-40B4-BE49-F238E27FC236}">
              <a16:creationId xmlns:a16="http://schemas.microsoft.com/office/drawing/2014/main" id="{CB2BC6F6-53A8-49D5-A832-20433C796D14}"/>
            </a:ext>
          </a:extLst>
        </xdr:cNvPr>
        <xdr:cNvCxnSpPr/>
      </xdr:nvCxnSpPr>
      <xdr:spPr>
        <a:xfrm>
          <a:off x="3098800" y="6673850"/>
          <a:ext cx="8813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C47DA287-F6D1-4B91-99C2-434AB95434B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62230</xdr:rowOff>
    </xdr:from>
    <xdr:ext cx="733425" cy="259080"/>
    <xdr:sp macro="" textlink="">
      <xdr:nvSpPr>
        <xdr:cNvPr id="69" name="テキスト ボックス 68">
          <a:extLst>
            <a:ext uri="{FF2B5EF4-FFF2-40B4-BE49-F238E27FC236}">
              <a16:creationId xmlns:a16="http://schemas.microsoft.com/office/drawing/2014/main" id="{44B96AEE-B843-4AF9-B26F-F20CD7E16DF2}"/>
            </a:ext>
          </a:extLst>
        </xdr:cNvPr>
        <xdr:cNvSpPr txBox="1"/>
      </xdr:nvSpPr>
      <xdr:spPr>
        <a:xfrm>
          <a:off x="3606800" y="606298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132080</xdr:rowOff>
    </xdr:from>
    <xdr:to>
      <xdr:col>15</xdr:col>
      <xdr:colOff>98425</xdr:colOff>
      <xdr:row>38</xdr:row>
      <xdr:rowOff>158750</xdr:rowOff>
    </xdr:to>
    <xdr:cxnSp macro="">
      <xdr:nvCxnSpPr>
        <xdr:cNvPr id="70" name="直線コネクタ 69">
          <a:extLst>
            <a:ext uri="{FF2B5EF4-FFF2-40B4-BE49-F238E27FC236}">
              <a16:creationId xmlns:a16="http://schemas.microsoft.com/office/drawing/2014/main" id="{0C9385FB-AEF5-4D38-8781-FF3D9D0AE61E}"/>
            </a:ext>
          </a:extLst>
        </xdr:cNvPr>
        <xdr:cNvCxnSpPr/>
      </xdr:nvCxnSpPr>
      <xdr:spPr>
        <a:xfrm>
          <a:off x="2209800" y="66471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a:extLst>
            <a:ext uri="{FF2B5EF4-FFF2-40B4-BE49-F238E27FC236}">
              <a16:creationId xmlns:a16="http://schemas.microsoft.com/office/drawing/2014/main" id="{D5BA6E6A-F308-4B34-8854-83F9A17A3A8B}"/>
            </a:ext>
          </a:extLst>
        </xdr:cNvPr>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57785</xdr:rowOff>
    </xdr:from>
    <xdr:ext cx="762000" cy="259080"/>
    <xdr:sp macro="" textlink="">
      <xdr:nvSpPr>
        <xdr:cNvPr id="72" name="テキスト ボックス 71">
          <a:extLst>
            <a:ext uri="{FF2B5EF4-FFF2-40B4-BE49-F238E27FC236}">
              <a16:creationId xmlns:a16="http://schemas.microsoft.com/office/drawing/2014/main" id="{C0208DBD-6075-4D07-919E-66B2B1BC9021}"/>
            </a:ext>
          </a:extLst>
        </xdr:cNvPr>
        <xdr:cNvSpPr txBox="1"/>
      </xdr:nvSpPr>
      <xdr:spPr>
        <a:xfrm>
          <a:off x="271780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132080</xdr:rowOff>
    </xdr:from>
    <xdr:to>
      <xdr:col>11</xdr:col>
      <xdr:colOff>9525</xdr:colOff>
      <xdr:row>39</xdr:row>
      <xdr:rowOff>74930</xdr:rowOff>
    </xdr:to>
    <xdr:cxnSp macro="">
      <xdr:nvCxnSpPr>
        <xdr:cNvPr id="73" name="直線コネクタ 72">
          <a:extLst>
            <a:ext uri="{FF2B5EF4-FFF2-40B4-BE49-F238E27FC236}">
              <a16:creationId xmlns:a16="http://schemas.microsoft.com/office/drawing/2014/main" id="{573E69ED-3CB8-4692-A342-870B5291142E}"/>
            </a:ext>
          </a:extLst>
        </xdr:cNvPr>
        <xdr:cNvCxnSpPr/>
      </xdr:nvCxnSpPr>
      <xdr:spPr>
        <a:xfrm flipV="1">
          <a:off x="1320800" y="664718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90170</xdr:rowOff>
    </xdr:from>
    <xdr:to>
      <xdr:col>11</xdr:col>
      <xdr:colOff>60325</xdr:colOff>
      <xdr:row>37</xdr:row>
      <xdr:rowOff>20320</xdr:rowOff>
    </xdr:to>
    <xdr:sp macro="" textlink="">
      <xdr:nvSpPr>
        <xdr:cNvPr id="74" name="フローチャート: 判断 73">
          <a:extLst>
            <a:ext uri="{FF2B5EF4-FFF2-40B4-BE49-F238E27FC236}">
              <a16:creationId xmlns:a16="http://schemas.microsoft.com/office/drawing/2014/main" id="{DA37A81B-CBEF-468E-A82B-EB14767E4EA4}"/>
            </a:ext>
          </a:extLst>
        </xdr:cNvPr>
        <xdr:cNvSpPr/>
      </xdr:nvSpPr>
      <xdr:spPr>
        <a:xfrm>
          <a:off x="21590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30480</xdr:rowOff>
    </xdr:from>
    <xdr:ext cx="762000" cy="255905"/>
    <xdr:sp macro="" textlink="">
      <xdr:nvSpPr>
        <xdr:cNvPr id="75" name="テキスト ボックス 74">
          <a:extLst>
            <a:ext uri="{FF2B5EF4-FFF2-40B4-BE49-F238E27FC236}">
              <a16:creationId xmlns:a16="http://schemas.microsoft.com/office/drawing/2014/main" id="{D2A380A2-36A7-43FF-A500-F335930E96F2}"/>
            </a:ext>
          </a:extLst>
        </xdr:cNvPr>
        <xdr:cNvSpPr txBox="1"/>
      </xdr:nvSpPr>
      <xdr:spPr>
        <a:xfrm>
          <a:off x="1828800" y="60312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158750</xdr:rowOff>
    </xdr:from>
    <xdr:to>
      <xdr:col>6</xdr:col>
      <xdr:colOff>171450</xdr:colOff>
      <xdr:row>37</xdr:row>
      <xdr:rowOff>88900</xdr:rowOff>
    </xdr:to>
    <xdr:sp macro="" textlink="">
      <xdr:nvSpPr>
        <xdr:cNvPr id="76" name="フローチャート: 判断 75">
          <a:extLst>
            <a:ext uri="{FF2B5EF4-FFF2-40B4-BE49-F238E27FC236}">
              <a16:creationId xmlns:a16="http://schemas.microsoft.com/office/drawing/2014/main" id="{5CD6978A-CD16-40C2-BE19-939B9A30C9A9}"/>
            </a:ext>
          </a:extLst>
        </xdr:cNvPr>
        <xdr:cNvSpPr/>
      </xdr:nvSpPr>
      <xdr:spPr>
        <a:xfrm>
          <a:off x="127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99060</xdr:rowOff>
    </xdr:from>
    <xdr:ext cx="758825" cy="255905"/>
    <xdr:sp macro="" textlink="">
      <xdr:nvSpPr>
        <xdr:cNvPr id="77" name="テキスト ボックス 76">
          <a:extLst>
            <a:ext uri="{FF2B5EF4-FFF2-40B4-BE49-F238E27FC236}">
              <a16:creationId xmlns:a16="http://schemas.microsoft.com/office/drawing/2014/main" id="{CEDA3D20-C031-412E-857D-4F0CEA1453E2}"/>
            </a:ext>
          </a:extLst>
        </xdr:cNvPr>
        <xdr:cNvSpPr txBox="1"/>
      </xdr:nvSpPr>
      <xdr:spPr>
        <a:xfrm>
          <a:off x="939800" y="60998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825" cy="259080"/>
    <xdr:sp macro="" textlink="">
      <xdr:nvSpPr>
        <xdr:cNvPr id="78" name="テキスト ボックス 77">
          <a:extLst>
            <a:ext uri="{FF2B5EF4-FFF2-40B4-BE49-F238E27FC236}">
              <a16:creationId xmlns:a16="http://schemas.microsoft.com/office/drawing/2014/main" id="{2889A39B-ED9D-4423-ADC9-9128EB70B06A}"/>
            </a:ext>
          </a:extLst>
        </xdr:cNvPr>
        <xdr:cNvSpPr txBox="1"/>
      </xdr:nvSpPr>
      <xdr:spPr>
        <a:xfrm>
          <a:off x="46101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825" cy="259080"/>
    <xdr:sp macro="" textlink="">
      <xdr:nvSpPr>
        <xdr:cNvPr id="79" name="テキスト ボックス 78">
          <a:extLst>
            <a:ext uri="{FF2B5EF4-FFF2-40B4-BE49-F238E27FC236}">
              <a16:creationId xmlns:a16="http://schemas.microsoft.com/office/drawing/2014/main" id="{A90389A7-F2DA-4395-B25D-03E3098531A0}"/>
            </a:ext>
          </a:extLst>
        </xdr:cNvPr>
        <xdr:cNvSpPr txBox="1"/>
      </xdr:nvSpPr>
      <xdr:spPr>
        <a:xfrm>
          <a:off x="3771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9C15DD78-70C2-4812-B993-6EC9A1569BA3}"/>
            </a:ext>
          </a:extLst>
        </xdr:cNvPr>
        <xdr:cNvSpPr txBox="1"/>
      </xdr:nvSpPr>
      <xdr:spPr>
        <a:xfrm>
          <a:off x="2882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1" name="テキスト ボックス 80">
          <a:extLst>
            <a:ext uri="{FF2B5EF4-FFF2-40B4-BE49-F238E27FC236}">
              <a16:creationId xmlns:a16="http://schemas.microsoft.com/office/drawing/2014/main" id="{A674E078-1AAA-4146-A61D-53797F33B5A7}"/>
            </a:ext>
          </a:extLst>
        </xdr:cNvPr>
        <xdr:cNvSpPr txBox="1"/>
      </xdr:nvSpPr>
      <xdr:spPr>
        <a:xfrm>
          <a:off x="197993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825" cy="259080"/>
    <xdr:sp macro="" textlink="">
      <xdr:nvSpPr>
        <xdr:cNvPr id="82" name="テキスト ボックス 81">
          <a:extLst>
            <a:ext uri="{FF2B5EF4-FFF2-40B4-BE49-F238E27FC236}">
              <a16:creationId xmlns:a16="http://schemas.microsoft.com/office/drawing/2014/main" id="{02330413-C56B-4D58-897F-24F1E219F7F2}"/>
            </a:ext>
          </a:extLst>
        </xdr:cNvPr>
        <xdr:cNvSpPr txBox="1"/>
      </xdr:nvSpPr>
      <xdr:spPr>
        <a:xfrm>
          <a:off x="1104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39</xdr:row>
      <xdr:rowOff>110490</xdr:rowOff>
    </xdr:from>
    <xdr:to>
      <xdr:col>24</xdr:col>
      <xdr:colOff>76200</xdr:colOff>
      <xdr:row>40</xdr:row>
      <xdr:rowOff>40640</xdr:rowOff>
    </xdr:to>
    <xdr:sp macro="" textlink="">
      <xdr:nvSpPr>
        <xdr:cNvPr id="83" name="楕円 82">
          <a:extLst>
            <a:ext uri="{FF2B5EF4-FFF2-40B4-BE49-F238E27FC236}">
              <a16:creationId xmlns:a16="http://schemas.microsoft.com/office/drawing/2014/main" id="{9BD3E422-D047-4E58-9DD4-0DB2BE89D6AA}"/>
            </a:ext>
          </a:extLst>
        </xdr:cNvPr>
        <xdr:cNvSpPr/>
      </xdr:nvSpPr>
      <xdr:spPr>
        <a:xfrm>
          <a:off x="47752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82550</xdr:rowOff>
    </xdr:from>
    <xdr:ext cx="762000" cy="259080"/>
    <xdr:sp macro="" textlink="">
      <xdr:nvSpPr>
        <xdr:cNvPr id="84" name="人件費該当値テキスト">
          <a:extLst>
            <a:ext uri="{FF2B5EF4-FFF2-40B4-BE49-F238E27FC236}">
              <a16:creationId xmlns:a16="http://schemas.microsoft.com/office/drawing/2014/main" id="{E10E2225-A229-4DA0-B832-82851EAD7517}"/>
            </a:ext>
          </a:extLst>
        </xdr:cNvPr>
        <xdr:cNvSpPr txBox="1"/>
      </xdr:nvSpPr>
      <xdr:spPr>
        <a:xfrm>
          <a:off x="4914900" y="6769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163195</xdr:rowOff>
    </xdr:from>
    <xdr:to>
      <xdr:col>20</xdr:col>
      <xdr:colOff>38100</xdr:colOff>
      <xdr:row>39</xdr:row>
      <xdr:rowOff>93345</xdr:rowOff>
    </xdr:to>
    <xdr:sp macro="" textlink="">
      <xdr:nvSpPr>
        <xdr:cNvPr id="85" name="楕円 84">
          <a:extLst>
            <a:ext uri="{FF2B5EF4-FFF2-40B4-BE49-F238E27FC236}">
              <a16:creationId xmlns:a16="http://schemas.microsoft.com/office/drawing/2014/main" id="{26932582-3438-4900-9E28-D7B39050C144}"/>
            </a:ext>
          </a:extLst>
        </xdr:cNvPr>
        <xdr:cNvSpPr/>
      </xdr:nvSpPr>
      <xdr:spPr>
        <a:xfrm>
          <a:off x="39370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78105</xdr:rowOff>
    </xdr:from>
    <xdr:ext cx="733425" cy="255905"/>
    <xdr:sp macro="" textlink="">
      <xdr:nvSpPr>
        <xdr:cNvPr id="86" name="テキスト ボックス 85">
          <a:extLst>
            <a:ext uri="{FF2B5EF4-FFF2-40B4-BE49-F238E27FC236}">
              <a16:creationId xmlns:a16="http://schemas.microsoft.com/office/drawing/2014/main" id="{7D261CD5-50E9-4A72-B6BE-A9DEFB7275EB}"/>
            </a:ext>
          </a:extLst>
        </xdr:cNvPr>
        <xdr:cNvSpPr txBox="1"/>
      </xdr:nvSpPr>
      <xdr:spPr>
        <a:xfrm>
          <a:off x="3606800" y="676465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107950</xdr:rowOff>
    </xdr:from>
    <xdr:to>
      <xdr:col>15</xdr:col>
      <xdr:colOff>149225</xdr:colOff>
      <xdr:row>39</xdr:row>
      <xdr:rowOff>38100</xdr:rowOff>
    </xdr:to>
    <xdr:sp macro="" textlink="">
      <xdr:nvSpPr>
        <xdr:cNvPr id="87" name="楕円 86">
          <a:extLst>
            <a:ext uri="{FF2B5EF4-FFF2-40B4-BE49-F238E27FC236}">
              <a16:creationId xmlns:a16="http://schemas.microsoft.com/office/drawing/2014/main" id="{2C4EC637-C767-4B7A-85A5-618EA12F0E7C}"/>
            </a:ext>
          </a:extLst>
        </xdr:cNvPr>
        <xdr:cNvSpPr/>
      </xdr:nvSpPr>
      <xdr:spPr>
        <a:xfrm>
          <a:off x="30480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22860</xdr:rowOff>
    </xdr:from>
    <xdr:ext cx="762000" cy="259080"/>
    <xdr:sp macro="" textlink="">
      <xdr:nvSpPr>
        <xdr:cNvPr id="88" name="テキスト ボックス 87">
          <a:extLst>
            <a:ext uri="{FF2B5EF4-FFF2-40B4-BE49-F238E27FC236}">
              <a16:creationId xmlns:a16="http://schemas.microsoft.com/office/drawing/2014/main" id="{AFCA1950-5B20-48E7-8AB8-D5C080F4F51B}"/>
            </a:ext>
          </a:extLst>
        </xdr:cNvPr>
        <xdr:cNvSpPr txBox="1"/>
      </xdr:nvSpPr>
      <xdr:spPr>
        <a:xfrm>
          <a:off x="2717800" y="6709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80645</xdr:rowOff>
    </xdr:from>
    <xdr:to>
      <xdr:col>11</xdr:col>
      <xdr:colOff>60325</xdr:colOff>
      <xdr:row>39</xdr:row>
      <xdr:rowOff>10795</xdr:rowOff>
    </xdr:to>
    <xdr:sp macro="" textlink="">
      <xdr:nvSpPr>
        <xdr:cNvPr id="89" name="楕円 88">
          <a:extLst>
            <a:ext uri="{FF2B5EF4-FFF2-40B4-BE49-F238E27FC236}">
              <a16:creationId xmlns:a16="http://schemas.microsoft.com/office/drawing/2014/main" id="{2BCC8626-62BB-45DF-BF2D-FC82C65FD874}"/>
            </a:ext>
          </a:extLst>
        </xdr:cNvPr>
        <xdr:cNvSpPr/>
      </xdr:nvSpPr>
      <xdr:spPr>
        <a:xfrm>
          <a:off x="21590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167005</xdr:rowOff>
    </xdr:from>
    <xdr:ext cx="762000" cy="255905"/>
    <xdr:sp macro="" textlink="">
      <xdr:nvSpPr>
        <xdr:cNvPr id="90" name="テキスト ボックス 89">
          <a:extLst>
            <a:ext uri="{FF2B5EF4-FFF2-40B4-BE49-F238E27FC236}">
              <a16:creationId xmlns:a16="http://schemas.microsoft.com/office/drawing/2014/main" id="{31840125-4429-46F3-9737-97226AA9008A}"/>
            </a:ext>
          </a:extLst>
        </xdr:cNvPr>
        <xdr:cNvSpPr txBox="1"/>
      </xdr:nvSpPr>
      <xdr:spPr>
        <a:xfrm>
          <a:off x="1828800" y="66821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39</xdr:row>
      <xdr:rowOff>23495</xdr:rowOff>
    </xdr:from>
    <xdr:to>
      <xdr:col>6</xdr:col>
      <xdr:colOff>171450</xdr:colOff>
      <xdr:row>39</xdr:row>
      <xdr:rowOff>125095</xdr:rowOff>
    </xdr:to>
    <xdr:sp macro="" textlink="">
      <xdr:nvSpPr>
        <xdr:cNvPr id="91" name="楕円 90">
          <a:extLst>
            <a:ext uri="{FF2B5EF4-FFF2-40B4-BE49-F238E27FC236}">
              <a16:creationId xmlns:a16="http://schemas.microsoft.com/office/drawing/2014/main" id="{31C9665A-954B-4A74-BC23-9BAECCC578D9}"/>
            </a:ext>
          </a:extLst>
        </xdr:cNvPr>
        <xdr:cNvSpPr/>
      </xdr:nvSpPr>
      <xdr:spPr>
        <a:xfrm>
          <a:off x="12700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109855</xdr:rowOff>
    </xdr:from>
    <xdr:ext cx="758825" cy="255905"/>
    <xdr:sp macro="" textlink="">
      <xdr:nvSpPr>
        <xdr:cNvPr id="92" name="テキスト ボックス 91">
          <a:extLst>
            <a:ext uri="{FF2B5EF4-FFF2-40B4-BE49-F238E27FC236}">
              <a16:creationId xmlns:a16="http://schemas.microsoft.com/office/drawing/2014/main" id="{3C721AEC-CCC7-4F65-AFC8-162F3E48DA44}"/>
            </a:ext>
          </a:extLst>
        </xdr:cNvPr>
        <xdr:cNvSpPr txBox="1"/>
      </xdr:nvSpPr>
      <xdr:spPr>
        <a:xfrm>
          <a:off x="939800" y="67964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F444676F-7077-4E31-8972-2AA7996E6041}"/>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2EAB9BF0-909B-4064-84A6-22B905E5115C}"/>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39322425-0381-4F32-9CA4-B17F0E1CD6B3}"/>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84FD0E9A-28E2-434F-B5D0-43F0F6578BE1}"/>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CB414931-3943-4FC3-A26C-648222226F39}"/>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11756F3-1425-4CE1-8BBA-6F1D39C424B0}"/>
            </a:ext>
          </a:extLst>
        </xdr:cNvPr>
        <xdr:cNvSpPr/>
      </xdr:nvSpPr>
      <xdr:spPr>
        <a:xfrm>
          <a:off x="20382230" y="1333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1D54A831-B77E-41FF-A372-3BCCD9B0FE43}"/>
            </a:ext>
          </a:extLst>
        </xdr:cNvPr>
        <xdr:cNvSpPr/>
      </xdr:nvSpPr>
      <xdr:spPr>
        <a:xfrm>
          <a:off x="20382230" y="1524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39A1BF7-E556-4E86-98BF-14410068BFF2}"/>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B842F461-270E-4507-BBD4-2B5E6F2CA035}"/>
            </a:ext>
          </a:extLst>
        </xdr:cNvPr>
        <xdr:cNvSpPr/>
      </xdr:nvSpPr>
      <xdr:spPr>
        <a:xfrm>
          <a:off x="17381855" y="1841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8A90C72-6464-4E5C-BE64-C2DDA2DC40B4}"/>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7AED725-774D-41BC-82F7-BF8AB1C849AC}"/>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物件費については、物価高騰の影響や各種委託費に係る労務単価の上昇に加え、小中学校給食費無償化事業の開始等により、経常経費充当一般財源は増加している。</a:t>
          </a:r>
        </a:p>
        <a:p>
          <a:r>
            <a:rPr kumimoji="1" lang="ja-JP" altLang="en-US" sz="1300">
              <a:solidFill>
                <a:sysClr val="windowText" lastClr="000000"/>
              </a:solidFill>
              <a:latin typeface="ＭＳ Ｐゴシック"/>
              <a:ea typeface="ＭＳ Ｐゴシック"/>
            </a:rPr>
            <a:t>　今後の社会情勢や住民サービス需要の動向に注視しつつ、行財政改革の取組として事務事業の効率化・適正化を進め、引き続き経常経費の抑制に努めていく必要がある。</a:t>
          </a: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5275" cy="225425"/>
    <xdr:sp macro="" textlink="">
      <xdr:nvSpPr>
        <xdr:cNvPr id="104" name="テキスト ボックス 103">
          <a:extLst>
            <a:ext uri="{FF2B5EF4-FFF2-40B4-BE49-F238E27FC236}">
              <a16:creationId xmlns:a16="http://schemas.microsoft.com/office/drawing/2014/main" id="{01C87A93-3861-4236-97D8-A6660EB87421}"/>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490B2BEA-EDC6-443A-8F85-050C2743FA81}"/>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6" name="テキスト ボックス 105">
          <a:extLst>
            <a:ext uri="{FF2B5EF4-FFF2-40B4-BE49-F238E27FC236}">
              <a16:creationId xmlns:a16="http://schemas.microsoft.com/office/drawing/2014/main" id="{36F7E169-B1F4-4F5E-9A85-B441C1E813E6}"/>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CBDB4291-5A2D-465A-A7E3-2CAB70B5F8FA}"/>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4825" cy="255905"/>
    <xdr:sp macro="" textlink="">
      <xdr:nvSpPr>
        <xdr:cNvPr id="108" name="テキスト ボックス 107">
          <a:extLst>
            <a:ext uri="{FF2B5EF4-FFF2-40B4-BE49-F238E27FC236}">
              <a16:creationId xmlns:a16="http://schemas.microsoft.com/office/drawing/2014/main" id="{A2798643-5092-440C-B35B-197A11CFF2B4}"/>
            </a:ext>
          </a:extLst>
        </xdr:cNvPr>
        <xdr:cNvSpPr txBox="1"/>
      </xdr:nvSpPr>
      <xdr:spPr>
        <a:xfrm>
          <a:off x="11938000" y="3413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A83D99CB-533D-4CC3-B92E-E7A001437351}"/>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0" name="テキスト ボックス 109">
          <a:extLst>
            <a:ext uri="{FF2B5EF4-FFF2-40B4-BE49-F238E27FC236}">
              <a16:creationId xmlns:a16="http://schemas.microsoft.com/office/drawing/2014/main" id="{1141D7E5-507B-4297-93BB-3EE42800FF22}"/>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8D78393D-4765-4ACE-AE0B-630306FFB333}"/>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4825" cy="255905"/>
    <xdr:sp macro="" textlink="">
      <xdr:nvSpPr>
        <xdr:cNvPr id="112" name="テキスト ボックス 111">
          <a:extLst>
            <a:ext uri="{FF2B5EF4-FFF2-40B4-BE49-F238E27FC236}">
              <a16:creationId xmlns:a16="http://schemas.microsoft.com/office/drawing/2014/main" id="{60B31893-7BA8-4551-B87A-78C706C08556}"/>
            </a:ext>
          </a:extLst>
        </xdr:cNvPr>
        <xdr:cNvSpPr txBox="1"/>
      </xdr:nvSpPr>
      <xdr:spPr>
        <a:xfrm>
          <a:off x="11938000" y="2270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451F067D-797F-4079-AAE1-F7953FA6673A}"/>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14" name="テキスト ボックス 113">
          <a:extLst>
            <a:ext uri="{FF2B5EF4-FFF2-40B4-BE49-F238E27FC236}">
              <a16:creationId xmlns:a16="http://schemas.microsoft.com/office/drawing/2014/main" id="{5A7067C2-F048-4217-AA41-F53608DEC94F}"/>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EE940ED5-0306-47FA-8D80-DC17241620F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C62332F0-B709-4CBA-AF91-A8781DA1A0F8}"/>
            </a:ext>
          </a:extLst>
        </xdr:cNvPr>
        <xdr:cNvCxnSpPr/>
      </xdr:nvCxnSpPr>
      <xdr:spPr>
        <a:xfrm flipV="1">
          <a:off x="1651000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20</xdr:row>
      <xdr:rowOff>156210</xdr:rowOff>
    </xdr:from>
    <xdr:ext cx="762000" cy="255905"/>
    <xdr:sp macro="" textlink="">
      <xdr:nvSpPr>
        <xdr:cNvPr id="117" name="物件費最小値テキスト">
          <a:extLst>
            <a:ext uri="{FF2B5EF4-FFF2-40B4-BE49-F238E27FC236}">
              <a16:creationId xmlns:a16="http://schemas.microsoft.com/office/drawing/2014/main" id="{A29A38DC-C70C-4905-BADC-270CD3148605}"/>
            </a:ext>
          </a:extLst>
        </xdr:cNvPr>
        <xdr:cNvSpPr txBox="1"/>
      </xdr:nvSpPr>
      <xdr:spPr>
        <a:xfrm>
          <a:off x="16581755" y="3585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12700</xdr:rowOff>
    </xdr:from>
    <xdr:to>
      <xdr:col>82</xdr:col>
      <xdr:colOff>179705</xdr:colOff>
      <xdr:row>21</xdr:row>
      <xdr:rowOff>12700</xdr:rowOff>
    </xdr:to>
    <xdr:cxnSp macro="">
      <xdr:nvCxnSpPr>
        <xdr:cNvPr id="118" name="直線コネクタ 117">
          <a:extLst>
            <a:ext uri="{FF2B5EF4-FFF2-40B4-BE49-F238E27FC236}">
              <a16:creationId xmlns:a16="http://schemas.microsoft.com/office/drawing/2014/main" id="{ECAE4551-BE0A-4973-9E85-C161E66DD997}"/>
            </a:ext>
          </a:extLst>
        </xdr:cNvPr>
        <xdr:cNvCxnSpPr/>
      </xdr:nvCxnSpPr>
      <xdr:spPr>
        <a:xfrm>
          <a:off x="16421100" y="36131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12</xdr:row>
      <xdr:rowOff>104775</xdr:rowOff>
    </xdr:from>
    <xdr:ext cx="762000" cy="259080"/>
    <xdr:sp macro="" textlink="">
      <xdr:nvSpPr>
        <xdr:cNvPr id="119" name="物件費最大値テキスト">
          <a:extLst>
            <a:ext uri="{FF2B5EF4-FFF2-40B4-BE49-F238E27FC236}">
              <a16:creationId xmlns:a16="http://schemas.microsoft.com/office/drawing/2014/main" id="{CEE30BB0-D54A-4503-9051-5FD6A42D90A0}"/>
            </a:ext>
          </a:extLst>
        </xdr:cNvPr>
        <xdr:cNvSpPr txBox="1"/>
      </xdr:nvSpPr>
      <xdr:spPr>
        <a:xfrm>
          <a:off x="16581755"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18415</xdr:rowOff>
    </xdr:from>
    <xdr:to>
      <xdr:col>82</xdr:col>
      <xdr:colOff>179705</xdr:colOff>
      <xdr:row>14</xdr:row>
      <xdr:rowOff>18415</xdr:rowOff>
    </xdr:to>
    <xdr:cxnSp macro="">
      <xdr:nvCxnSpPr>
        <xdr:cNvPr id="120" name="直線コネクタ 119">
          <a:extLst>
            <a:ext uri="{FF2B5EF4-FFF2-40B4-BE49-F238E27FC236}">
              <a16:creationId xmlns:a16="http://schemas.microsoft.com/office/drawing/2014/main" id="{48239C98-4FCF-481F-A102-511BB3FB1756}"/>
            </a:ext>
          </a:extLst>
        </xdr:cNvPr>
        <xdr:cNvCxnSpPr/>
      </xdr:nvCxnSpPr>
      <xdr:spPr>
        <a:xfrm>
          <a:off x="16421100" y="24187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161290</xdr:rowOff>
    </xdr:from>
    <xdr:to>
      <xdr:col>82</xdr:col>
      <xdr:colOff>107950</xdr:colOff>
      <xdr:row>17</xdr:row>
      <xdr:rowOff>24130</xdr:rowOff>
    </xdr:to>
    <xdr:cxnSp macro="">
      <xdr:nvCxnSpPr>
        <xdr:cNvPr id="121" name="直線コネクタ 120">
          <a:extLst>
            <a:ext uri="{FF2B5EF4-FFF2-40B4-BE49-F238E27FC236}">
              <a16:creationId xmlns:a16="http://schemas.microsoft.com/office/drawing/2014/main" id="{C81886E5-CF31-4524-B717-179D381DC4CE}"/>
            </a:ext>
          </a:extLst>
        </xdr:cNvPr>
        <xdr:cNvCxnSpPr/>
      </xdr:nvCxnSpPr>
      <xdr:spPr>
        <a:xfrm>
          <a:off x="15671800" y="29044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15</xdr:row>
      <xdr:rowOff>58420</xdr:rowOff>
    </xdr:from>
    <xdr:ext cx="762000" cy="259080"/>
    <xdr:sp macro="" textlink="">
      <xdr:nvSpPr>
        <xdr:cNvPr id="122" name="物件費平均値テキスト">
          <a:extLst>
            <a:ext uri="{FF2B5EF4-FFF2-40B4-BE49-F238E27FC236}">
              <a16:creationId xmlns:a16="http://schemas.microsoft.com/office/drawing/2014/main" id="{34C359BC-3708-4F72-B238-8EE1741C85EE}"/>
            </a:ext>
          </a:extLst>
        </xdr:cNvPr>
        <xdr:cNvSpPr txBox="1"/>
      </xdr:nvSpPr>
      <xdr:spPr>
        <a:xfrm>
          <a:off x="16581755" y="2630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833FD0A7-94CB-48A5-9877-D9BD34B62EDF}"/>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16</xdr:row>
      <xdr:rowOff>75565</xdr:rowOff>
    </xdr:from>
    <xdr:to>
      <xdr:col>78</xdr:col>
      <xdr:colOff>69850</xdr:colOff>
      <xdr:row>16</xdr:row>
      <xdr:rowOff>161290</xdr:rowOff>
    </xdr:to>
    <xdr:cxnSp macro="">
      <xdr:nvCxnSpPr>
        <xdr:cNvPr id="124" name="直線コネクタ 123">
          <a:extLst>
            <a:ext uri="{FF2B5EF4-FFF2-40B4-BE49-F238E27FC236}">
              <a16:creationId xmlns:a16="http://schemas.microsoft.com/office/drawing/2014/main" id="{7DC8BAE5-4738-41F3-BB47-CE20A19265BE}"/>
            </a:ext>
          </a:extLst>
        </xdr:cNvPr>
        <xdr:cNvCxnSpPr/>
      </xdr:nvCxnSpPr>
      <xdr:spPr>
        <a:xfrm>
          <a:off x="14781530" y="2818765"/>
          <a:ext cx="89027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1513194D-7571-4288-BC2A-DCC7C5FAC427}"/>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147955</xdr:rowOff>
    </xdr:from>
    <xdr:ext cx="733425" cy="258445"/>
    <xdr:sp macro="" textlink="">
      <xdr:nvSpPr>
        <xdr:cNvPr id="126" name="テキスト ボックス 125">
          <a:extLst>
            <a:ext uri="{FF2B5EF4-FFF2-40B4-BE49-F238E27FC236}">
              <a16:creationId xmlns:a16="http://schemas.microsoft.com/office/drawing/2014/main" id="{F10155A2-85E0-4D6E-90BA-B7422795D785}"/>
            </a:ext>
          </a:extLst>
        </xdr:cNvPr>
        <xdr:cNvSpPr txBox="1"/>
      </xdr:nvSpPr>
      <xdr:spPr>
        <a:xfrm>
          <a:off x="15290800" y="2548255"/>
          <a:ext cx="733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18415</xdr:rowOff>
    </xdr:from>
    <xdr:to>
      <xdr:col>73</xdr:col>
      <xdr:colOff>179705</xdr:colOff>
      <xdr:row>16</xdr:row>
      <xdr:rowOff>75565</xdr:rowOff>
    </xdr:to>
    <xdr:cxnSp macro="">
      <xdr:nvCxnSpPr>
        <xdr:cNvPr id="127" name="直線コネクタ 126">
          <a:extLst>
            <a:ext uri="{FF2B5EF4-FFF2-40B4-BE49-F238E27FC236}">
              <a16:creationId xmlns:a16="http://schemas.microsoft.com/office/drawing/2014/main" id="{7C0C2D16-FBE7-4762-A861-AB979A3DF57B}"/>
            </a:ext>
          </a:extLst>
        </xdr:cNvPr>
        <xdr:cNvCxnSpPr/>
      </xdr:nvCxnSpPr>
      <xdr:spPr>
        <a:xfrm>
          <a:off x="13893800" y="2761615"/>
          <a:ext cx="88773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8618FC23-A196-4E74-8FE3-FBDD2044497D}"/>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119380</xdr:rowOff>
    </xdr:from>
    <xdr:ext cx="762000" cy="259080"/>
    <xdr:sp macro="" textlink="">
      <xdr:nvSpPr>
        <xdr:cNvPr id="129" name="テキスト ボックス 128">
          <a:extLst>
            <a:ext uri="{FF2B5EF4-FFF2-40B4-BE49-F238E27FC236}">
              <a16:creationId xmlns:a16="http://schemas.microsoft.com/office/drawing/2014/main" id="{8308F2E8-88A3-4658-8E8A-E57B70BB860C}"/>
            </a:ext>
          </a:extLst>
        </xdr:cNvPr>
        <xdr:cNvSpPr txBox="1"/>
      </xdr:nvSpPr>
      <xdr:spPr>
        <a:xfrm>
          <a:off x="14401800" y="2519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18415</xdr:rowOff>
    </xdr:from>
    <xdr:to>
      <xdr:col>69</xdr:col>
      <xdr:colOff>92075</xdr:colOff>
      <xdr:row>16</xdr:row>
      <xdr:rowOff>92710</xdr:rowOff>
    </xdr:to>
    <xdr:cxnSp macro="">
      <xdr:nvCxnSpPr>
        <xdr:cNvPr id="130" name="直線コネクタ 129">
          <a:extLst>
            <a:ext uri="{FF2B5EF4-FFF2-40B4-BE49-F238E27FC236}">
              <a16:creationId xmlns:a16="http://schemas.microsoft.com/office/drawing/2014/main" id="{B008EA0D-F3C2-4E3E-B9D8-411DC4242BA5}"/>
            </a:ext>
          </a:extLst>
        </xdr:cNvPr>
        <xdr:cNvCxnSpPr/>
      </xdr:nvCxnSpPr>
      <xdr:spPr>
        <a:xfrm flipV="1">
          <a:off x="13004800" y="276161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A4CF657E-E210-42A6-9505-DF788FFF1D52}"/>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50800</xdr:rowOff>
    </xdr:from>
    <xdr:ext cx="762000" cy="259080"/>
    <xdr:sp macro="" textlink="">
      <xdr:nvSpPr>
        <xdr:cNvPr id="132" name="テキスト ボックス 131">
          <a:extLst>
            <a:ext uri="{FF2B5EF4-FFF2-40B4-BE49-F238E27FC236}">
              <a16:creationId xmlns:a16="http://schemas.microsoft.com/office/drawing/2014/main" id="{BB4F830E-7F27-4804-943A-2D4D93E338CE}"/>
            </a:ext>
          </a:extLst>
        </xdr:cNvPr>
        <xdr:cNvSpPr txBox="1"/>
      </xdr:nvSpPr>
      <xdr:spPr>
        <a:xfrm>
          <a:off x="13512800" y="245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82607F22-ADDD-43D1-A18C-29DC53EBC5B1}"/>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90805</xdr:rowOff>
    </xdr:from>
    <xdr:ext cx="762000" cy="258445"/>
    <xdr:sp macro="" textlink="">
      <xdr:nvSpPr>
        <xdr:cNvPr id="134" name="テキスト ボックス 133">
          <a:extLst>
            <a:ext uri="{FF2B5EF4-FFF2-40B4-BE49-F238E27FC236}">
              <a16:creationId xmlns:a16="http://schemas.microsoft.com/office/drawing/2014/main" id="{E22824A4-F303-4741-9D14-6393568412D4}"/>
            </a:ext>
          </a:extLst>
        </xdr:cNvPr>
        <xdr:cNvSpPr txBox="1"/>
      </xdr:nvSpPr>
      <xdr:spPr>
        <a:xfrm>
          <a:off x="12623800" y="2491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825" cy="259080"/>
    <xdr:sp macro="" textlink="">
      <xdr:nvSpPr>
        <xdr:cNvPr id="135" name="テキスト ボックス 134">
          <a:extLst>
            <a:ext uri="{FF2B5EF4-FFF2-40B4-BE49-F238E27FC236}">
              <a16:creationId xmlns:a16="http://schemas.microsoft.com/office/drawing/2014/main" id="{49F37584-39DE-4E32-B257-6E9573347488}"/>
            </a:ext>
          </a:extLst>
        </xdr:cNvPr>
        <xdr:cNvSpPr txBox="1"/>
      </xdr:nvSpPr>
      <xdr:spPr>
        <a:xfrm>
          <a:off x="162941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36" name="テキスト ボックス 135">
          <a:extLst>
            <a:ext uri="{FF2B5EF4-FFF2-40B4-BE49-F238E27FC236}">
              <a16:creationId xmlns:a16="http://schemas.microsoft.com/office/drawing/2014/main" id="{03ECE239-987C-484F-A332-1A7F0F78D0F8}"/>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D7F23C84-D5D4-4CBD-A92D-0FE999D179B4}"/>
            </a:ext>
          </a:extLst>
        </xdr:cNvPr>
        <xdr:cNvSpPr txBox="1"/>
      </xdr:nvSpPr>
      <xdr:spPr>
        <a:xfrm>
          <a:off x="14566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3E3E366F-A115-4B7A-9478-5A4F5F48D969}"/>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BD974BE9-83B2-406C-8392-EE9C5930C568}"/>
            </a:ext>
          </a:extLst>
        </xdr:cNvPr>
        <xdr:cNvSpPr txBox="1"/>
      </xdr:nvSpPr>
      <xdr:spPr>
        <a:xfrm>
          <a:off x="127812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0" name="楕円 139">
          <a:extLst>
            <a:ext uri="{FF2B5EF4-FFF2-40B4-BE49-F238E27FC236}">
              <a16:creationId xmlns:a16="http://schemas.microsoft.com/office/drawing/2014/main" id="{17426AEF-8673-4EFC-9851-50C312DF62FA}"/>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16</xdr:row>
      <xdr:rowOff>116840</xdr:rowOff>
    </xdr:from>
    <xdr:ext cx="762000" cy="259080"/>
    <xdr:sp macro="" textlink="">
      <xdr:nvSpPr>
        <xdr:cNvPr id="141" name="物件費該当値テキスト">
          <a:extLst>
            <a:ext uri="{FF2B5EF4-FFF2-40B4-BE49-F238E27FC236}">
              <a16:creationId xmlns:a16="http://schemas.microsoft.com/office/drawing/2014/main" id="{F5E1027F-5435-4CB9-9296-BBF8A3068E6A}"/>
            </a:ext>
          </a:extLst>
        </xdr:cNvPr>
        <xdr:cNvSpPr txBox="1"/>
      </xdr:nvSpPr>
      <xdr:spPr>
        <a:xfrm>
          <a:off x="16581755" y="2860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110490</xdr:rowOff>
    </xdr:from>
    <xdr:to>
      <xdr:col>78</xdr:col>
      <xdr:colOff>120650</xdr:colOff>
      <xdr:row>17</xdr:row>
      <xdr:rowOff>40640</xdr:rowOff>
    </xdr:to>
    <xdr:sp macro="" textlink="">
      <xdr:nvSpPr>
        <xdr:cNvPr id="142" name="楕円 141">
          <a:extLst>
            <a:ext uri="{FF2B5EF4-FFF2-40B4-BE49-F238E27FC236}">
              <a16:creationId xmlns:a16="http://schemas.microsoft.com/office/drawing/2014/main" id="{47234DFF-450D-4BBC-90FB-0F25D0A16669}"/>
            </a:ext>
          </a:extLst>
        </xdr:cNvPr>
        <xdr:cNvSpPr/>
      </xdr:nvSpPr>
      <xdr:spPr>
        <a:xfrm>
          <a:off x="15621000" y="28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25400</xdr:rowOff>
    </xdr:from>
    <xdr:ext cx="733425" cy="259080"/>
    <xdr:sp macro="" textlink="">
      <xdr:nvSpPr>
        <xdr:cNvPr id="143" name="テキスト ボックス 142">
          <a:extLst>
            <a:ext uri="{FF2B5EF4-FFF2-40B4-BE49-F238E27FC236}">
              <a16:creationId xmlns:a16="http://schemas.microsoft.com/office/drawing/2014/main" id="{A86BC4D8-D71A-4CA6-815E-F786C7861A00}"/>
            </a:ext>
          </a:extLst>
        </xdr:cNvPr>
        <xdr:cNvSpPr txBox="1"/>
      </xdr:nvSpPr>
      <xdr:spPr>
        <a:xfrm>
          <a:off x="15290800" y="29400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24765</xdr:rowOff>
    </xdr:from>
    <xdr:to>
      <xdr:col>74</xdr:col>
      <xdr:colOff>31750</xdr:colOff>
      <xdr:row>16</xdr:row>
      <xdr:rowOff>126365</xdr:rowOff>
    </xdr:to>
    <xdr:sp macro="" textlink="">
      <xdr:nvSpPr>
        <xdr:cNvPr id="144" name="楕円 143">
          <a:extLst>
            <a:ext uri="{FF2B5EF4-FFF2-40B4-BE49-F238E27FC236}">
              <a16:creationId xmlns:a16="http://schemas.microsoft.com/office/drawing/2014/main" id="{581BA060-0F7F-4F5A-ADF4-B5EEE4211E79}"/>
            </a:ext>
          </a:extLst>
        </xdr:cNvPr>
        <xdr:cNvSpPr/>
      </xdr:nvSpPr>
      <xdr:spPr>
        <a:xfrm>
          <a:off x="147320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111125</xdr:rowOff>
    </xdr:from>
    <xdr:ext cx="762000" cy="255905"/>
    <xdr:sp macro="" textlink="">
      <xdr:nvSpPr>
        <xdr:cNvPr id="145" name="テキスト ボックス 144">
          <a:extLst>
            <a:ext uri="{FF2B5EF4-FFF2-40B4-BE49-F238E27FC236}">
              <a16:creationId xmlns:a16="http://schemas.microsoft.com/office/drawing/2014/main" id="{5700EA71-CC75-492F-A83C-5135650614BE}"/>
            </a:ext>
          </a:extLst>
        </xdr:cNvPr>
        <xdr:cNvSpPr txBox="1"/>
      </xdr:nvSpPr>
      <xdr:spPr>
        <a:xfrm>
          <a:off x="14401800" y="28543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139065</xdr:rowOff>
    </xdr:from>
    <xdr:to>
      <xdr:col>69</xdr:col>
      <xdr:colOff>142875</xdr:colOff>
      <xdr:row>16</xdr:row>
      <xdr:rowOff>69215</xdr:rowOff>
    </xdr:to>
    <xdr:sp macro="" textlink="">
      <xdr:nvSpPr>
        <xdr:cNvPr id="146" name="楕円 145">
          <a:extLst>
            <a:ext uri="{FF2B5EF4-FFF2-40B4-BE49-F238E27FC236}">
              <a16:creationId xmlns:a16="http://schemas.microsoft.com/office/drawing/2014/main" id="{9559469E-1B28-47B4-9B14-18CB23A658C7}"/>
            </a:ext>
          </a:extLst>
        </xdr:cNvPr>
        <xdr:cNvSpPr/>
      </xdr:nvSpPr>
      <xdr:spPr>
        <a:xfrm>
          <a:off x="13843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53975</xdr:rowOff>
    </xdr:from>
    <xdr:ext cx="762000" cy="255905"/>
    <xdr:sp macro="" textlink="">
      <xdr:nvSpPr>
        <xdr:cNvPr id="147" name="テキスト ボックス 146">
          <a:extLst>
            <a:ext uri="{FF2B5EF4-FFF2-40B4-BE49-F238E27FC236}">
              <a16:creationId xmlns:a16="http://schemas.microsoft.com/office/drawing/2014/main" id="{87E5E764-3070-4FB4-BC3B-BC6B53E303A6}"/>
            </a:ext>
          </a:extLst>
        </xdr:cNvPr>
        <xdr:cNvSpPr txBox="1"/>
      </xdr:nvSpPr>
      <xdr:spPr>
        <a:xfrm>
          <a:off x="13512800" y="27971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41910</xdr:rowOff>
    </xdr:from>
    <xdr:to>
      <xdr:col>65</xdr:col>
      <xdr:colOff>53975</xdr:colOff>
      <xdr:row>16</xdr:row>
      <xdr:rowOff>143510</xdr:rowOff>
    </xdr:to>
    <xdr:sp macro="" textlink="">
      <xdr:nvSpPr>
        <xdr:cNvPr id="148" name="楕円 147">
          <a:extLst>
            <a:ext uri="{FF2B5EF4-FFF2-40B4-BE49-F238E27FC236}">
              <a16:creationId xmlns:a16="http://schemas.microsoft.com/office/drawing/2014/main" id="{907EC615-EEE9-420B-80DC-188935E7683F}"/>
            </a:ext>
          </a:extLst>
        </xdr:cNvPr>
        <xdr:cNvSpPr/>
      </xdr:nvSpPr>
      <xdr:spPr>
        <a:xfrm>
          <a:off x="12954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128270</xdr:rowOff>
    </xdr:from>
    <xdr:ext cx="762000" cy="259080"/>
    <xdr:sp macro="" textlink="">
      <xdr:nvSpPr>
        <xdr:cNvPr id="149" name="テキスト ボックス 148">
          <a:extLst>
            <a:ext uri="{FF2B5EF4-FFF2-40B4-BE49-F238E27FC236}">
              <a16:creationId xmlns:a16="http://schemas.microsoft.com/office/drawing/2014/main" id="{16CE6CEF-E060-44D5-8B9B-C8C06C220F76}"/>
            </a:ext>
          </a:extLst>
        </xdr:cNvPr>
        <xdr:cNvSpPr txBox="1"/>
      </xdr:nvSpPr>
      <xdr:spPr>
        <a:xfrm>
          <a:off x="12623800" y="287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0" name="正方形/長方形 149">
          <a:extLst>
            <a:ext uri="{FF2B5EF4-FFF2-40B4-BE49-F238E27FC236}">
              <a16:creationId xmlns:a16="http://schemas.microsoft.com/office/drawing/2014/main" id="{F6AB9176-657E-463B-B4CA-F24F6A5602E1}"/>
            </a:ext>
          </a:extLst>
        </xdr:cNvPr>
        <xdr:cNvSpPr/>
      </xdr:nvSpPr>
      <xdr:spPr>
        <a:xfrm>
          <a:off x="762000" y="8128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77F40438-B2F7-4903-9C21-34A955622E42}"/>
            </a:ext>
          </a:extLst>
        </xdr:cNvPr>
        <xdr:cNvSpPr/>
      </xdr:nvSpPr>
      <xdr:spPr>
        <a:xfrm>
          <a:off x="5380355" y="8191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E8B35371-C842-4D86-A55F-FB4F17AA705C}"/>
            </a:ext>
          </a:extLst>
        </xdr:cNvPr>
        <xdr:cNvSpPr/>
      </xdr:nvSpPr>
      <xdr:spPr>
        <a:xfrm>
          <a:off x="5380355" y="8382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FDD2EEB2-05E9-49B5-B6E8-B4BF05167145}"/>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5EBD46F5-B3C5-4A3A-9A5A-A3251F0E15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A589258B-4F74-4991-B547-26127A1EAABC}"/>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24DAA254-3055-4E20-A340-6270D4A05A1E}"/>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57" name="正方形/長方形 156">
          <a:extLst>
            <a:ext uri="{FF2B5EF4-FFF2-40B4-BE49-F238E27FC236}">
              <a16:creationId xmlns:a16="http://schemas.microsoft.com/office/drawing/2014/main" id="{A48057E2-38C9-4E72-B8FF-98B3345D23C4}"/>
            </a:ext>
          </a:extLst>
        </xdr:cNvPr>
        <xdr:cNvSpPr/>
      </xdr:nvSpPr>
      <xdr:spPr>
        <a:xfrm>
          <a:off x="762000" y="8699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11806AC2-1A46-4D2E-A092-6A648129B02C}"/>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59" name="正方形/長方形 158">
          <a:extLst>
            <a:ext uri="{FF2B5EF4-FFF2-40B4-BE49-F238E27FC236}">
              <a16:creationId xmlns:a16="http://schemas.microsoft.com/office/drawing/2014/main" id="{628C5147-632D-4518-97A6-24F53E5E148D}"/>
            </a:ext>
          </a:extLst>
        </xdr:cNvPr>
        <xdr:cNvSpPr/>
      </xdr:nvSpPr>
      <xdr:spPr>
        <a:xfrm>
          <a:off x="5778500" y="8699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5B2172A5-C484-4080-BBF4-040442FC1BD6}"/>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令和6年度の扶助費は、サービス利用者の増加に伴う自立支援給付の増や、制度改正に伴う児童手当関係経費の増を要因に、</a:t>
          </a:r>
          <a:r>
            <a:rPr kumimoji="1" lang="ja-JP" altLang="en-US" sz="1200">
              <a:solidFill>
                <a:sysClr val="windowText" lastClr="000000"/>
              </a:solidFill>
              <a:latin typeface="ＭＳ Ｐゴシック"/>
              <a:ea typeface="ＭＳ Ｐゴシック"/>
            </a:rPr>
            <a:t>経常経費充当一般財源は増加している</a:t>
          </a:r>
          <a:r>
            <a:rPr kumimoji="1" lang="ja-JP" altLang="en-US" sz="1300">
              <a:latin typeface="ＭＳ Ｐゴシック"/>
              <a:ea typeface="ＭＳ Ｐゴシック"/>
            </a:rPr>
            <a:t>。</a:t>
          </a:r>
        </a:p>
        <a:p>
          <a:r>
            <a:rPr kumimoji="1" lang="ja-JP" altLang="en-US" sz="1300">
              <a:latin typeface="ＭＳ Ｐゴシック"/>
              <a:ea typeface="ＭＳ Ｐゴシック"/>
            </a:rPr>
            <a:t>　扶助費は、経費削減が難しい費目であり、年々増加しているが、健康づくりにかかる施策の推進等により各種給付費の低減を図る</a:t>
          </a:r>
        </a:p>
      </xdr:txBody>
    </xdr:sp>
    <xdr:clientData/>
  </xdr:twoCellAnchor>
  <xdr:oneCellAnchor>
    <xdr:from>
      <xdr:col>3</xdr:col>
      <xdr:colOff>123825</xdr:colOff>
      <xdr:row>49</xdr:row>
      <xdr:rowOff>107950</xdr:rowOff>
    </xdr:from>
    <xdr:ext cx="298450" cy="225425"/>
    <xdr:sp macro="" textlink="">
      <xdr:nvSpPr>
        <xdr:cNvPr id="161" name="テキスト ボックス 160">
          <a:extLst>
            <a:ext uri="{FF2B5EF4-FFF2-40B4-BE49-F238E27FC236}">
              <a16:creationId xmlns:a16="http://schemas.microsoft.com/office/drawing/2014/main" id="{7E817B0B-EC4C-4BA3-8429-9A77EAF9A838}"/>
            </a:ext>
          </a:extLst>
        </xdr:cNvPr>
        <xdr:cNvSpPr txBox="1"/>
      </xdr:nvSpPr>
      <xdr:spPr>
        <a:xfrm>
          <a:off x="72390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2" name="直線コネクタ 161">
          <a:extLst>
            <a:ext uri="{FF2B5EF4-FFF2-40B4-BE49-F238E27FC236}">
              <a16:creationId xmlns:a16="http://schemas.microsoft.com/office/drawing/2014/main" id="{C275B302-8A03-4B11-86DC-CEA65D10C482}"/>
            </a:ext>
          </a:extLst>
        </xdr:cNvPr>
        <xdr:cNvCxnSpPr/>
      </xdr:nvCxnSpPr>
      <xdr:spPr>
        <a:xfrm>
          <a:off x="762000" y="10985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63" name="テキスト ボックス 162">
          <a:extLst>
            <a:ext uri="{FF2B5EF4-FFF2-40B4-BE49-F238E27FC236}">
              <a16:creationId xmlns:a16="http://schemas.microsoft.com/office/drawing/2014/main" id="{ED4F0A54-7088-4A21-9D77-1D2CF5A017F7}"/>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179705</xdr:colOff>
      <xdr:row>61</xdr:row>
      <xdr:rowOff>69850</xdr:rowOff>
    </xdr:to>
    <xdr:cxnSp macro="">
      <xdr:nvCxnSpPr>
        <xdr:cNvPr id="164" name="直線コネクタ 163">
          <a:extLst>
            <a:ext uri="{FF2B5EF4-FFF2-40B4-BE49-F238E27FC236}">
              <a16:creationId xmlns:a16="http://schemas.microsoft.com/office/drawing/2014/main" id="{7B33E9FB-A702-4388-A435-EBFFC28BB6A5}"/>
            </a:ext>
          </a:extLst>
        </xdr:cNvPr>
        <xdr:cNvCxnSpPr/>
      </xdr:nvCxnSpPr>
      <xdr:spPr>
        <a:xfrm>
          <a:off x="762000" y="105283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4825" cy="255905"/>
    <xdr:sp macro="" textlink="">
      <xdr:nvSpPr>
        <xdr:cNvPr id="165" name="テキスト ボックス 164">
          <a:extLst>
            <a:ext uri="{FF2B5EF4-FFF2-40B4-BE49-F238E27FC236}">
              <a16:creationId xmlns:a16="http://schemas.microsoft.com/office/drawing/2014/main" id="{816C03A5-E721-468D-8C8A-F2C59A0F4176}"/>
            </a:ext>
          </a:extLst>
        </xdr:cNvPr>
        <xdr:cNvSpPr txBox="1"/>
      </xdr:nvSpPr>
      <xdr:spPr>
        <a:xfrm>
          <a:off x="254000" y="10386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179705</xdr:colOff>
      <xdr:row>58</xdr:row>
      <xdr:rowOff>127000</xdr:rowOff>
    </xdr:to>
    <xdr:cxnSp macro="">
      <xdr:nvCxnSpPr>
        <xdr:cNvPr id="166" name="直線コネクタ 165">
          <a:extLst>
            <a:ext uri="{FF2B5EF4-FFF2-40B4-BE49-F238E27FC236}">
              <a16:creationId xmlns:a16="http://schemas.microsoft.com/office/drawing/2014/main" id="{3A28D102-8D5C-46EE-B725-6FC2252861E9}"/>
            </a:ext>
          </a:extLst>
        </xdr:cNvPr>
        <xdr:cNvCxnSpPr/>
      </xdr:nvCxnSpPr>
      <xdr:spPr>
        <a:xfrm>
          <a:off x="762000" y="100711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4825" cy="255905"/>
    <xdr:sp macro="" textlink="">
      <xdr:nvSpPr>
        <xdr:cNvPr id="167" name="テキスト ボックス 166">
          <a:extLst>
            <a:ext uri="{FF2B5EF4-FFF2-40B4-BE49-F238E27FC236}">
              <a16:creationId xmlns:a16="http://schemas.microsoft.com/office/drawing/2014/main" id="{2497E6A1-8C76-4530-AE5E-6D795AB8055F}"/>
            </a:ext>
          </a:extLst>
        </xdr:cNvPr>
        <xdr:cNvSpPr txBox="1"/>
      </xdr:nvSpPr>
      <xdr:spPr>
        <a:xfrm>
          <a:off x="254000" y="9928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179705</xdr:colOff>
      <xdr:row>56</xdr:row>
      <xdr:rowOff>12700</xdr:rowOff>
    </xdr:to>
    <xdr:cxnSp macro="">
      <xdr:nvCxnSpPr>
        <xdr:cNvPr id="168" name="直線コネクタ 167">
          <a:extLst>
            <a:ext uri="{FF2B5EF4-FFF2-40B4-BE49-F238E27FC236}">
              <a16:creationId xmlns:a16="http://schemas.microsoft.com/office/drawing/2014/main" id="{3D05BA17-F420-456C-89B6-BBA9078C9974}"/>
            </a:ext>
          </a:extLst>
        </xdr:cNvPr>
        <xdr:cNvCxnSpPr/>
      </xdr:nvCxnSpPr>
      <xdr:spPr>
        <a:xfrm>
          <a:off x="762000" y="96139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4825" cy="255905"/>
    <xdr:sp macro="" textlink="">
      <xdr:nvSpPr>
        <xdr:cNvPr id="169" name="テキスト ボックス 168">
          <a:extLst>
            <a:ext uri="{FF2B5EF4-FFF2-40B4-BE49-F238E27FC236}">
              <a16:creationId xmlns:a16="http://schemas.microsoft.com/office/drawing/2014/main" id="{05321E6D-6300-4DA8-BCD1-85E6E61FB460}"/>
            </a:ext>
          </a:extLst>
        </xdr:cNvPr>
        <xdr:cNvSpPr txBox="1"/>
      </xdr:nvSpPr>
      <xdr:spPr>
        <a:xfrm>
          <a:off x="254000" y="9471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179705</xdr:colOff>
      <xdr:row>53</xdr:row>
      <xdr:rowOff>69850</xdr:rowOff>
    </xdr:to>
    <xdr:cxnSp macro="">
      <xdr:nvCxnSpPr>
        <xdr:cNvPr id="170" name="直線コネクタ 169">
          <a:extLst>
            <a:ext uri="{FF2B5EF4-FFF2-40B4-BE49-F238E27FC236}">
              <a16:creationId xmlns:a16="http://schemas.microsoft.com/office/drawing/2014/main" id="{A58C4DF0-9661-4F7C-9DFB-2B58CFB62EAC}"/>
            </a:ext>
          </a:extLst>
        </xdr:cNvPr>
        <xdr:cNvCxnSpPr/>
      </xdr:nvCxnSpPr>
      <xdr:spPr>
        <a:xfrm>
          <a:off x="762000" y="91567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4825" cy="255905"/>
    <xdr:sp macro="" textlink="">
      <xdr:nvSpPr>
        <xdr:cNvPr id="171" name="テキスト ボックス 170">
          <a:extLst>
            <a:ext uri="{FF2B5EF4-FFF2-40B4-BE49-F238E27FC236}">
              <a16:creationId xmlns:a16="http://schemas.microsoft.com/office/drawing/2014/main" id="{533C8871-5566-4A07-B0A1-24A8DDD837DE}"/>
            </a:ext>
          </a:extLst>
        </xdr:cNvPr>
        <xdr:cNvSpPr txBox="1"/>
      </xdr:nvSpPr>
      <xdr:spPr>
        <a:xfrm>
          <a:off x="254000" y="9014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2" name="直線コネクタ 171">
          <a:extLst>
            <a:ext uri="{FF2B5EF4-FFF2-40B4-BE49-F238E27FC236}">
              <a16:creationId xmlns:a16="http://schemas.microsoft.com/office/drawing/2014/main" id="{E9B72D21-AD6B-48B7-ACC0-0AD625AEBD87}"/>
            </a:ext>
          </a:extLst>
        </xdr:cNvPr>
        <xdr:cNvCxnSpPr/>
      </xdr:nvCxnSpPr>
      <xdr:spPr>
        <a:xfrm>
          <a:off x="762000" y="8699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73" name="テキスト ボックス 172">
          <a:extLst>
            <a:ext uri="{FF2B5EF4-FFF2-40B4-BE49-F238E27FC236}">
              <a16:creationId xmlns:a16="http://schemas.microsoft.com/office/drawing/2014/main" id="{7211FCA3-992A-41B2-A173-64CEFD5084C0}"/>
            </a:ext>
          </a:extLst>
        </xdr:cNvPr>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74" name="扶助費グラフ枠">
          <a:extLst>
            <a:ext uri="{FF2B5EF4-FFF2-40B4-BE49-F238E27FC236}">
              <a16:creationId xmlns:a16="http://schemas.microsoft.com/office/drawing/2014/main" id="{9643A8F2-D189-4D72-8D40-F6D2CEB93195}"/>
            </a:ext>
          </a:extLst>
        </xdr:cNvPr>
        <xdr:cNvSpPr/>
      </xdr:nvSpPr>
      <xdr:spPr>
        <a:xfrm>
          <a:off x="762000" y="8699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60960</xdr:rowOff>
    </xdr:to>
    <xdr:cxnSp macro="">
      <xdr:nvCxnSpPr>
        <xdr:cNvPr id="175" name="直線コネクタ 174">
          <a:extLst>
            <a:ext uri="{FF2B5EF4-FFF2-40B4-BE49-F238E27FC236}">
              <a16:creationId xmlns:a16="http://schemas.microsoft.com/office/drawing/2014/main" id="{F1051CDD-C74D-4324-A08D-AA8DA6C4763D}"/>
            </a:ext>
          </a:extLst>
        </xdr:cNvPr>
        <xdr:cNvCxnSpPr/>
      </xdr:nvCxnSpPr>
      <xdr:spPr>
        <a:xfrm flipV="1">
          <a:off x="482600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33020</xdr:rowOff>
    </xdr:from>
    <xdr:ext cx="762000" cy="259080"/>
    <xdr:sp macro="" textlink="">
      <xdr:nvSpPr>
        <xdr:cNvPr id="176" name="扶助費最小値テキスト">
          <a:extLst>
            <a:ext uri="{FF2B5EF4-FFF2-40B4-BE49-F238E27FC236}">
              <a16:creationId xmlns:a16="http://schemas.microsoft.com/office/drawing/2014/main" id="{A5AE5C28-5183-459D-AE7E-38ECF7A530D9}"/>
            </a:ext>
          </a:extLst>
        </xdr:cNvPr>
        <xdr:cNvSpPr txBox="1"/>
      </xdr:nvSpPr>
      <xdr:spPr>
        <a:xfrm>
          <a:off x="49149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60960</xdr:rowOff>
    </xdr:from>
    <xdr:to>
      <xdr:col>24</xdr:col>
      <xdr:colOff>114300</xdr:colOff>
      <xdr:row>61</xdr:row>
      <xdr:rowOff>60960</xdr:rowOff>
    </xdr:to>
    <xdr:cxnSp macro="">
      <xdr:nvCxnSpPr>
        <xdr:cNvPr id="177" name="直線コネクタ 176">
          <a:extLst>
            <a:ext uri="{FF2B5EF4-FFF2-40B4-BE49-F238E27FC236}">
              <a16:creationId xmlns:a16="http://schemas.microsoft.com/office/drawing/2014/main" id="{E873B9D6-0812-4AFC-BF0D-01C7900F3176}"/>
            </a:ext>
          </a:extLst>
        </xdr:cNvPr>
        <xdr:cNvCxnSpPr/>
      </xdr:nvCxnSpPr>
      <xdr:spPr>
        <a:xfrm>
          <a:off x="4737100" y="1051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19050</xdr:rowOff>
    </xdr:from>
    <xdr:ext cx="762000" cy="255905"/>
    <xdr:sp macro="" textlink="">
      <xdr:nvSpPr>
        <xdr:cNvPr id="178" name="扶助費最大値テキスト">
          <a:extLst>
            <a:ext uri="{FF2B5EF4-FFF2-40B4-BE49-F238E27FC236}">
              <a16:creationId xmlns:a16="http://schemas.microsoft.com/office/drawing/2014/main" id="{5548A333-8220-48BD-98C1-5D1B2629A3BC}"/>
            </a:ext>
          </a:extLst>
        </xdr:cNvPr>
        <xdr:cNvSpPr txBox="1"/>
      </xdr:nvSpPr>
      <xdr:spPr>
        <a:xfrm>
          <a:off x="4914900" y="87630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FC1C8C77-4793-47BA-9F92-85603300457A}"/>
            </a:ext>
          </a:extLst>
        </xdr:cNvPr>
        <xdr:cNvCxnSpPr/>
      </xdr:nvCxnSpPr>
      <xdr:spPr>
        <a:xfrm>
          <a:off x="4737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40640</xdr:rowOff>
    </xdr:from>
    <xdr:to>
      <xdr:col>24</xdr:col>
      <xdr:colOff>25400</xdr:colOff>
      <xdr:row>56</xdr:row>
      <xdr:rowOff>95250</xdr:rowOff>
    </xdr:to>
    <xdr:cxnSp macro="">
      <xdr:nvCxnSpPr>
        <xdr:cNvPr id="180" name="直線コネクタ 179">
          <a:extLst>
            <a:ext uri="{FF2B5EF4-FFF2-40B4-BE49-F238E27FC236}">
              <a16:creationId xmlns:a16="http://schemas.microsoft.com/office/drawing/2014/main" id="{C8BDEC55-D742-4FD6-88FC-569BCC2FF0C8}"/>
            </a:ext>
          </a:extLst>
        </xdr:cNvPr>
        <xdr:cNvCxnSpPr/>
      </xdr:nvCxnSpPr>
      <xdr:spPr>
        <a:xfrm>
          <a:off x="3980180" y="9641840"/>
          <a:ext cx="8458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6350</xdr:rowOff>
    </xdr:from>
    <xdr:ext cx="762000" cy="255905"/>
    <xdr:sp macro="" textlink="">
      <xdr:nvSpPr>
        <xdr:cNvPr id="181" name="扶助費平均値テキスト">
          <a:extLst>
            <a:ext uri="{FF2B5EF4-FFF2-40B4-BE49-F238E27FC236}">
              <a16:creationId xmlns:a16="http://schemas.microsoft.com/office/drawing/2014/main" id="{60DE3301-B462-4F7C-9255-693B2F910DB2}"/>
            </a:ext>
          </a:extLst>
        </xdr:cNvPr>
        <xdr:cNvSpPr txBox="1"/>
      </xdr:nvSpPr>
      <xdr:spPr>
        <a:xfrm>
          <a:off x="4914900" y="943610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160655</xdr:rowOff>
    </xdr:from>
    <xdr:to>
      <xdr:col>24</xdr:col>
      <xdr:colOff>76200</xdr:colOff>
      <xdr:row>56</xdr:row>
      <xdr:rowOff>90805</xdr:rowOff>
    </xdr:to>
    <xdr:sp macro="" textlink="">
      <xdr:nvSpPr>
        <xdr:cNvPr id="182" name="フローチャート: 判断 181">
          <a:extLst>
            <a:ext uri="{FF2B5EF4-FFF2-40B4-BE49-F238E27FC236}">
              <a16:creationId xmlns:a16="http://schemas.microsoft.com/office/drawing/2014/main" id="{F692549A-1E2F-4EC5-A776-ECFF4BB87FC1}"/>
            </a:ext>
          </a:extLst>
        </xdr:cNvPr>
        <xdr:cNvSpPr/>
      </xdr:nvSpPr>
      <xdr:spPr>
        <a:xfrm>
          <a:off x="47752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166370</xdr:rowOff>
    </xdr:from>
    <xdr:to>
      <xdr:col>19</xdr:col>
      <xdr:colOff>179705</xdr:colOff>
      <xdr:row>56</xdr:row>
      <xdr:rowOff>40640</xdr:rowOff>
    </xdr:to>
    <xdr:cxnSp macro="">
      <xdr:nvCxnSpPr>
        <xdr:cNvPr id="183" name="直線コネクタ 182">
          <a:extLst>
            <a:ext uri="{FF2B5EF4-FFF2-40B4-BE49-F238E27FC236}">
              <a16:creationId xmlns:a16="http://schemas.microsoft.com/office/drawing/2014/main" id="{9BC2773B-4911-4907-A91C-CC195B53527F}"/>
            </a:ext>
          </a:extLst>
        </xdr:cNvPr>
        <xdr:cNvCxnSpPr/>
      </xdr:nvCxnSpPr>
      <xdr:spPr>
        <a:xfrm>
          <a:off x="3098800" y="9596120"/>
          <a:ext cx="88138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124460</xdr:rowOff>
    </xdr:from>
    <xdr:to>
      <xdr:col>20</xdr:col>
      <xdr:colOff>38100</xdr:colOff>
      <xdr:row>56</xdr:row>
      <xdr:rowOff>54610</xdr:rowOff>
    </xdr:to>
    <xdr:sp macro="" textlink="">
      <xdr:nvSpPr>
        <xdr:cNvPr id="184" name="フローチャート: 判断 183">
          <a:extLst>
            <a:ext uri="{FF2B5EF4-FFF2-40B4-BE49-F238E27FC236}">
              <a16:creationId xmlns:a16="http://schemas.microsoft.com/office/drawing/2014/main" id="{60E06A51-27BB-4C64-8E07-8FE5A02E6FF9}"/>
            </a:ext>
          </a:extLst>
        </xdr:cNvPr>
        <xdr:cNvSpPr/>
      </xdr:nvSpPr>
      <xdr:spPr>
        <a:xfrm>
          <a:off x="3937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64770</xdr:rowOff>
    </xdr:from>
    <xdr:ext cx="733425" cy="255905"/>
    <xdr:sp macro="" textlink="">
      <xdr:nvSpPr>
        <xdr:cNvPr id="185" name="テキスト ボックス 184">
          <a:extLst>
            <a:ext uri="{FF2B5EF4-FFF2-40B4-BE49-F238E27FC236}">
              <a16:creationId xmlns:a16="http://schemas.microsoft.com/office/drawing/2014/main" id="{FC94925B-A093-49D2-BB08-115CBA0E1E4C}"/>
            </a:ext>
          </a:extLst>
        </xdr:cNvPr>
        <xdr:cNvSpPr txBox="1"/>
      </xdr:nvSpPr>
      <xdr:spPr>
        <a:xfrm>
          <a:off x="3606800" y="932307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147320</xdr:rowOff>
    </xdr:from>
    <xdr:to>
      <xdr:col>15</xdr:col>
      <xdr:colOff>98425</xdr:colOff>
      <xdr:row>55</xdr:row>
      <xdr:rowOff>166370</xdr:rowOff>
    </xdr:to>
    <xdr:cxnSp macro="">
      <xdr:nvCxnSpPr>
        <xdr:cNvPr id="186" name="直線コネクタ 185">
          <a:extLst>
            <a:ext uri="{FF2B5EF4-FFF2-40B4-BE49-F238E27FC236}">
              <a16:creationId xmlns:a16="http://schemas.microsoft.com/office/drawing/2014/main" id="{7A8D4CB6-B036-4F89-99FE-CC76DD458DBD}"/>
            </a:ext>
          </a:extLst>
        </xdr:cNvPr>
        <xdr:cNvCxnSpPr/>
      </xdr:nvCxnSpPr>
      <xdr:spPr>
        <a:xfrm>
          <a:off x="2209800" y="95770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87" name="フローチャート: 判断 186">
          <a:extLst>
            <a:ext uri="{FF2B5EF4-FFF2-40B4-BE49-F238E27FC236}">
              <a16:creationId xmlns:a16="http://schemas.microsoft.com/office/drawing/2014/main" id="{F51FD6E1-F179-43EB-BC17-762A47E25A98}"/>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9525</xdr:rowOff>
    </xdr:from>
    <xdr:ext cx="762000" cy="255905"/>
    <xdr:sp macro="" textlink="">
      <xdr:nvSpPr>
        <xdr:cNvPr id="188" name="テキスト ボックス 187">
          <a:extLst>
            <a:ext uri="{FF2B5EF4-FFF2-40B4-BE49-F238E27FC236}">
              <a16:creationId xmlns:a16="http://schemas.microsoft.com/office/drawing/2014/main" id="{BB250DBF-56AD-4ED5-BC3C-FDB3F19F23FC}"/>
            </a:ext>
          </a:extLst>
        </xdr:cNvPr>
        <xdr:cNvSpPr txBox="1"/>
      </xdr:nvSpPr>
      <xdr:spPr>
        <a:xfrm>
          <a:off x="2717800" y="92678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111125</xdr:rowOff>
    </xdr:from>
    <xdr:to>
      <xdr:col>11</xdr:col>
      <xdr:colOff>9525</xdr:colOff>
      <xdr:row>55</xdr:row>
      <xdr:rowOff>147320</xdr:rowOff>
    </xdr:to>
    <xdr:cxnSp macro="">
      <xdr:nvCxnSpPr>
        <xdr:cNvPr id="189" name="直線コネクタ 188">
          <a:extLst>
            <a:ext uri="{FF2B5EF4-FFF2-40B4-BE49-F238E27FC236}">
              <a16:creationId xmlns:a16="http://schemas.microsoft.com/office/drawing/2014/main" id="{8837BDC1-6132-498E-9567-14ADBC24B306}"/>
            </a:ext>
          </a:extLst>
        </xdr:cNvPr>
        <xdr:cNvCxnSpPr/>
      </xdr:nvCxnSpPr>
      <xdr:spPr>
        <a:xfrm>
          <a:off x="1320800" y="954087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23495</xdr:rowOff>
    </xdr:from>
    <xdr:to>
      <xdr:col>11</xdr:col>
      <xdr:colOff>60325</xdr:colOff>
      <xdr:row>55</xdr:row>
      <xdr:rowOff>125095</xdr:rowOff>
    </xdr:to>
    <xdr:sp macro="" textlink="">
      <xdr:nvSpPr>
        <xdr:cNvPr id="190" name="フローチャート: 判断 189">
          <a:extLst>
            <a:ext uri="{FF2B5EF4-FFF2-40B4-BE49-F238E27FC236}">
              <a16:creationId xmlns:a16="http://schemas.microsoft.com/office/drawing/2014/main" id="{E64CBF5D-8257-4B46-9CD1-74C368A7FC68}"/>
            </a:ext>
          </a:extLst>
        </xdr:cNvPr>
        <xdr:cNvSpPr/>
      </xdr:nvSpPr>
      <xdr:spPr>
        <a:xfrm>
          <a:off x="2159000" y="945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135255</xdr:rowOff>
    </xdr:from>
    <xdr:ext cx="762000" cy="255905"/>
    <xdr:sp macro="" textlink="">
      <xdr:nvSpPr>
        <xdr:cNvPr id="191" name="テキスト ボックス 190">
          <a:extLst>
            <a:ext uri="{FF2B5EF4-FFF2-40B4-BE49-F238E27FC236}">
              <a16:creationId xmlns:a16="http://schemas.microsoft.com/office/drawing/2014/main" id="{98EBF26B-A570-4B68-B1F9-C1ED84A447E0}"/>
            </a:ext>
          </a:extLst>
        </xdr:cNvPr>
        <xdr:cNvSpPr txBox="1"/>
      </xdr:nvSpPr>
      <xdr:spPr>
        <a:xfrm>
          <a:off x="1828800" y="92221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69215</xdr:rowOff>
    </xdr:from>
    <xdr:to>
      <xdr:col>6</xdr:col>
      <xdr:colOff>171450</xdr:colOff>
      <xdr:row>55</xdr:row>
      <xdr:rowOff>170815</xdr:rowOff>
    </xdr:to>
    <xdr:sp macro="" textlink="">
      <xdr:nvSpPr>
        <xdr:cNvPr id="192" name="フローチャート: 判断 191">
          <a:extLst>
            <a:ext uri="{FF2B5EF4-FFF2-40B4-BE49-F238E27FC236}">
              <a16:creationId xmlns:a16="http://schemas.microsoft.com/office/drawing/2014/main" id="{783EC35F-5FD1-48A3-B877-C56DCAC65BEE}"/>
            </a:ext>
          </a:extLst>
        </xdr:cNvPr>
        <xdr:cNvSpPr/>
      </xdr:nvSpPr>
      <xdr:spPr>
        <a:xfrm>
          <a:off x="1270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155575</xdr:rowOff>
    </xdr:from>
    <xdr:ext cx="758825" cy="255905"/>
    <xdr:sp macro="" textlink="">
      <xdr:nvSpPr>
        <xdr:cNvPr id="193" name="テキスト ボックス 192">
          <a:extLst>
            <a:ext uri="{FF2B5EF4-FFF2-40B4-BE49-F238E27FC236}">
              <a16:creationId xmlns:a16="http://schemas.microsoft.com/office/drawing/2014/main" id="{02E38B6D-551E-435F-991C-0A1B842648C4}"/>
            </a:ext>
          </a:extLst>
        </xdr:cNvPr>
        <xdr:cNvSpPr txBox="1"/>
      </xdr:nvSpPr>
      <xdr:spPr>
        <a:xfrm>
          <a:off x="939800" y="958532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825" cy="259080"/>
    <xdr:sp macro="" textlink="">
      <xdr:nvSpPr>
        <xdr:cNvPr id="194" name="テキスト ボックス 193">
          <a:extLst>
            <a:ext uri="{FF2B5EF4-FFF2-40B4-BE49-F238E27FC236}">
              <a16:creationId xmlns:a16="http://schemas.microsoft.com/office/drawing/2014/main" id="{2F96862E-E182-474D-806B-83992BA88BF8}"/>
            </a:ext>
          </a:extLst>
        </xdr:cNvPr>
        <xdr:cNvSpPr txBox="1"/>
      </xdr:nvSpPr>
      <xdr:spPr>
        <a:xfrm>
          <a:off x="46101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825" cy="259080"/>
    <xdr:sp macro="" textlink="">
      <xdr:nvSpPr>
        <xdr:cNvPr id="195" name="テキスト ボックス 194">
          <a:extLst>
            <a:ext uri="{FF2B5EF4-FFF2-40B4-BE49-F238E27FC236}">
              <a16:creationId xmlns:a16="http://schemas.microsoft.com/office/drawing/2014/main" id="{9E790B56-5D94-48E3-9B70-ABA040E128DA}"/>
            </a:ext>
          </a:extLst>
        </xdr:cNvPr>
        <xdr:cNvSpPr txBox="1"/>
      </xdr:nvSpPr>
      <xdr:spPr>
        <a:xfrm>
          <a:off x="3771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196" name="テキスト ボックス 195">
          <a:extLst>
            <a:ext uri="{FF2B5EF4-FFF2-40B4-BE49-F238E27FC236}">
              <a16:creationId xmlns:a16="http://schemas.microsoft.com/office/drawing/2014/main" id="{4F9C5D9C-4F4B-43C9-AB4C-D4E653D77CB6}"/>
            </a:ext>
          </a:extLst>
        </xdr:cNvPr>
        <xdr:cNvSpPr txBox="1"/>
      </xdr:nvSpPr>
      <xdr:spPr>
        <a:xfrm>
          <a:off x="2882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3FA405E8-784D-4C35-8C75-CFA5898B7B24}"/>
            </a:ext>
          </a:extLst>
        </xdr:cNvPr>
        <xdr:cNvSpPr txBox="1"/>
      </xdr:nvSpPr>
      <xdr:spPr>
        <a:xfrm>
          <a:off x="197993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825" cy="259080"/>
    <xdr:sp macro="" textlink="">
      <xdr:nvSpPr>
        <xdr:cNvPr id="198" name="テキスト ボックス 197">
          <a:extLst>
            <a:ext uri="{FF2B5EF4-FFF2-40B4-BE49-F238E27FC236}">
              <a16:creationId xmlns:a16="http://schemas.microsoft.com/office/drawing/2014/main" id="{F73128D6-ADEE-41D7-B748-9727B5783C98}"/>
            </a:ext>
          </a:extLst>
        </xdr:cNvPr>
        <xdr:cNvSpPr txBox="1"/>
      </xdr:nvSpPr>
      <xdr:spPr>
        <a:xfrm>
          <a:off x="1104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44450</xdr:rowOff>
    </xdr:from>
    <xdr:to>
      <xdr:col>24</xdr:col>
      <xdr:colOff>76200</xdr:colOff>
      <xdr:row>56</xdr:row>
      <xdr:rowOff>146050</xdr:rowOff>
    </xdr:to>
    <xdr:sp macro="" textlink="">
      <xdr:nvSpPr>
        <xdr:cNvPr id="199" name="楕円 198">
          <a:extLst>
            <a:ext uri="{FF2B5EF4-FFF2-40B4-BE49-F238E27FC236}">
              <a16:creationId xmlns:a16="http://schemas.microsoft.com/office/drawing/2014/main" id="{C49BC982-A764-4CE3-8081-5362547E687B}"/>
            </a:ext>
          </a:extLst>
        </xdr:cNvPr>
        <xdr:cNvSpPr/>
      </xdr:nvSpPr>
      <xdr:spPr>
        <a:xfrm>
          <a:off x="4775200" y="964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16510</xdr:rowOff>
    </xdr:from>
    <xdr:ext cx="762000" cy="259080"/>
    <xdr:sp macro="" textlink="">
      <xdr:nvSpPr>
        <xdr:cNvPr id="200" name="扶助費該当値テキスト">
          <a:extLst>
            <a:ext uri="{FF2B5EF4-FFF2-40B4-BE49-F238E27FC236}">
              <a16:creationId xmlns:a16="http://schemas.microsoft.com/office/drawing/2014/main" id="{D580BDA6-17AE-4280-9963-502369FBE1A7}"/>
            </a:ext>
          </a:extLst>
        </xdr:cNvPr>
        <xdr:cNvSpPr txBox="1"/>
      </xdr:nvSpPr>
      <xdr:spPr>
        <a:xfrm>
          <a:off x="4914900" y="9617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160655</xdr:rowOff>
    </xdr:from>
    <xdr:to>
      <xdr:col>20</xdr:col>
      <xdr:colOff>38100</xdr:colOff>
      <xdr:row>56</xdr:row>
      <xdr:rowOff>90805</xdr:rowOff>
    </xdr:to>
    <xdr:sp macro="" textlink="">
      <xdr:nvSpPr>
        <xdr:cNvPr id="201" name="楕円 200">
          <a:extLst>
            <a:ext uri="{FF2B5EF4-FFF2-40B4-BE49-F238E27FC236}">
              <a16:creationId xmlns:a16="http://schemas.microsoft.com/office/drawing/2014/main" id="{4DCA1D9E-EE93-4F6A-816C-F4E3D7E95915}"/>
            </a:ext>
          </a:extLst>
        </xdr:cNvPr>
        <xdr:cNvSpPr/>
      </xdr:nvSpPr>
      <xdr:spPr>
        <a:xfrm>
          <a:off x="39370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75565</xdr:rowOff>
    </xdr:from>
    <xdr:ext cx="733425" cy="255905"/>
    <xdr:sp macro="" textlink="">
      <xdr:nvSpPr>
        <xdr:cNvPr id="202" name="テキスト ボックス 201">
          <a:extLst>
            <a:ext uri="{FF2B5EF4-FFF2-40B4-BE49-F238E27FC236}">
              <a16:creationId xmlns:a16="http://schemas.microsoft.com/office/drawing/2014/main" id="{EFD0BCAD-B211-43A3-956F-C229BF581D27}"/>
            </a:ext>
          </a:extLst>
        </xdr:cNvPr>
        <xdr:cNvSpPr txBox="1"/>
      </xdr:nvSpPr>
      <xdr:spPr>
        <a:xfrm>
          <a:off x="3606800" y="967676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114935</xdr:rowOff>
    </xdr:from>
    <xdr:to>
      <xdr:col>15</xdr:col>
      <xdr:colOff>149225</xdr:colOff>
      <xdr:row>56</xdr:row>
      <xdr:rowOff>45085</xdr:rowOff>
    </xdr:to>
    <xdr:sp macro="" textlink="">
      <xdr:nvSpPr>
        <xdr:cNvPr id="203" name="楕円 202">
          <a:extLst>
            <a:ext uri="{FF2B5EF4-FFF2-40B4-BE49-F238E27FC236}">
              <a16:creationId xmlns:a16="http://schemas.microsoft.com/office/drawing/2014/main" id="{8283CE99-478A-4AD3-8311-8896CE6A84C7}"/>
            </a:ext>
          </a:extLst>
        </xdr:cNvPr>
        <xdr:cNvSpPr/>
      </xdr:nvSpPr>
      <xdr:spPr>
        <a:xfrm>
          <a:off x="3048000" y="95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29845</xdr:rowOff>
    </xdr:from>
    <xdr:ext cx="762000" cy="255905"/>
    <xdr:sp macro="" textlink="">
      <xdr:nvSpPr>
        <xdr:cNvPr id="204" name="テキスト ボックス 203">
          <a:extLst>
            <a:ext uri="{FF2B5EF4-FFF2-40B4-BE49-F238E27FC236}">
              <a16:creationId xmlns:a16="http://schemas.microsoft.com/office/drawing/2014/main" id="{152A01C8-B845-49C9-B18D-7770A2633089}"/>
            </a:ext>
          </a:extLst>
        </xdr:cNvPr>
        <xdr:cNvSpPr txBox="1"/>
      </xdr:nvSpPr>
      <xdr:spPr>
        <a:xfrm>
          <a:off x="2717800" y="96310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96520</xdr:rowOff>
    </xdr:from>
    <xdr:to>
      <xdr:col>11</xdr:col>
      <xdr:colOff>60325</xdr:colOff>
      <xdr:row>56</xdr:row>
      <xdr:rowOff>26670</xdr:rowOff>
    </xdr:to>
    <xdr:sp macro="" textlink="">
      <xdr:nvSpPr>
        <xdr:cNvPr id="205" name="楕円 204">
          <a:extLst>
            <a:ext uri="{FF2B5EF4-FFF2-40B4-BE49-F238E27FC236}">
              <a16:creationId xmlns:a16="http://schemas.microsoft.com/office/drawing/2014/main" id="{0DEBC877-C3A3-489F-8D0E-210A78A7CBB1}"/>
            </a:ext>
          </a:extLst>
        </xdr:cNvPr>
        <xdr:cNvSpPr/>
      </xdr:nvSpPr>
      <xdr:spPr>
        <a:xfrm>
          <a:off x="215900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11430</xdr:rowOff>
    </xdr:from>
    <xdr:ext cx="762000" cy="259080"/>
    <xdr:sp macro="" textlink="">
      <xdr:nvSpPr>
        <xdr:cNvPr id="206" name="テキスト ボックス 205">
          <a:extLst>
            <a:ext uri="{FF2B5EF4-FFF2-40B4-BE49-F238E27FC236}">
              <a16:creationId xmlns:a16="http://schemas.microsoft.com/office/drawing/2014/main" id="{8EC23378-E9F0-4E7A-93B6-417DDC3298B7}"/>
            </a:ext>
          </a:extLst>
        </xdr:cNvPr>
        <xdr:cNvSpPr txBox="1"/>
      </xdr:nvSpPr>
      <xdr:spPr>
        <a:xfrm>
          <a:off x="1828800" y="9612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60325</xdr:rowOff>
    </xdr:from>
    <xdr:to>
      <xdr:col>6</xdr:col>
      <xdr:colOff>171450</xdr:colOff>
      <xdr:row>55</xdr:row>
      <xdr:rowOff>161925</xdr:rowOff>
    </xdr:to>
    <xdr:sp macro="" textlink="">
      <xdr:nvSpPr>
        <xdr:cNvPr id="207" name="楕円 206">
          <a:extLst>
            <a:ext uri="{FF2B5EF4-FFF2-40B4-BE49-F238E27FC236}">
              <a16:creationId xmlns:a16="http://schemas.microsoft.com/office/drawing/2014/main" id="{D94EC761-CD66-4297-B61C-6D309EFAE967}"/>
            </a:ext>
          </a:extLst>
        </xdr:cNvPr>
        <xdr:cNvSpPr/>
      </xdr:nvSpPr>
      <xdr:spPr>
        <a:xfrm>
          <a:off x="1270000" y="949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635</xdr:rowOff>
    </xdr:from>
    <xdr:ext cx="758825" cy="259080"/>
    <xdr:sp macro="" textlink="">
      <xdr:nvSpPr>
        <xdr:cNvPr id="208" name="テキスト ボックス 207">
          <a:extLst>
            <a:ext uri="{FF2B5EF4-FFF2-40B4-BE49-F238E27FC236}">
              <a16:creationId xmlns:a16="http://schemas.microsoft.com/office/drawing/2014/main" id="{19C03F2D-230E-4C64-A6B0-02A8A80A349B}"/>
            </a:ext>
          </a:extLst>
        </xdr:cNvPr>
        <xdr:cNvSpPr txBox="1"/>
      </xdr:nvSpPr>
      <xdr:spPr>
        <a:xfrm>
          <a:off x="939800" y="92589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96027F0E-D8C8-41A8-9B4B-A2E8FBCF264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9381F153-5394-4629-B65A-313984BB710B}"/>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B975986-C655-4ED2-8B89-4BAB1B351CA6}"/>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90E56D9C-C1D4-4E13-A1E5-8A05AD16E36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38581342-BD11-4096-B58E-0184E246A644}"/>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C49E6FC5-9F3E-49DC-8D35-7152D563962B}"/>
            </a:ext>
          </a:extLst>
        </xdr:cNvPr>
        <xdr:cNvSpPr/>
      </xdr:nvSpPr>
      <xdr:spPr>
        <a:xfrm>
          <a:off x="20382230" y="8191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FD219519-B25F-46BF-BBDF-52B0C31D3818}"/>
            </a:ext>
          </a:extLst>
        </xdr:cNvPr>
        <xdr:cNvSpPr/>
      </xdr:nvSpPr>
      <xdr:spPr>
        <a:xfrm>
          <a:off x="20382230" y="8382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9D6C7E07-2DB0-4D02-A506-04B1A59F1A2F}"/>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7A8535E-DA92-4185-B2D0-D24DBBF9719B}"/>
            </a:ext>
          </a:extLst>
        </xdr:cNvPr>
        <xdr:cNvSpPr/>
      </xdr:nvSpPr>
      <xdr:spPr>
        <a:xfrm>
          <a:off x="17381855" y="8699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3E26F2BE-00DB-4EEC-8794-0090A8D0C415}"/>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D5F9CBB8-DD16-4FB1-9845-9386D1623461}"/>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人件費や公債費の比率が高く、それ以外の部分での事業執行が難しい状況にあるものの、類似団体平均と比較すると良好な数値となっている。なお、令和元年度以降は、公共下水道事業の法適用化に伴い、当該事業の繰出金の性質が繰出金から補助費等に性質変更となったことにより、その他の占める割合が減少している。</a:t>
          </a:r>
        </a:p>
        <a:p>
          <a:r>
            <a:rPr kumimoji="1" lang="ja-JP" altLang="en-US" sz="1200">
              <a:solidFill>
                <a:sysClr val="windowText" lastClr="000000"/>
              </a:solidFill>
              <a:latin typeface="ＭＳ Ｐゴシック"/>
              <a:ea typeface="ＭＳ Ｐゴシック"/>
            </a:rPr>
            <a:t>　現在は、各特別会計の繰出金が大きな割合を占めることから、各特別会計の財政健全化を図っていく。</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5275" cy="225425"/>
    <xdr:sp macro="" textlink="">
      <xdr:nvSpPr>
        <xdr:cNvPr id="220" name="テキスト ボックス 219">
          <a:extLst>
            <a:ext uri="{FF2B5EF4-FFF2-40B4-BE49-F238E27FC236}">
              <a16:creationId xmlns:a16="http://schemas.microsoft.com/office/drawing/2014/main" id="{C4789C68-A8C0-4D63-B616-F6B3B8EA1523}"/>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81FFA41A-6CBA-4FEC-A412-D25CEA903B0F}"/>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22" name="テキスト ボックス 221">
          <a:extLst>
            <a:ext uri="{FF2B5EF4-FFF2-40B4-BE49-F238E27FC236}">
              <a16:creationId xmlns:a16="http://schemas.microsoft.com/office/drawing/2014/main" id="{7032A7E2-8FE0-4613-AF91-A805E59162EB}"/>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CA3C4B83-44CF-47AC-9A18-1B77BE321F35}"/>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825" cy="259080"/>
    <xdr:sp macro="" textlink="">
      <xdr:nvSpPr>
        <xdr:cNvPr id="224" name="テキスト ボックス 223">
          <a:extLst>
            <a:ext uri="{FF2B5EF4-FFF2-40B4-BE49-F238E27FC236}">
              <a16:creationId xmlns:a16="http://schemas.microsoft.com/office/drawing/2014/main" id="{118139EB-42DB-4E44-9790-16D22E6C857B}"/>
            </a:ext>
          </a:extLst>
        </xdr:cNvPr>
        <xdr:cNvSpPr txBox="1"/>
      </xdr:nvSpPr>
      <xdr:spPr>
        <a:xfrm>
          <a:off x="1193800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F4C0755F-D2C9-465E-A2C0-53F46FD41DB9}"/>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825" cy="259080"/>
    <xdr:sp macro="" textlink="">
      <xdr:nvSpPr>
        <xdr:cNvPr id="226" name="テキスト ボックス 225">
          <a:extLst>
            <a:ext uri="{FF2B5EF4-FFF2-40B4-BE49-F238E27FC236}">
              <a16:creationId xmlns:a16="http://schemas.microsoft.com/office/drawing/2014/main" id="{46BE128A-10F8-4A14-94EF-3664855F3269}"/>
            </a:ext>
          </a:extLst>
        </xdr:cNvPr>
        <xdr:cNvSpPr txBox="1"/>
      </xdr:nvSpPr>
      <xdr:spPr>
        <a:xfrm>
          <a:off x="1193800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7E599126-F235-4D36-9C73-E5C154A4B5CB}"/>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825" cy="255905"/>
    <xdr:sp macro="" textlink="">
      <xdr:nvSpPr>
        <xdr:cNvPr id="228" name="テキスト ボックス 227">
          <a:extLst>
            <a:ext uri="{FF2B5EF4-FFF2-40B4-BE49-F238E27FC236}">
              <a16:creationId xmlns:a16="http://schemas.microsoft.com/office/drawing/2014/main" id="{3CE67E57-3AF2-490D-A941-9C8579FEC85C}"/>
            </a:ext>
          </a:extLst>
        </xdr:cNvPr>
        <xdr:cNvSpPr txBox="1"/>
      </xdr:nvSpPr>
      <xdr:spPr>
        <a:xfrm>
          <a:off x="11938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80303A8C-3CA8-4AE8-8E35-A53B83ED4DD2}"/>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825" cy="259080"/>
    <xdr:sp macro="" textlink="">
      <xdr:nvSpPr>
        <xdr:cNvPr id="230" name="テキスト ボックス 229">
          <a:extLst>
            <a:ext uri="{FF2B5EF4-FFF2-40B4-BE49-F238E27FC236}">
              <a16:creationId xmlns:a16="http://schemas.microsoft.com/office/drawing/2014/main" id="{C54C8925-F3B2-4BF8-A62E-8E36DDC1CAB6}"/>
            </a:ext>
          </a:extLst>
        </xdr:cNvPr>
        <xdr:cNvSpPr txBox="1"/>
      </xdr:nvSpPr>
      <xdr:spPr>
        <a:xfrm>
          <a:off x="1193800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32FDA1D2-381F-4A01-BDAE-39B99F1C7086}"/>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825" cy="259080"/>
    <xdr:sp macro="" textlink="">
      <xdr:nvSpPr>
        <xdr:cNvPr id="232" name="テキスト ボックス 231">
          <a:extLst>
            <a:ext uri="{FF2B5EF4-FFF2-40B4-BE49-F238E27FC236}">
              <a16:creationId xmlns:a16="http://schemas.microsoft.com/office/drawing/2014/main" id="{41DCE957-DABE-457D-ADFC-668D614AC7FB}"/>
            </a:ext>
          </a:extLst>
        </xdr:cNvPr>
        <xdr:cNvSpPr txBox="1"/>
      </xdr:nvSpPr>
      <xdr:spPr>
        <a:xfrm>
          <a:off x="1193800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AE60C2C8-D498-446D-A851-BFC2B3B10B82}"/>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34" name="テキスト ボックス 233">
          <a:extLst>
            <a:ext uri="{FF2B5EF4-FFF2-40B4-BE49-F238E27FC236}">
              <a16:creationId xmlns:a16="http://schemas.microsoft.com/office/drawing/2014/main" id="{DFE844CC-A762-4A2D-927A-3378F833BDA7}"/>
            </a:ext>
          </a:extLst>
        </xdr:cNvPr>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670F5A17-E989-455D-AAF3-7BF3F8326B82}"/>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EFF5754E-05F8-490F-9611-C53E31621644}"/>
            </a:ext>
          </a:extLst>
        </xdr:cNvPr>
        <xdr:cNvCxnSpPr/>
      </xdr:nvCxnSpPr>
      <xdr:spPr>
        <a:xfrm flipV="1">
          <a:off x="16510000" y="91694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162560</xdr:rowOff>
    </xdr:from>
    <xdr:ext cx="762000" cy="259080"/>
    <xdr:sp macro="" textlink="">
      <xdr:nvSpPr>
        <xdr:cNvPr id="237" name="その他最小値テキスト">
          <a:extLst>
            <a:ext uri="{FF2B5EF4-FFF2-40B4-BE49-F238E27FC236}">
              <a16:creationId xmlns:a16="http://schemas.microsoft.com/office/drawing/2014/main" id="{8ECF8E5C-180A-4E00-8A40-C2A341BED8EB}"/>
            </a:ext>
          </a:extLst>
        </xdr:cNvPr>
        <xdr:cNvSpPr txBox="1"/>
      </xdr:nvSpPr>
      <xdr:spPr>
        <a:xfrm>
          <a:off x="16581755"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19050</xdr:rowOff>
    </xdr:from>
    <xdr:to>
      <xdr:col>82</xdr:col>
      <xdr:colOff>179705</xdr:colOff>
      <xdr:row>61</xdr:row>
      <xdr:rowOff>19050</xdr:rowOff>
    </xdr:to>
    <xdr:cxnSp macro="">
      <xdr:nvCxnSpPr>
        <xdr:cNvPr id="238" name="直線コネクタ 237">
          <a:extLst>
            <a:ext uri="{FF2B5EF4-FFF2-40B4-BE49-F238E27FC236}">
              <a16:creationId xmlns:a16="http://schemas.microsoft.com/office/drawing/2014/main" id="{6A7FC726-43DC-473F-A108-CC80B4BDCAF2}"/>
            </a:ext>
          </a:extLst>
        </xdr:cNvPr>
        <xdr:cNvCxnSpPr/>
      </xdr:nvCxnSpPr>
      <xdr:spPr>
        <a:xfrm>
          <a:off x="16421100" y="10477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168910</xdr:rowOff>
    </xdr:from>
    <xdr:ext cx="762000" cy="255905"/>
    <xdr:sp macro="" textlink="">
      <xdr:nvSpPr>
        <xdr:cNvPr id="239" name="その他最大値テキスト">
          <a:extLst>
            <a:ext uri="{FF2B5EF4-FFF2-40B4-BE49-F238E27FC236}">
              <a16:creationId xmlns:a16="http://schemas.microsoft.com/office/drawing/2014/main" id="{E59465DC-F867-4546-8EC5-992B4E937BCA}"/>
            </a:ext>
          </a:extLst>
        </xdr:cNvPr>
        <xdr:cNvSpPr txBox="1"/>
      </xdr:nvSpPr>
      <xdr:spPr>
        <a:xfrm>
          <a:off x="16581755" y="8912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82550</xdr:rowOff>
    </xdr:from>
    <xdr:to>
      <xdr:col>82</xdr:col>
      <xdr:colOff>179705</xdr:colOff>
      <xdr:row>53</xdr:row>
      <xdr:rowOff>82550</xdr:rowOff>
    </xdr:to>
    <xdr:cxnSp macro="">
      <xdr:nvCxnSpPr>
        <xdr:cNvPr id="240" name="直線コネクタ 239">
          <a:extLst>
            <a:ext uri="{FF2B5EF4-FFF2-40B4-BE49-F238E27FC236}">
              <a16:creationId xmlns:a16="http://schemas.microsoft.com/office/drawing/2014/main" id="{FB6E5972-5E63-45C2-B53C-6B6590E8E84C}"/>
            </a:ext>
          </a:extLst>
        </xdr:cNvPr>
        <xdr:cNvCxnSpPr/>
      </xdr:nvCxnSpPr>
      <xdr:spPr>
        <a:xfrm>
          <a:off x="16421100" y="9169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55</xdr:row>
      <xdr:rowOff>146050</xdr:rowOff>
    </xdr:to>
    <xdr:cxnSp macro="">
      <xdr:nvCxnSpPr>
        <xdr:cNvPr id="241" name="直線コネクタ 240">
          <a:extLst>
            <a:ext uri="{FF2B5EF4-FFF2-40B4-BE49-F238E27FC236}">
              <a16:creationId xmlns:a16="http://schemas.microsoft.com/office/drawing/2014/main" id="{E3A834AA-729D-41D9-9944-E3D3B0E6EFB7}"/>
            </a:ext>
          </a:extLst>
        </xdr:cNvPr>
        <xdr:cNvCxnSpPr/>
      </xdr:nvCxnSpPr>
      <xdr:spPr>
        <a:xfrm flipV="1">
          <a:off x="15671800" y="94996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54610</xdr:rowOff>
    </xdr:from>
    <xdr:ext cx="762000" cy="255905"/>
    <xdr:sp macro="" textlink="">
      <xdr:nvSpPr>
        <xdr:cNvPr id="242" name="その他平均値テキスト">
          <a:extLst>
            <a:ext uri="{FF2B5EF4-FFF2-40B4-BE49-F238E27FC236}">
              <a16:creationId xmlns:a16="http://schemas.microsoft.com/office/drawing/2014/main" id="{40FC1252-E353-4ABC-B813-CC2290A886DE}"/>
            </a:ext>
          </a:extLst>
        </xdr:cNvPr>
        <xdr:cNvSpPr txBox="1"/>
      </xdr:nvSpPr>
      <xdr:spPr>
        <a:xfrm>
          <a:off x="16581755" y="98272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C0F842C4-7EE4-4725-BB16-63F9BAEE9637}"/>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55</xdr:row>
      <xdr:rowOff>95250</xdr:rowOff>
    </xdr:from>
    <xdr:to>
      <xdr:col>78</xdr:col>
      <xdr:colOff>69850</xdr:colOff>
      <xdr:row>55</xdr:row>
      <xdr:rowOff>146050</xdr:rowOff>
    </xdr:to>
    <xdr:cxnSp macro="">
      <xdr:nvCxnSpPr>
        <xdr:cNvPr id="244" name="直線コネクタ 243">
          <a:extLst>
            <a:ext uri="{FF2B5EF4-FFF2-40B4-BE49-F238E27FC236}">
              <a16:creationId xmlns:a16="http://schemas.microsoft.com/office/drawing/2014/main" id="{26A9930F-6E1E-4D08-B380-82F35183D24D}"/>
            </a:ext>
          </a:extLst>
        </xdr:cNvPr>
        <xdr:cNvCxnSpPr/>
      </xdr:nvCxnSpPr>
      <xdr:spPr>
        <a:xfrm>
          <a:off x="14781530" y="9525000"/>
          <a:ext cx="8902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7E39BAAB-E662-4AE0-8A18-B082F2BF6A6D}"/>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73660</xdr:rowOff>
    </xdr:from>
    <xdr:ext cx="733425" cy="259080"/>
    <xdr:sp macro="" textlink="">
      <xdr:nvSpPr>
        <xdr:cNvPr id="246" name="テキスト ボックス 245">
          <a:extLst>
            <a:ext uri="{FF2B5EF4-FFF2-40B4-BE49-F238E27FC236}">
              <a16:creationId xmlns:a16="http://schemas.microsoft.com/office/drawing/2014/main" id="{93B99C42-67E8-46B3-BC09-9CAD5FD8CBC0}"/>
            </a:ext>
          </a:extLst>
        </xdr:cNvPr>
        <xdr:cNvSpPr txBox="1"/>
      </xdr:nvSpPr>
      <xdr:spPr>
        <a:xfrm>
          <a:off x="15290800" y="100177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31750</xdr:rowOff>
    </xdr:from>
    <xdr:to>
      <xdr:col>73</xdr:col>
      <xdr:colOff>179705</xdr:colOff>
      <xdr:row>55</xdr:row>
      <xdr:rowOff>95250</xdr:rowOff>
    </xdr:to>
    <xdr:cxnSp macro="">
      <xdr:nvCxnSpPr>
        <xdr:cNvPr id="247" name="直線コネクタ 246">
          <a:extLst>
            <a:ext uri="{FF2B5EF4-FFF2-40B4-BE49-F238E27FC236}">
              <a16:creationId xmlns:a16="http://schemas.microsoft.com/office/drawing/2014/main" id="{1333398C-3EB9-4721-9474-4AF0A63701A9}"/>
            </a:ext>
          </a:extLst>
        </xdr:cNvPr>
        <xdr:cNvCxnSpPr/>
      </xdr:nvCxnSpPr>
      <xdr:spPr>
        <a:xfrm>
          <a:off x="13893800" y="9461500"/>
          <a:ext cx="88773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7715F1A3-0207-4A59-B983-C1F8BE5FBE03}"/>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48260</xdr:rowOff>
    </xdr:from>
    <xdr:ext cx="762000" cy="259080"/>
    <xdr:sp macro="" textlink="">
      <xdr:nvSpPr>
        <xdr:cNvPr id="249" name="テキスト ボックス 248">
          <a:extLst>
            <a:ext uri="{FF2B5EF4-FFF2-40B4-BE49-F238E27FC236}">
              <a16:creationId xmlns:a16="http://schemas.microsoft.com/office/drawing/2014/main" id="{96F3F6B2-CC30-4F90-BBBF-D1CD0F4E9126}"/>
            </a:ext>
          </a:extLst>
        </xdr:cNvPr>
        <xdr:cNvSpPr txBox="1"/>
      </xdr:nvSpPr>
      <xdr:spPr>
        <a:xfrm>
          <a:off x="14401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31750</xdr:rowOff>
    </xdr:from>
    <xdr:to>
      <xdr:col>69</xdr:col>
      <xdr:colOff>92075</xdr:colOff>
      <xdr:row>55</xdr:row>
      <xdr:rowOff>120650</xdr:rowOff>
    </xdr:to>
    <xdr:cxnSp macro="">
      <xdr:nvCxnSpPr>
        <xdr:cNvPr id="250" name="直線コネクタ 249">
          <a:extLst>
            <a:ext uri="{FF2B5EF4-FFF2-40B4-BE49-F238E27FC236}">
              <a16:creationId xmlns:a16="http://schemas.microsoft.com/office/drawing/2014/main" id="{95AFCE75-A832-426D-AB76-6EE0FC7AC81C}"/>
            </a:ext>
          </a:extLst>
        </xdr:cNvPr>
        <xdr:cNvCxnSpPr/>
      </xdr:nvCxnSpPr>
      <xdr:spPr>
        <a:xfrm flipV="1">
          <a:off x="13004800" y="94615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6D5CB4EE-4472-4E10-820C-D9CE3C2B6D9E}"/>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143510</xdr:rowOff>
    </xdr:from>
    <xdr:ext cx="762000" cy="255905"/>
    <xdr:sp macro="" textlink="">
      <xdr:nvSpPr>
        <xdr:cNvPr id="252" name="テキスト ボックス 251">
          <a:extLst>
            <a:ext uri="{FF2B5EF4-FFF2-40B4-BE49-F238E27FC236}">
              <a16:creationId xmlns:a16="http://schemas.microsoft.com/office/drawing/2014/main" id="{E4D6F244-F828-49C8-B1CE-130957319DC2}"/>
            </a:ext>
          </a:extLst>
        </xdr:cNvPr>
        <xdr:cNvSpPr txBox="1"/>
      </xdr:nvSpPr>
      <xdr:spPr>
        <a:xfrm>
          <a:off x="13512800" y="9916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E4F11250-A90D-42DF-B3A5-4700C02DE351}"/>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111760</xdr:rowOff>
    </xdr:from>
    <xdr:ext cx="762000" cy="255905"/>
    <xdr:sp macro="" textlink="">
      <xdr:nvSpPr>
        <xdr:cNvPr id="254" name="テキスト ボックス 253">
          <a:extLst>
            <a:ext uri="{FF2B5EF4-FFF2-40B4-BE49-F238E27FC236}">
              <a16:creationId xmlns:a16="http://schemas.microsoft.com/office/drawing/2014/main" id="{BC964065-0B44-4728-B493-5030E14337E0}"/>
            </a:ext>
          </a:extLst>
        </xdr:cNvPr>
        <xdr:cNvSpPr txBox="1"/>
      </xdr:nvSpPr>
      <xdr:spPr>
        <a:xfrm>
          <a:off x="12623800" y="10055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825" cy="259080"/>
    <xdr:sp macro="" textlink="">
      <xdr:nvSpPr>
        <xdr:cNvPr id="255" name="テキスト ボックス 254">
          <a:extLst>
            <a:ext uri="{FF2B5EF4-FFF2-40B4-BE49-F238E27FC236}">
              <a16:creationId xmlns:a16="http://schemas.microsoft.com/office/drawing/2014/main" id="{12B582B3-689D-4F8D-9556-9FA501D39817}"/>
            </a:ext>
          </a:extLst>
        </xdr:cNvPr>
        <xdr:cNvSpPr txBox="1"/>
      </xdr:nvSpPr>
      <xdr:spPr>
        <a:xfrm>
          <a:off x="162941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56" name="テキスト ボックス 255">
          <a:extLst>
            <a:ext uri="{FF2B5EF4-FFF2-40B4-BE49-F238E27FC236}">
              <a16:creationId xmlns:a16="http://schemas.microsoft.com/office/drawing/2014/main" id="{39F0797D-A410-46FA-B9DD-0045AD705E1E}"/>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57" name="テキスト ボックス 256">
          <a:extLst>
            <a:ext uri="{FF2B5EF4-FFF2-40B4-BE49-F238E27FC236}">
              <a16:creationId xmlns:a16="http://schemas.microsoft.com/office/drawing/2014/main" id="{35914785-FEFE-470F-A195-80D66ECD71E6}"/>
            </a:ext>
          </a:extLst>
        </xdr:cNvPr>
        <xdr:cNvSpPr txBox="1"/>
      </xdr:nvSpPr>
      <xdr:spPr>
        <a:xfrm>
          <a:off x="14566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5891499C-1CB1-4C8A-A604-70410FCF8F94}"/>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59" name="テキスト ボックス 258">
          <a:extLst>
            <a:ext uri="{FF2B5EF4-FFF2-40B4-BE49-F238E27FC236}">
              <a16:creationId xmlns:a16="http://schemas.microsoft.com/office/drawing/2014/main" id="{69C6032B-9A9F-46EA-9FF7-F257C162CF43}"/>
            </a:ext>
          </a:extLst>
        </xdr:cNvPr>
        <xdr:cNvSpPr txBox="1"/>
      </xdr:nvSpPr>
      <xdr:spPr>
        <a:xfrm>
          <a:off x="127812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19050</xdr:rowOff>
    </xdr:from>
    <xdr:to>
      <xdr:col>82</xdr:col>
      <xdr:colOff>158750</xdr:colOff>
      <xdr:row>55</xdr:row>
      <xdr:rowOff>120650</xdr:rowOff>
    </xdr:to>
    <xdr:sp macro="" textlink="">
      <xdr:nvSpPr>
        <xdr:cNvPr id="260" name="楕円 259">
          <a:extLst>
            <a:ext uri="{FF2B5EF4-FFF2-40B4-BE49-F238E27FC236}">
              <a16:creationId xmlns:a16="http://schemas.microsoft.com/office/drawing/2014/main" id="{D9770536-DABD-4B9B-8A44-CDA2ABAFB120}"/>
            </a:ext>
          </a:extLst>
        </xdr:cNvPr>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54</xdr:row>
      <xdr:rowOff>35560</xdr:rowOff>
    </xdr:from>
    <xdr:ext cx="762000" cy="259080"/>
    <xdr:sp macro="" textlink="">
      <xdr:nvSpPr>
        <xdr:cNvPr id="261" name="その他該当値テキスト">
          <a:extLst>
            <a:ext uri="{FF2B5EF4-FFF2-40B4-BE49-F238E27FC236}">
              <a16:creationId xmlns:a16="http://schemas.microsoft.com/office/drawing/2014/main" id="{4F6FD36E-1F4D-48BD-830B-17715BCA8F88}"/>
            </a:ext>
          </a:extLst>
        </xdr:cNvPr>
        <xdr:cNvSpPr txBox="1"/>
      </xdr:nvSpPr>
      <xdr:spPr>
        <a:xfrm>
          <a:off x="16581755" y="929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95250</xdr:rowOff>
    </xdr:from>
    <xdr:to>
      <xdr:col>78</xdr:col>
      <xdr:colOff>120650</xdr:colOff>
      <xdr:row>56</xdr:row>
      <xdr:rowOff>25400</xdr:rowOff>
    </xdr:to>
    <xdr:sp macro="" textlink="">
      <xdr:nvSpPr>
        <xdr:cNvPr id="262" name="楕円 261">
          <a:extLst>
            <a:ext uri="{FF2B5EF4-FFF2-40B4-BE49-F238E27FC236}">
              <a16:creationId xmlns:a16="http://schemas.microsoft.com/office/drawing/2014/main" id="{D7E09563-EE02-424B-A064-01A8383B5F73}"/>
            </a:ext>
          </a:extLst>
        </xdr:cNvPr>
        <xdr:cNvSpPr/>
      </xdr:nvSpPr>
      <xdr:spPr>
        <a:xfrm>
          <a:off x="15621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35560</xdr:rowOff>
    </xdr:from>
    <xdr:ext cx="733425" cy="259080"/>
    <xdr:sp macro="" textlink="">
      <xdr:nvSpPr>
        <xdr:cNvPr id="263" name="テキスト ボックス 262">
          <a:extLst>
            <a:ext uri="{FF2B5EF4-FFF2-40B4-BE49-F238E27FC236}">
              <a16:creationId xmlns:a16="http://schemas.microsoft.com/office/drawing/2014/main" id="{7B40E141-7006-4B73-B4C5-1CE204B6DC56}"/>
            </a:ext>
          </a:extLst>
        </xdr:cNvPr>
        <xdr:cNvSpPr txBox="1"/>
      </xdr:nvSpPr>
      <xdr:spPr>
        <a:xfrm>
          <a:off x="15290800" y="92938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44450</xdr:rowOff>
    </xdr:from>
    <xdr:to>
      <xdr:col>74</xdr:col>
      <xdr:colOff>31750</xdr:colOff>
      <xdr:row>55</xdr:row>
      <xdr:rowOff>146050</xdr:rowOff>
    </xdr:to>
    <xdr:sp macro="" textlink="">
      <xdr:nvSpPr>
        <xdr:cNvPr id="264" name="楕円 263">
          <a:extLst>
            <a:ext uri="{FF2B5EF4-FFF2-40B4-BE49-F238E27FC236}">
              <a16:creationId xmlns:a16="http://schemas.microsoft.com/office/drawing/2014/main" id="{22FF94E1-AD0C-4CF7-8CF6-6BFA5DC57E1A}"/>
            </a:ext>
          </a:extLst>
        </xdr:cNvPr>
        <xdr:cNvSpPr/>
      </xdr:nvSpPr>
      <xdr:spPr>
        <a:xfrm>
          <a:off x="14732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156210</xdr:rowOff>
    </xdr:from>
    <xdr:ext cx="762000" cy="255905"/>
    <xdr:sp macro="" textlink="">
      <xdr:nvSpPr>
        <xdr:cNvPr id="265" name="テキスト ボックス 264">
          <a:extLst>
            <a:ext uri="{FF2B5EF4-FFF2-40B4-BE49-F238E27FC236}">
              <a16:creationId xmlns:a16="http://schemas.microsoft.com/office/drawing/2014/main" id="{D29CCE98-4DB4-44FB-92F2-AA880A6DF420}"/>
            </a:ext>
          </a:extLst>
        </xdr:cNvPr>
        <xdr:cNvSpPr txBox="1"/>
      </xdr:nvSpPr>
      <xdr:spPr>
        <a:xfrm>
          <a:off x="14401800" y="9243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152400</xdr:rowOff>
    </xdr:from>
    <xdr:to>
      <xdr:col>69</xdr:col>
      <xdr:colOff>142875</xdr:colOff>
      <xdr:row>55</xdr:row>
      <xdr:rowOff>82550</xdr:rowOff>
    </xdr:to>
    <xdr:sp macro="" textlink="">
      <xdr:nvSpPr>
        <xdr:cNvPr id="266" name="楕円 265">
          <a:extLst>
            <a:ext uri="{FF2B5EF4-FFF2-40B4-BE49-F238E27FC236}">
              <a16:creationId xmlns:a16="http://schemas.microsoft.com/office/drawing/2014/main" id="{577966D3-6A75-46BC-8E00-75E5FDE28D8E}"/>
            </a:ext>
          </a:extLst>
        </xdr:cNvPr>
        <xdr:cNvSpPr/>
      </xdr:nvSpPr>
      <xdr:spPr>
        <a:xfrm>
          <a:off x="13843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92710</xdr:rowOff>
    </xdr:from>
    <xdr:ext cx="762000" cy="259080"/>
    <xdr:sp macro="" textlink="">
      <xdr:nvSpPr>
        <xdr:cNvPr id="267" name="テキスト ボックス 266">
          <a:extLst>
            <a:ext uri="{FF2B5EF4-FFF2-40B4-BE49-F238E27FC236}">
              <a16:creationId xmlns:a16="http://schemas.microsoft.com/office/drawing/2014/main" id="{FF54E4B2-74C5-4761-8BEC-8A98FC1298E9}"/>
            </a:ext>
          </a:extLst>
        </xdr:cNvPr>
        <xdr:cNvSpPr txBox="1"/>
      </xdr:nvSpPr>
      <xdr:spPr>
        <a:xfrm>
          <a:off x="135128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69850</xdr:rowOff>
    </xdr:from>
    <xdr:to>
      <xdr:col>65</xdr:col>
      <xdr:colOff>53975</xdr:colOff>
      <xdr:row>56</xdr:row>
      <xdr:rowOff>0</xdr:rowOff>
    </xdr:to>
    <xdr:sp macro="" textlink="">
      <xdr:nvSpPr>
        <xdr:cNvPr id="268" name="楕円 267">
          <a:extLst>
            <a:ext uri="{FF2B5EF4-FFF2-40B4-BE49-F238E27FC236}">
              <a16:creationId xmlns:a16="http://schemas.microsoft.com/office/drawing/2014/main" id="{DB71F3AE-4D7C-4482-8621-E1BED10BBB07}"/>
            </a:ext>
          </a:extLst>
        </xdr:cNvPr>
        <xdr:cNvSpPr/>
      </xdr:nvSpPr>
      <xdr:spPr>
        <a:xfrm>
          <a:off x="12954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10160</xdr:rowOff>
    </xdr:from>
    <xdr:ext cx="762000" cy="259080"/>
    <xdr:sp macro="" textlink="">
      <xdr:nvSpPr>
        <xdr:cNvPr id="269" name="テキスト ボックス 268">
          <a:extLst>
            <a:ext uri="{FF2B5EF4-FFF2-40B4-BE49-F238E27FC236}">
              <a16:creationId xmlns:a16="http://schemas.microsoft.com/office/drawing/2014/main" id="{FCF06F45-960C-4ABE-ADA8-61A8F447264F}"/>
            </a:ext>
          </a:extLst>
        </xdr:cNvPr>
        <xdr:cNvSpPr txBox="1"/>
      </xdr:nvSpPr>
      <xdr:spPr>
        <a:xfrm>
          <a:off x="12623800" y="926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CBE3631F-2EC2-4343-95B0-93C22D21C63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EA210D3E-36E3-4600-8613-C99274BEC653}"/>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32E864CA-292E-4F8E-8684-AB5B282BE618}"/>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2239DC3C-6BE0-47D1-8F34-326A23A8FC28}"/>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950FFF7-D3A4-435C-9EDD-9346C96E343B}"/>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D33D608F-1B18-4C06-9A96-298E9ED5C46F}"/>
            </a:ext>
          </a:extLst>
        </xdr:cNvPr>
        <xdr:cNvSpPr/>
      </xdr:nvSpPr>
      <xdr:spPr>
        <a:xfrm>
          <a:off x="20382230" y="4762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A36C79E8-7B8D-477C-A520-3ACE21313945}"/>
            </a:ext>
          </a:extLst>
        </xdr:cNvPr>
        <xdr:cNvSpPr/>
      </xdr:nvSpPr>
      <xdr:spPr>
        <a:xfrm>
          <a:off x="20382230" y="4953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B27AA649-9651-499C-B14C-D2B574EA0EE2}"/>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9BD148F8-8558-4839-945E-DF9B2EB9D928}"/>
            </a:ext>
          </a:extLst>
        </xdr:cNvPr>
        <xdr:cNvSpPr/>
      </xdr:nvSpPr>
      <xdr:spPr>
        <a:xfrm>
          <a:off x="17381855" y="5270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FB137B81-AA90-4082-B52B-86EDDD71D01D}"/>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AFA57FA5-3E0C-428F-9915-22096FC5A64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町村規模では消防や病院を一部事務組合で運営し、負担金として支出する団体が多いところ、本町にあっては、単独消防であり、病院については指定管理者制度を導入していることから、類似団体と比較して低くなっている。</a:t>
          </a:r>
        </a:p>
        <a:p>
          <a:r>
            <a:rPr kumimoji="1" lang="ja-JP" altLang="en-US" sz="1100">
              <a:solidFill>
                <a:sysClr val="windowText" lastClr="000000"/>
              </a:solidFill>
              <a:latin typeface="ＭＳ Ｐゴシック"/>
              <a:ea typeface="ＭＳ Ｐゴシック"/>
            </a:rPr>
            <a:t>　令和6年度については、環境施設組合負担金が増加する一方、公共下水道事業繰出金や企業立地助成金の減少などにより、経常経費充当一般財源は減少している。</a:t>
          </a:r>
        </a:p>
        <a:p>
          <a:r>
            <a:rPr kumimoji="1" lang="ja-JP" altLang="en-US" sz="1100">
              <a:solidFill>
                <a:sysClr val="windowText" lastClr="000000"/>
              </a:solidFill>
              <a:latin typeface="ＭＳ Ｐゴシック"/>
              <a:ea typeface="ＭＳ Ｐゴシック"/>
            </a:rPr>
            <a:t>　本町では、下水道事業に対する基準外繰出を行っているため、当該繰出金の解消に向けた取り組みを推進していく。</a:t>
          </a:r>
          <a:endParaRPr kumimoji="1" lang="ja-JP" altLang="en-US" sz="1200">
            <a:latin typeface="ＭＳ Ｐゴシック"/>
            <a:ea typeface="ＭＳ Ｐゴシック"/>
          </a:endParaRPr>
        </a:p>
      </xdr:txBody>
    </xdr:sp>
    <xdr:clientData/>
  </xdr:twoCellAnchor>
  <xdr:oneCellAnchor>
    <xdr:from>
      <xdr:col>62</xdr:col>
      <xdr:colOff>6350</xdr:colOff>
      <xdr:row>29</xdr:row>
      <xdr:rowOff>107950</xdr:rowOff>
    </xdr:from>
    <xdr:ext cx="295275" cy="225425"/>
    <xdr:sp macro="" textlink="">
      <xdr:nvSpPr>
        <xdr:cNvPr id="281" name="テキスト ボックス 280">
          <a:extLst>
            <a:ext uri="{FF2B5EF4-FFF2-40B4-BE49-F238E27FC236}">
              <a16:creationId xmlns:a16="http://schemas.microsoft.com/office/drawing/2014/main" id="{B7FD5133-30B0-473C-8B9A-97DA92EF4E6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B2A8FD6C-F668-4086-8465-469D8A28CE12}"/>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83" name="テキスト ボックス 282">
          <a:extLst>
            <a:ext uri="{FF2B5EF4-FFF2-40B4-BE49-F238E27FC236}">
              <a16:creationId xmlns:a16="http://schemas.microsoft.com/office/drawing/2014/main" id="{C421E78B-CBE2-4C8E-9D12-96E2A5659D71}"/>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DD9F3E66-9626-4DB1-99E9-BC69724F8C0D}"/>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4825" cy="259080"/>
    <xdr:sp macro="" textlink="">
      <xdr:nvSpPr>
        <xdr:cNvPr id="285" name="テキスト ボックス 284">
          <a:extLst>
            <a:ext uri="{FF2B5EF4-FFF2-40B4-BE49-F238E27FC236}">
              <a16:creationId xmlns:a16="http://schemas.microsoft.com/office/drawing/2014/main" id="{3BBE841A-24F1-4DEA-8B68-8300D419FD9E}"/>
            </a:ext>
          </a:extLst>
        </xdr:cNvPr>
        <xdr:cNvSpPr txBox="1"/>
      </xdr:nvSpPr>
      <xdr:spPr>
        <a:xfrm>
          <a:off x="1193800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EC6B96F1-92AE-4FF8-B54D-7FEB142FDB78}"/>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4825" cy="259080"/>
    <xdr:sp macro="" textlink="">
      <xdr:nvSpPr>
        <xdr:cNvPr id="287" name="テキスト ボックス 286">
          <a:extLst>
            <a:ext uri="{FF2B5EF4-FFF2-40B4-BE49-F238E27FC236}">
              <a16:creationId xmlns:a16="http://schemas.microsoft.com/office/drawing/2014/main" id="{2A437B90-8745-4B64-8D1F-E62DA8A77FE6}"/>
            </a:ext>
          </a:extLst>
        </xdr:cNvPr>
        <xdr:cNvSpPr txBox="1"/>
      </xdr:nvSpPr>
      <xdr:spPr>
        <a:xfrm>
          <a:off x="1193800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F90B60D9-A67C-47DE-A2D6-01B71FC4BD07}"/>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4825" cy="255905"/>
    <xdr:sp macro="" textlink="">
      <xdr:nvSpPr>
        <xdr:cNvPr id="289" name="テキスト ボックス 288">
          <a:extLst>
            <a:ext uri="{FF2B5EF4-FFF2-40B4-BE49-F238E27FC236}">
              <a16:creationId xmlns:a16="http://schemas.microsoft.com/office/drawing/2014/main" id="{927BA480-B047-4583-8BC9-65DDB3C63ADC}"/>
            </a:ext>
          </a:extLst>
        </xdr:cNvPr>
        <xdr:cNvSpPr txBox="1"/>
      </xdr:nvSpPr>
      <xdr:spPr>
        <a:xfrm>
          <a:off x="11938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2C7D7AB1-FB5A-4FBE-A614-BF8ED2A8511F}"/>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4825" cy="259080"/>
    <xdr:sp macro="" textlink="">
      <xdr:nvSpPr>
        <xdr:cNvPr id="291" name="テキスト ボックス 290">
          <a:extLst>
            <a:ext uri="{FF2B5EF4-FFF2-40B4-BE49-F238E27FC236}">
              <a16:creationId xmlns:a16="http://schemas.microsoft.com/office/drawing/2014/main" id="{96075A44-1BDB-425E-99C9-9482EDCF40D8}"/>
            </a:ext>
          </a:extLst>
        </xdr:cNvPr>
        <xdr:cNvSpPr txBox="1"/>
      </xdr:nvSpPr>
      <xdr:spPr>
        <a:xfrm>
          <a:off x="1193800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728FA587-566F-4D0B-92AE-0C5D332304CB}"/>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4825" cy="259080"/>
    <xdr:sp macro="" textlink="">
      <xdr:nvSpPr>
        <xdr:cNvPr id="293" name="テキスト ボックス 292">
          <a:extLst>
            <a:ext uri="{FF2B5EF4-FFF2-40B4-BE49-F238E27FC236}">
              <a16:creationId xmlns:a16="http://schemas.microsoft.com/office/drawing/2014/main" id="{2CB7FCA8-0217-4D39-8A44-AAE21EE0BE87}"/>
            </a:ext>
          </a:extLst>
        </xdr:cNvPr>
        <xdr:cNvSpPr txBox="1"/>
      </xdr:nvSpPr>
      <xdr:spPr>
        <a:xfrm>
          <a:off x="1193800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C346A20C-EA4D-47D2-8563-29DDCF8D31EF}"/>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4825" cy="255905"/>
    <xdr:sp macro="" textlink="">
      <xdr:nvSpPr>
        <xdr:cNvPr id="295" name="テキスト ボックス 294">
          <a:extLst>
            <a:ext uri="{FF2B5EF4-FFF2-40B4-BE49-F238E27FC236}">
              <a16:creationId xmlns:a16="http://schemas.microsoft.com/office/drawing/2014/main" id="{D989F60A-03D0-4C17-ACCE-2C24D7887F0C}"/>
            </a:ext>
          </a:extLst>
        </xdr:cNvPr>
        <xdr:cNvSpPr txBox="1"/>
      </xdr:nvSpPr>
      <xdr:spPr>
        <a:xfrm>
          <a:off x="11938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65D11778-5D90-45DA-ABE2-6FD57C3F915F}"/>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9AA4D44E-80F3-4B82-8424-76780E10F173}"/>
            </a:ext>
          </a:extLst>
        </xdr:cNvPr>
        <xdr:cNvCxnSpPr/>
      </xdr:nvCxnSpPr>
      <xdr:spPr>
        <a:xfrm flipV="1">
          <a:off x="1651000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72390</xdr:rowOff>
    </xdr:from>
    <xdr:ext cx="762000" cy="259080"/>
    <xdr:sp macro="" textlink="">
      <xdr:nvSpPr>
        <xdr:cNvPr id="298" name="補助費等最小値テキスト">
          <a:extLst>
            <a:ext uri="{FF2B5EF4-FFF2-40B4-BE49-F238E27FC236}">
              <a16:creationId xmlns:a16="http://schemas.microsoft.com/office/drawing/2014/main" id="{D233C849-25DB-403E-A3B9-ECFA2A2CDE4B}"/>
            </a:ext>
          </a:extLst>
        </xdr:cNvPr>
        <xdr:cNvSpPr txBox="1"/>
      </xdr:nvSpPr>
      <xdr:spPr>
        <a:xfrm>
          <a:off x="16581755"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100330</xdr:rowOff>
    </xdr:from>
    <xdr:to>
      <xdr:col>82</xdr:col>
      <xdr:colOff>179705</xdr:colOff>
      <xdr:row>41</xdr:row>
      <xdr:rowOff>100330</xdr:rowOff>
    </xdr:to>
    <xdr:cxnSp macro="">
      <xdr:nvCxnSpPr>
        <xdr:cNvPr id="299" name="直線コネクタ 298">
          <a:extLst>
            <a:ext uri="{FF2B5EF4-FFF2-40B4-BE49-F238E27FC236}">
              <a16:creationId xmlns:a16="http://schemas.microsoft.com/office/drawing/2014/main" id="{648D55A6-C287-4D59-BFA0-E022596526D7}"/>
            </a:ext>
          </a:extLst>
        </xdr:cNvPr>
        <xdr:cNvCxnSpPr/>
      </xdr:nvCxnSpPr>
      <xdr:spPr>
        <a:xfrm>
          <a:off x="16421100" y="71297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31</xdr:row>
      <xdr:rowOff>64770</xdr:rowOff>
    </xdr:from>
    <xdr:ext cx="762000" cy="255905"/>
    <xdr:sp macro="" textlink="">
      <xdr:nvSpPr>
        <xdr:cNvPr id="300" name="補助費等最大値テキスト">
          <a:extLst>
            <a:ext uri="{FF2B5EF4-FFF2-40B4-BE49-F238E27FC236}">
              <a16:creationId xmlns:a16="http://schemas.microsoft.com/office/drawing/2014/main" id="{2997ACB9-7470-4D3A-ADC1-DBBC7A03B7D1}"/>
            </a:ext>
          </a:extLst>
        </xdr:cNvPr>
        <xdr:cNvSpPr txBox="1"/>
      </xdr:nvSpPr>
      <xdr:spPr>
        <a:xfrm>
          <a:off x="16581755" y="5379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149860</xdr:rowOff>
    </xdr:from>
    <xdr:to>
      <xdr:col>82</xdr:col>
      <xdr:colOff>179705</xdr:colOff>
      <xdr:row>32</xdr:row>
      <xdr:rowOff>149860</xdr:rowOff>
    </xdr:to>
    <xdr:cxnSp macro="">
      <xdr:nvCxnSpPr>
        <xdr:cNvPr id="301" name="直線コネクタ 300">
          <a:extLst>
            <a:ext uri="{FF2B5EF4-FFF2-40B4-BE49-F238E27FC236}">
              <a16:creationId xmlns:a16="http://schemas.microsoft.com/office/drawing/2014/main" id="{684B38E6-2DA2-499C-BA8D-A2F1EA2B658B}"/>
            </a:ext>
          </a:extLst>
        </xdr:cNvPr>
        <xdr:cNvCxnSpPr/>
      </xdr:nvCxnSpPr>
      <xdr:spPr>
        <a:xfrm>
          <a:off x="16421100" y="56362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85090</xdr:rowOff>
    </xdr:from>
    <xdr:to>
      <xdr:col>82</xdr:col>
      <xdr:colOff>107950</xdr:colOff>
      <xdr:row>35</xdr:row>
      <xdr:rowOff>92710</xdr:rowOff>
    </xdr:to>
    <xdr:cxnSp macro="">
      <xdr:nvCxnSpPr>
        <xdr:cNvPr id="302" name="直線コネクタ 301">
          <a:extLst>
            <a:ext uri="{FF2B5EF4-FFF2-40B4-BE49-F238E27FC236}">
              <a16:creationId xmlns:a16="http://schemas.microsoft.com/office/drawing/2014/main" id="{64EA3585-A79A-4F07-B134-77E5AFC27B06}"/>
            </a:ext>
          </a:extLst>
        </xdr:cNvPr>
        <xdr:cNvCxnSpPr/>
      </xdr:nvCxnSpPr>
      <xdr:spPr>
        <a:xfrm flipV="1">
          <a:off x="15671800" y="60858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109220</xdr:rowOff>
    </xdr:from>
    <xdr:ext cx="762000" cy="255905"/>
    <xdr:sp macro="" textlink="">
      <xdr:nvSpPr>
        <xdr:cNvPr id="303" name="補助費等平均値テキスト">
          <a:extLst>
            <a:ext uri="{FF2B5EF4-FFF2-40B4-BE49-F238E27FC236}">
              <a16:creationId xmlns:a16="http://schemas.microsoft.com/office/drawing/2014/main" id="{E2AA26D4-0203-49C9-A60B-387D29BAE6F6}"/>
            </a:ext>
          </a:extLst>
        </xdr:cNvPr>
        <xdr:cNvSpPr txBox="1"/>
      </xdr:nvSpPr>
      <xdr:spPr>
        <a:xfrm>
          <a:off x="16581755" y="628142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88137AE-A708-436C-93EF-AA524C40FB77}"/>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35</xdr:row>
      <xdr:rowOff>92710</xdr:rowOff>
    </xdr:from>
    <xdr:to>
      <xdr:col>78</xdr:col>
      <xdr:colOff>69850</xdr:colOff>
      <xdr:row>35</xdr:row>
      <xdr:rowOff>146050</xdr:rowOff>
    </xdr:to>
    <xdr:cxnSp macro="">
      <xdr:nvCxnSpPr>
        <xdr:cNvPr id="305" name="直線コネクタ 304">
          <a:extLst>
            <a:ext uri="{FF2B5EF4-FFF2-40B4-BE49-F238E27FC236}">
              <a16:creationId xmlns:a16="http://schemas.microsoft.com/office/drawing/2014/main" id="{5A17BDBC-E676-4439-99D7-5EEB6CA838B1}"/>
            </a:ext>
          </a:extLst>
        </xdr:cNvPr>
        <xdr:cNvCxnSpPr/>
      </xdr:nvCxnSpPr>
      <xdr:spPr>
        <a:xfrm flipV="1">
          <a:off x="14781530" y="6093460"/>
          <a:ext cx="89027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C3D2A95-9D3E-46D0-A5A8-AA4845CEE17F}"/>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44450</xdr:rowOff>
    </xdr:from>
    <xdr:ext cx="733425" cy="259080"/>
    <xdr:sp macro="" textlink="">
      <xdr:nvSpPr>
        <xdr:cNvPr id="307" name="テキスト ボックス 306">
          <a:extLst>
            <a:ext uri="{FF2B5EF4-FFF2-40B4-BE49-F238E27FC236}">
              <a16:creationId xmlns:a16="http://schemas.microsoft.com/office/drawing/2014/main" id="{682029C0-F3B8-4CA1-A484-C4AB0B5868F7}"/>
            </a:ext>
          </a:extLst>
        </xdr:cNvPr>
        <xdr:cNvSpPr txBox="1"/>
      </xdr:nvSpPr>
      <xdr:spPr>
        <a:xfrm>
          <a:off x="15290800" y="63881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115570</xdr:rowOff>
    </xdr:from>
    <xdr:to>
      <xdr:col>73</xdr:col>
      <xdr:colOff>179705</xdr:colOff>
      <xdr:row>35</xdr:row>
      <xdr:rowOff>146050</xdr:rowOff>
    </xdr:to>
    <xdr:cxnSp macro="">
      <xdr:nvCxnSpPr>
        <xdr:cNvPr id="308" name="直線コネクタ 307">
          <a:extLst>
            <a:ext uri="{FF2B5EF4-FFF2-40B4-BE49-F238E27FC236}">
              <a16:creationId xmlns:a16="http://schemas.microsoft.com/office/drawing/2014/main" id="{A4274ACF-774A-4143-9A9E-7BDB97B726CF}"/>
            </a:ext>
          </a:extLst>
        </xdr:cNvPr>
        <xdr:cNvCxnSpPr/>
      </xdr:nvCxnSpPr>
      <xdr:spPr>
        <a:xfrm>
          <a:off x="13893800" y="6116320"/>
          <a:ext cx="88773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1B2437E7-F0AE-4141-ADCC-1D88C966C64B}"/>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6350</xdr:rowOff>
    </xdr:from>
    <xdr:ext cx="762000" cy="255905"/>
    <xdr:sp macro="" textlink="">
      <xdr:nvSpPr>
        <xdr:cNvPr id="310" name="テキスト ボックス 309">
          <a:extLst>
            <a:ext uri="{FF2B5EF4-FFF2-40B4-BE49-F238E27FC236}">
              <a16:creationId xmlns:a16="http://schemas.microsoft.com/office/drawing/2014/main" id="{03B45D69-7BCE-4539-8FCC-BF2689802021}"/>
            </a:ext>
          </a:extLst>
        </xdr:cNvPr>
        <xdr:cNvSpPr txBox="1"/>
      </xdr:nvSpPr>
      <xdr:spPr>
        <a:xfrm>
          <a:off x="14401800" y="63500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115570</xdr:rowOff>
    </xdr:from>
    <xdr:to>
      <xdr:col>69</xdr:col>
      <xdr:colOff>92075</xdr:colOff>
      <xdr:row>35</xdr:row>
      <xdr:rowOff>168910</xdr:rowOff>
    </xdr:to>
    <xdr:cxnSp macro="">
      <xdr:nvCxnSpPr>
        <xdr:cNvPr id="311" name="直線コネクタ 310">
          <a:extLst>
            <a:ext uri="{FF2B5EF4-FFF2-40B4-BE49-F238E27FC236}">
              <a16:creationId xmlns:a16="http://schemas.microsoft.com/office/drawing/2014/main" id="{3A9F27AA-96A6-41BF-890E-3E57FC513156}"/>
            </a:ext>
          </a:extLst>
        </xdr:cNvPr>
        <xdr:cNvCxnSpPr/>
      </xdr:nvCxnSpPr>
      <xdr:spPr>
        <a:xfrm flipV="1">
          <a:off x="13004800" y="611632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B4D6D3D-8338-4075-A13D-9454D36691FA}"/>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139700</xdr:rowOff>
    </xdr:from>
    <xdr:ext cx="762000" cy="259080"/>
    <xdr:sp macro="" textlink="">
      <xdr:nvSpPr>
        <xdr:cNvPr id="313" name="テキスト ボックス 312">
          <a:extLst>
            <a:ext uri="{FF2B5EF4-FFF2-40B4-BE49-F238E27FC236}">
              <a16:creationId xmlns:a16="http://schemas.microsoft.com/office/drawing/2014/main" id="{631681CA-AD16-4479-8790-0CB54EE267A5}"/>
            </a:ext>
          </a:extLst>
        </xdr:cNvPr>
        <xdr:cNvSpPr txBox="1"/>
      </xdr:nvSpPr>
      <xdr:spPr>
        <a:xfrm>
          <a:off x="13512800" y="631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DEDE6567-CE00-461F-A9C7-20756BD6ACFF}"/>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29210</xdr:rowOff>
    </xdr:from>
    <xdr:ext cx="762000" cy="255905"/>
    <xdr:sp macro="" textlink="">
      <xdr:nvSpPr>
        <xdr:cNvPr id="315" name="テキスト ボックス 314">
          <a:extLst>
            <a:ext uri="{FF2B5EF4-FFF2-40B4-BE49-F238E27FC236}">
              <a16:creationId xmlns:a16="http://schemas.microsoft.com/office/drawing/2014/main" id="{F51ABCCB-C0B1-4748-A4B8-139CCC033D84}"/>
            </a:ext>
          </a:extLst>
        </xdr:cNvPr>
        <xdr:cNvSpPr txBox="1"/>
      </xdr:nvSpPr>
      <xdr:spPr>
        <a:xfrm>
          <a:off x="12623800" y="6372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825" cy="259080"/>
    <xdr:sp macro="" textlink="">
      <xdr:nvSpPr>
        <xdr:cNvPr id="316" name="テキスト ボックス 315">
          <a:extLst>
            <a:ext uri="{FF2B5EF4-FFF2-40B4-BE49-F238E27FC236}">
              <a16:creationId xmlns:a16="http://schemas.microsoft.com/office/drawing/2014/main" id="{CCD4F024-6D8E-4D09-A57A-C59A7C4AB6AB}"/>
            </a:ext>
          </a:extLst>
        </xdr:cNvPr>
        <xdr:cNvSpPr txBox="1"/>
      </xdr:nvSpPr>
      <xdr:spPr>
        <a:xfrm>
          <a:off x="162941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17" name="テキスト ボックス 316">
          <a:extLst>
            <a:ext uri="{FF2B5EF4-FFF2-40B4-BE49-F238E27FC236}">
              <a16:creationId xmlns:a16="http://schemas.microsoft.com/office/drawing/2014/main" id="{65916454-54BF-4B43-8E87-ACB4633046F6}"/>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18" name="テキスト ボックス 317">
          <a:extLst>
            <a:ext uri="{FF2B5EF4-FFF2-40B4-BE49-F238E27FC236}">
              <a16:creationId xmlns:a16="http://schemas.microsoft.com/office/drawing/2014/main" id="{A2F8C46E-3878-437C-BA58-4AE5E1D01A8A}"/>
            </a:ext>
          </a:extLst>
        </xdr:cNvPr>
        <xdr:cNvSpPr txBox="1"/>
      </xdr:nvSpPr>
      <xdr:spPr>
        <a:xfrm>
          <a:off x="14566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782D49CD-7A7E-4309-BB30-4B494931D154}"/>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FBDC0C60-8110-40E7-80E3-DE5259AD5688}"/>
            </a:ext>
          </a:extLst>
        </xdr:cNvPr>
        <xdr:cNvSpPr txBox="1"/>
      </xdr:nvSpPr>
      <xdr:spPr>
        <a:xfrm>
          <a:off x="127812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34290</xdr:rowOff>
    </xdr:from>
    <xdr:to>
      <xdr:col>82</xdr:col>
      <xdr:colOff>158750</xdr:colOff>
      <xdr:row>35</xdr:row>
      <xdr:rowOff>135890</xdr:rowOff>
    </xdr:to>
    <xdr:sp macro="" textlink="">
      <xdr:nvSpPr>
        <xdr:cNvPr id="321" name="楕円 320">
          <a:extLst>
            <a:ext uri="{FF2B5EF4-FFF2-40B4-BE49-F238E27FC236}">
              <a16:creationId xmlns:a16="http://schemas.microsoft.com/office/drawing/2014/main" id="{EC5D5E74-D38F-4AA9-A6D7-D07FA7DBBFE3}"/>
            </a:ext>
          </a:extLst>
        </xdr:cNvPr>
        <xdr:cNvSpPr/>
      </xdr:nvSpPr>
      <xdr:spPr>
        <a:xfrm>
          <a:off x="164592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34</xdr:row>
      <xdr:rowOff>50800</xdr:rowOff>
    </xdr:from>
    <xdr:ext cx="762000" cy="259080"/>
    <xdr:sp macro="" textlink="">
      <xdr:nvSpPr>
        <xdr:cNvPr id="322" name="補助費等該当値テキスト">
          <a:extLst>
            <a:ext uri="{FF2B5EF4-FFF2-40B4-BE49-F238E27FC236}">
              <a16:creationId xmlns:a16="http://schemas.microsoft.com/office/drawing/2014/main" id="{46B7F9E3-2EE4-4A70-BCC2-CBEDBFD5D7E0}"/>
            </a:ext>
          </a:extLst>
        </xdr:cNvPr>
        <xdr:cNvSpPr txBox="1"/>
      </xdr:nvSpPr>
      <xdr:spPr>
        <a:xfrm>
          <a:off x="16581755" y="5880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41910</xdr:rowOff>
    </xdr:from>
    <xdr:to>
      <xdr:col>78</xdr:col>
      <xdr:colOff>120650</xdr:colOff>
      <xdr:row>35</xdr:row>
      <xdr:rowOff>143510</xdr:rowOff>
    </xdr:to>
    <xdr:sp macro="" textlink="">
      <xdr:nvSpPr>
        <xdr:cNvPr id="323" name="楕円 322">
          <a:extLst>
            <a:ext uri="{FF2B5EF4-FFF2-40B4-BE49-F238E27FC236}">
              <a16:creationId xmlns:a16="http://schemas.microsoft.com/office/drawing/2014/main" id="{CA30DC0B-CC99-4725-8287-F89F6057DCC4}"/>
            </a:ext>
          </a:extLst>
        </xdr:cNvPr>
        <xdr:cNvSpPr/>
      </xdr:nvSpPr>
      <xdr:spPr>
        <a:xfrm>
          <a:off x="15621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153670</xdr:rowOff>
    </xdr:from>
    <xdr:ext cx="733425" cy="259080"/>
    <xdr:sp macro="" textlink="">
      <xdr:nvSpPr>
        <xdr:cNvPr id="324" name="テキスト ボックス 323">
          <a:extLst>
            <a:ext uri="{FF2B5EF4-FFF2-40B4-BE49-F238E27FC236}">
              <a16:creationId xmlns:a16="http://schemas.microsoft.com/office/drawing/2014/main" id="{0CBA1850-FCFE-4534-9BE6-196E1D6E3667}"/>
            </a:ext>
          </a:extLst>
        </xdr:cNvPr>
        <xdr:cNvSpPr txBox="1"/>
      </xdr:nvSpPr>
      <xdr:spPr>
        <a:xfrm>
          <a:off x="15290800" y="58115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95250</xdr:rowOff>
    </xdr:from>
    <xdr:to>
      <xdr:col>74</xdr:col>
      <xdr:colOff>31750</xdr:colOff>
      <xdr:row>36</xdr:row>
      <xdr:rowOff>25400</xdr:rowOff>
    </xdr:to>
    <xdr:sp macro="" textlink="">
      <xdr:nvSpPr>
        <xdr:cNvPr id="325" name="楕円 324">
          <a:extLst>
            <a:ext uri="{FF2B5EF4-FFF2-40B4-BE49-F238E27FC236}">
              <a16:creationId xmlns:a16="http://schemas.microsoft.com/office/drawing/2014/main" id="{EB2A9F73-E442-4444-BE29-6145C8D8F77C}"/>
            </a:ext>
          </a:extLst>
        </xdr:cNvPr>
        <xdr:cNvSpPr/>
      </xdr:nvSpPr>
      <xdr:spPr>
        <a:xfrm>
          <a:off x="14732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35560</xdr:rowOff>
    </xdr:from>
    <xdr:ext cx="762000" cy="259080"/>
    <xdr:sp macro="" textlink="">
      <xdr:nvSpPr>
        <xdr:cNvPr id="326" name="テキスト ボックス 325">
          <a:extLst>
            <a:ext uri="{FF2B5EF4-FFF2-40B4-BE49-F238E27FC236}">
              <a16:creationId xmlns:a16="http://schemas.microsoft.com/office/drawing/2014/main" id="{0E90F067-3F37-410B-9268-B8F357A279A6}"/>
            </a:ext>
          </a:extLst>
        </xdr:cNvPr>
        <xdr:cNvSpPr txBox="1"/>
      </xdr:nvSpPr>
      <xdr:spPr>
        <a:xfrm>
          <a:off x="14401800" y="586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27" name="楕円 326">
          <a:extLst>
            <a:ext uri="{FF2B5EF4-FFF2-40B4-BE49-F238E27FC236}">
              <a16:creationId xmlns:a16="http://schemas.microsoft.com/office/drawing/2014/main" id="{F778FABB-CEF2-4C32-9D08-A3A94A162F0F}"/>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5080</xdr:rowOff>
    </xdr:from>
    <xdr:ext cx="762000" cy="259080"/>
    <xdr:sp macro="" textlink="">
      <xdr:nvSpPr>
        <xdr:cNvPr id="328" name="テキスト ボックス 327">
          <a:extLst>
            <a:ext uri="{FF2B5EF4-FFF2-40B4-BE49-F238E27FC236}">
              <a16:creationId xmlns:a16="http://schemas.microsoft.com/office/drawing/2014/main" id="{80F9AA1E-425D-4032-A2DD-97A1AF77D2C7}"/>
            </a:ext>
          </a:extLst>
        </xdr:cNvPr>
        <xdr:cNvSpPr txBox="1"/>
      </xdr:nvSpPr>
      <xdr:spPr>
        <a:xfrm>
          <a:off x="13512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118110</xdr:rowOff>
    </xdr:from>
    <xdr:to>
      <xdr:col>65</xdr:col>
      <xdr:colOff>53975</xdr:colOff>
      <xdr:row>36</xdr:row>
      <xdr:rowOff>48260</xdr:rowOff>
    </xdr:to>
    <xdr:sp macro="" textlink="">
      <xdr:nvSpPr>
        <xdr:cNvPr id="329" name="楕円 328">
          <a:extLst>
            <a:ext uri="{FF2B5EF4-FFF2-40B4-BE49-F238E27FC236}">
              <a16:creationId xmlns:a16="http://schemas.microsoft.com/office/drawing/2014/main" id="{CA21C6E0-7897-4E82-9AA9-C6E378E29E67}"/>
            </a:ext>
          </a:extLst>
        </xdr:cNvPr>
        <xdr:cNvSpPr/>
      </xdr:nvSpPr>
      <xdr:spPr>
        <a:xfrm>
          <a:off x="12954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58420</xdr:rowOff>
    </xdr:from>
    <xdr:ext cx="762000" cy="259080"/>
    <xdr:sp macro="" textlink="">
      <xdr:nvSpPr>
        <xdr:cNvPr id="330" name="テキスト ボックス 329">
          <a:extLst>
            <a:ext uri="{FF2B5EF4-FFF2-40B4-BE49-F238E27FC236}">
              <a16:creationId xmlns:a16="http://schemas.microsoft.com/office/drawing/2014/main" id="{D2906697-445C-4358-AF2C-F404B9E221EC}"/>
            </a:ext>
          </a:extLst>
        </xdr:cNvPr>
        <xdr:cNvSpPr txBox="1"/>
      </xdr:nvSpPr>
      <xdr:spPr>
        <a:xfrm>
          <a:off x="12623800" y="5887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1" name="正方形/長方形 330">
          <a:extLst>
            <a:ext uri="{FF2B5EF4-FFF2-40B4-BE49-F238E27FC236}">
              <a16:creationId xmlns:a16="http://schemas.microsoft.com/office/drawing/2014/main" id="{C673BD11-3EA2-4377-926B-A30267BBD0E1}"/>
            </a:ext>
          </a:extLst>
        </xdr:cNvPr>
        <xdr:cNvSpPr/>
      </xdr:nvSpPr>
      <xdr:spPr>
        <a:xfrm>
          <a:off x="762000" y="11557000"/>
          <a:ext cx="46183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41838BAC-7C9C-4D6A-8DD3-B2E534827303}"/>
            </a:ext>
          </a:extLst>
        </xdr:cNvPr>
        <xdr:cNvSpPr/>
      </xdr:nvSpPr>
      <xdr:spPr>
        <a:xfrm>
          <a:off x="5380355" y="116205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D5C515-2907-482D-A5AD-6F379DCFC2C2}"/>
            </a:ext>
          </a:extLst>
        </xdr:cNvPr>
        <xdr:cNvSpPr/>
      </xdr:nvSpPr>
      <xdr:spPr>
        <a:xfrm>
          <a:off x="5380355" y="11811000"/>
          <a:ext cx="15411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E8CC410E-C5B4-4601-8CF8-1B7FA1034A6C}"/>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6B88270E-7078-434B-B43D-F0BAB503F445}"/>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8A1CAEA2-E2EB-45DB-B68C-E797F40E66DE}"/>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38CC682B-D452-436A-8BDA-8488868AB436}"/>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38" name="正方形/長方形 337">
          <a:extLst>
            <a:ext uri="{FF2B5EF4-FFF2-40B4-BE49-F238E27FC236}">
              <a16:creationId xmlns:a16="http://schemas.microsoft.com/office/drawing/2014/main" id="{075D808D-F66A-4070-A12A-E250754A9D20}"/>
            </a:ext>
          </a:extLst>
        </xdr:cNvPr>
        <xdr:cNvSpPr/>
      </xdr:nvSpPr>
      <xdr:spPr>
        <a:xfrm>
          <a:off x="762000" y="12128500"/>
          <a:ext cx="46183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D55AA884-5853-4B87-86D7-5D033771984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0" name="正方形/長方形 339">
          <a:extLst>
            <a:ext uri="{FF2B5EF4-FFF2-40B4-BE49-F238E27FC236}">
              <a16:creationId xmlns:a16="http://schemas.microsoft.com/office/drawing/2014/main" id="{C5F84CF4-61B7-4B60-8F37-23C1BB717F3E}"/>
            </a:ext>
          </a:extLst>
        </xdr:cNvPr>
        <xdr:cNvSpPr/>
      </xdr:nvSpPr>
      <xdr:spPr>
        <a:xfrm>
          <a:off x="5778500" y="12128500"/>
          <a:ext cx="38023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653078D-CE43-4D90-B3DF-54C3519320E7}"/>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学研都市建設に伴う都市基盤整備による多額の債務残高が懸案課題であり、類似団体比較において高い水準となっている。</a:t>
          </a:r>
        </a:p>
        <a:p>
          <a:r>
            <a:rPr kumimoji="1" lang="ja-JP" altLang="en-US" sz="1200">
              <a:latin typeface="ＭＳ Ｐゴシック"/>
              <a:ea typeface="ＭＳ Ｐゴシック"/>
            </a:rPr>
            <a:t>　令和6年度については、概ね前年度と同水準であるが、今後防災保健センターや打越台グラウンド再整備・防災受援施設等の大型投資事業により公債費の増加が見込まれているため、引き続き財政の健全化に向けて、地方債現在高の減少を図っていく。</a:t>
          </a:r>
        </a:p>
      </xdr:txBody>
    </xdr:sp>
    <xdr:clientData/>
  </xdr:twoCellAnchor>
  <xdr:oneCellAnchor>
    <xdr:from>
      <xdr:col>3</xdr:col>
      <xdr:colOff>123825</xdr:colOff>
      <xdr:row>69</xdr:row>
      <xdr:rowOff>107950</xdr:rowOff>
    </xdr:from>
    <xdr:ext cx="298450" cy="225425"/>
    <xdr:sp macro="" textlink="">
      <xdr:nvSpPr>
        <xdr:cNvPr id="342" name="テキスト ボックス 341">
          <a:extLst>
            <a:ext uri="{FF2B5EF4-FFF2-40B4-BE49-F238E27FC236}">
              <a16:creationId xmlns:a16="http://schemas.microsoft.com/office/drawing/2014/main" id="{FFAAB866-023B-465C-8FC3-3A1CA46487CA}"/>
            </a:ext>
          </a:extLst>
        </xdr:cNvPr>
        <xdr:cNvSpPr txBox="1"/>
      </xdr:nvSpPr>
      <xdr:spPr>
        <a:xfrm>
          <a:off x="72390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3" name="直線コネクタ 342">
          <a:extLst>
            <a:ext uri="{FF2B5EF4-FFF2-40B4-BE49-F238E27FC236}">
              <a16:creationId xmlns:a16="http://schemas.microsoft.com/office/drawing/2014/main" id="{1C580BA7-AEC2-4095-95D6-A359717454DC}"/>
            </a:ext>
          </a:extLst>
        </xdr:cNvPr>
        <xdr:cNvCxnSpPr/>
      </xdr:nvCxnSpPr>
      <xdr:spPr>
        <a:xfrm>
          <a:off x="762000" y="14414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44" name="テキスト ボックス 343">
          <a:extLst>
            <a:ext uri="{FF2B5EF4-FFF2-40B4-BE49-F238E27FC236}">
              <a16:creationId xmlns:a16="http://schemas.microsoft.com/office/drawing/2014/main" id="{16C74CA2-CD60-4A39-B29B-0834937CB92A}"/>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45" name="直線コネクタ 344">
          <a:extLst>
            <a:ext uri="{FF2B5EF4-FFF2-40B4-BE49-F238E27FC236}">
              <a16:creationId xmlns:a16="http://schemas.microsoft.com/office/drawing/2014/main" id="{809D4F03-9161-4206-B488-42BBDB74BEC9}"/>
            </a:ext>
          </a:extLst>
        </xdr:cNvPr>
        <xdr:cNvCxnSpPr/>
      </xdr:nvCxnSpPr>
      <xdr:spPr>
        <a:xfrm>
          <a:off x="762000" y="139573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4825" cy="255905"/>
    <xdr:sp macro="" textlink="">
      <xdr:nvSpPr>
        <xdr:cNvPr id="346" name="テキスト ボックス 345">
          <a:extLst>
            <a:ext uri="{FF2B5EF4-FFF2-40B4-BE49-F238E27FC236}">
              <a16:creationId xmlns:a16="http://schemas.microsoft.com/office/drawing/2014/main" id="{3BA381FF-FBF6-4E4F-95E8-BDB2AA6C6AC6}"/>
            </a:ext>
          </a:extLst>
        </xdr:cNvPr>
        <xdr:cNvSpPr txBox="1"/>
      </xdr:nvSpPr>
      <xdr:spPr>
        <a:xfrm>
          <a:off x="254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47" name="直線コネクタ 346">
          <a:extLst>
            <a:ext uri="{FF2B5EF4-FFF2-40B4-BE49-F238E27FC236}">
              <a16:creationId xmlns:a16="http://schemas.microsoft.com/office/drawing/2014/main" id="{3B9BA91F-7B7C-433A-B3BA-65F783A0C46A}"/>
            </a:ext>
          </a:extLst>
        </xdr:cNvPr>
        <xdr:cNvCxnSpPr/>
      </xdr:nvCxnSpPr>
      <xdr:spPr>
        <a:xfrm>
          <a:off x="762000" y="135001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4825" cy="255905"/>
    <xdr:sp macro="" textlink="">
      <xdr:nvSpPr>
        <xdr:cNvPr id="348" name="テキスト ボックス 347">
          <a:extLst>
            <a:ext uri="{FF2B5EF4-FFF2-40B4-BE49-F238E27FC236}">
              <a16:creationId xmlns:a16="http://schemas.microsoft.com/office/drawing/2014/main" id="{B7793D4F-B7C2-4C58-B5EC-F44243045352}"/>
            </a:ext>
          </a:extLst>
        </xdr:cNvPr>
        <xdr:cNvSpPr txBox="1"/>
      </xdr:nvSpPr>
      <xdr:spPr>
        <a:xfrm>
          <a:off x="254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49" name="直線コネクタ 348">
          <a:extLst>
            <a:ext uri="{FF2B5EF4-FFF2-40B4-BE49-F238E27FC236}">
              <a16:creationId xmlns:a16="http://schemas.microsoft.com/office/drawing/2014/main" id="{17A5E4D4-B28E-48BC-8CDE-513678055F9F}"/>
            </a:ext>
          </a:extLst>
        </xdr:cNvPr>
        <xdr:cNvCxnSpPr/>
      </xdr:nvCxnSpPr>
      <xdr:spPr>
        <a:xfrm>
          <a:off x="762000" y="130429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4825" cy="255905"/>
    <xdr:sp macro="" textlink="">
      <xdr:nvSpPr>
        <xdr:cNvPr id="350" name="テキスト ボックス 349">
          <a:extLst>
            <a:ext uri="{FF2B5EF4-FFF2-40B4-BE49-F238E27FC236}">
              <a16:creationId xmlns:a16="http://schemas.microsoft.com/office/drawing/2014/main" id="{8E54B197-A938-4217-8232-12948B1FA127}"/>
            </a:ext>
          </a:extLst>
        </xdr:cNvPr>
        <xdr:cNvSpPr txBox="1"/>
      </xdr:nvSpPr>
      <xdr:spPr>
        <a:xfrm>
          <a:off x="254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51" name="直線コネクタ 350">
          <a:extLst>
            <a:ext uri="{FF2B5EF4-FFF2-40B4-BE49-F238E27FC236}">
              <a16:creationId xmlns:a16="http://schemas.microsoft.com/office/drawing/2014/main" id="{6799F91F-8F65-4E3D-987A-78A6062A6A82}"/>
            </a:ext>
          </a:extLst>
        </xdr:cNvPr>
        <xdr:cNvCxnSpPr/>
      </xdr:nvCxnSpPr>
      <xdr:spPr>
        <a:xfrm>
          <a:off x="762000" y="125857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4825" cy="255905"/>
    <xdr:sp macro="" textlink="">
      <xdr:nvSpPr>
        <xdr:cNvPr id="352" name="テキスト ボックス 351">
          <a:extLst>
            <a:ext uri="{FF2B5EF4-FFF2-40B4-BE49-F238E27FC236}">
              <a16:creationId xmlns:a16="http://schemas.microsoft.com/office/drawing/2014/main" id="{CAE2D8AF-CA69-47AF-B75C-B5258326FB31}"/>
            </a:ext>
          </a:extLst>
        </xdr:cNvPr>
        <xdr:cNvSpPr txBox="1"/>
      </xdr:nvSpPr>
      <xdr:spPr>
        <a:xfrm>
          <a:off x="254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3" name="直線コネクタ 352">
          <a:extLst>
            <a:ext uri="{FF2B5EF4-FFF2-40B4-BE49-F238E27FC236}">
              <a16:creationId xmlns:a16="http://schemas.microsoft.com/office/drawing/2014/main" id="{C2886AA3-C837-48BD-824C-E3F0EE64E069}"/>
            </a:ext>
          </a:extLst>
        </xdr:cNvPr>
        <xdr:cNvCxnSpPr/>
      </xdr:nvCxnSpPr>
      <xdr:spPr>
        <a:xfrm>
          <a:off x="762000" y="12128500"/>
          <a:ext cx="46183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4" name="公債費グラフ枠">
          <a:extLst>
            <a:ext uri="{FF2B5EF4-FFF2-40B4-BE49-F238E27FC236}">
              <a16:creationId xmlns:a16="http://schemas.microsoft.com/office/drawing/2014/main" id="{9E902599-24C9-4DE8-A309-1B112E537420}"/>
            </a:ext>
          </a:extLst>
        </xdr:cNvPr>
        <xdr:cNvSpPr/>
      </xdr:nvSpPr>
      <xdr:spPr>
        <a:xfrm>
          <a:off x="762000" y="12128500"/>
          <a:ext cx="46183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40640</xdr:rowOff>
    </xdr:to>
    <xdr:cxnSp macro="">
      <xdr:nvCxnSpPr>
        <xdr:cNvPr id="355" name="直線コネクタ 354">
          <a:extLst>
            <a:ext uri="{FF2B5EF4-FFF2-40B4-BE49-F238E27FC236}">
              <a16:creationId xmlns:a16="http://schemas.microsoft.com/office/drawing/2014/main" id="{9C893210-DC95-40D6-9513-B9CFCDA30783}"/>
            </a:ext>
          </a:extLst>
        </xdr:cNvPr>
        <xdr:cNvCxnSpPr/>
      </xdr:nvCxnSpPr>
      <xdr:spPr>
        <a:xfrm flipV="1">
          <a:off x="482600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12065</xdr:rowOff>
    </xdr:from>
    <xdr:ext cx="762000" cy="259080"/>
    <xdr:sp macro="" textlink="">
      <xdr:nvSpPr>
        <xdr:cNvPr id="356" name="公債費最小値テキスト">
          <a:extLst>
            <a:ext uri="{FF2B5EF4-FFF2-40B4-BE49-F238E27FC236}">
              <a16:creationId xmlns:a16="http://schemas.microsoft.com/office/drawing/2014/main" id="{D58A56B0-B165-4722-9583-D66BE05668DD}"/>
            </a:ext>
          </a:extLst>
        </xdr:cNvPr>
        <xdr:cNvSpPr txBox="1"/>
      </xdr:nvSpPr>
      <xdr:spPr>
        <a:xfrm>
          <a:off x="4914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40640</xdr:rowOff>
    </xdr:from>
    <xdr:to>
      <xdr:col>24</xdr:col>
      <xdr:colOff>114300</xdr:colOff>
      <xdr:row>80</xdr:row>
      <xdr:rowOff>40640</xdr:rowOff>
    </xdr:to>
    <xdr:cxnSp macro="">
      <xdr:nvCxnSpPr>
        <xdr:cNvPr id="357" name="直線コネクタ 356">
          <a:extLst>
            <a:ext uri="{FF2B5EF4-FFF2-40B4-BE49-F238E27FC236}">
              <a16:creationId xmlns:a16="http://schemas.microsoft.com/office/drawing/2014/main" id="{31CD74B1-168A-4FB1-A661-3A3F68746BA6}"/>
            </a:ext>
          </a:extLst>
        </xdr:cNvPr>
        <xdr:cNvCxnSpPr/>
      </xdr:nvCxnSpPr>
      <xdr:spPr>
        <a:xfrm>
          <a:off x="4737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58" name="公債費最大値テキスト">
          <a:extLst>
            <a:ext uri="{FF2B5EF4-FFF2-40B4-BE49-F238E27FC236}">
              <a16:creationId xmlns:a16="http://schemas.microsoft.com/office/drawing/2014/main" id="{5DCBCD1E-9A99-4885-8C28-CC7A95DE9095}"/>
            </a:ext>
          </a:extLst>
        </xdr:cNvPr>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59" name="直線コネクタ 358">
          <a:extLst>
            <a:ext uri="{FF2B5EF4-FFF2-40B4-BE49-F238E27FC236}">
              <a16:creationId xmlns:a16="http://schemas.microsoft.com/office/drawing/2014/main" id="{DDC5C3A0-B966-46AC-92D0-992AA706E53A}"/>
            </a:ext>
          </a:extLst>
        </xdr:cNvPr>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77</xdr:row>
      <xdr:rowOff>65405</xdr:rowOff>
    </xdr:from>
    <xdr:to>
      <xdr:col>24</xdr:col>
      <xdr:colOff>25400</xdr:colOff>
      <xdr:row>77</xdr:row>
      <xdr:rowOff>106680</xdr:rowOff>
    </xdr:to>
    <xdr:cxnSp macro="">
      <xdr:nvCxnSpPr>
        <xdr:cNvPr id="360" name="直線コネクタ 359">
          <a:extLst>
            <a:ext uri="{FF2B5EF4-FFF2-40B4-BE49-F238E27FC236}">
              <a16:creationId xmlns:a16="http://schemas.microsoft.com/office/drawing/2014/main" id="{26123A5A-1B03-4407-97FF-BB5CA66D1E60}"/>
            </a:ext>
          </a:extLst>
        </xdr:cNvPr>
        <xdr:cNvCxnSpPr/>
      </xdr:nvCxnSpPr>
      <xdr:spPr>
        <a:xfrm flipV="1">
          <a:off x="3980180" y="13267055"/>
          <a:ext cx="84582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762000" cy="259080"/>
    <xdr:sp macro="" textlink="">
      <xdr:nvSpPr>
        <xdr:cNvPr id="361" name="公債費平均値テキスト">
          <a:extLst>
            <a:ext uri="{FF2B5EF4-FFF2-40B4-BE49-F238E27FC236}">
              <a16:creationId xmlns:a16="http://schemas.microsoft.com/office/drawing/2014/main" id="{E9C47C65-7789-4349-BD0E-6B63F0F016C1}"/>
            </a:ext>
          </a:extLst>
        </xdr:cNvPr>
        <xdr:cNvSpPr txBox="1"/>
      </xdr:nvSpPr>
      <xdr:spPr>
        <a:xfrm>
          <a:off x="4914900" y="12960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85090</xdr:rowOff>
    </xdr:from>
    <xdr:to>
      <xdr:col>24</xdr:col>
      <xdr:colOff>76200</xdr:colOff>
      <xdr:row>77</xdr:row>
      <xdr:rowOff>15240</xdr:rowOff>
    </xdr:to>
    <xdr:sp macro="" textlink="">
      <xdr:nvSpPr>
        <xdr:cNvPr id="362" name="フローチャート: 判断 361">
          <a:extLst>
            <a:ext uri="{FF2B5EF4-FFF2-40B4-BE49-F238E27FC236}">
              <a16:creationId xmlns:a16="http://schemas.microsoft.com/office/drawing/2014/main" id="{E7E113DB-96F8-4ABF-AC15-FA81988D75AA}"/>
            </a:ext>
          </a:extLst>
        </xdr:cNvPr>
        <xdr:cNvSpPr/>
      </xdr:nvSpPr>
      <xdr:spPr>
        <a:xfrm>
          <a:off x="47752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78740</xdr:rowOff>
    </xdr:from>
    <xdr:to>
      <xdr:col>19</xdr:col>
      <xdr:colOff>179705</xdr:colOff>
      <xdr:row>77</xdr:row>
      <xdr:rowOff>106680</xdr:rowOff>
    </xdr:to>
    <xdr:cxnSp macro="">
      <xdr:nvCxnSpPr>
        <xdr:cNvPr id="363" name="直線コネクタ 362">
          <a:extLst>
            <a:ext uri="{FF2B5EF4-FFF2-40B4-BE49-F238E27FC236}">
              <a16:creationId xmlns:a16="http://schemas.microsoft.com/office/drawing/2014/main" id="{361B9D4F-2558-4D09-BC91-DA6A2F7646AA}"/>
            </a:ext>
          </a:extLst>
        </xdr:cNvPr>
        <xdr:cNvCxnSpPr/>
      </xdr:nvCxnSpPr>
      <xdr:spPr>
        <a:xfrm>
          <a:off x="3098800" y="13280390"/>
          <a:ext cx="8813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103505</xdr:rowOff>
    </xdr:from>
    <xdr:to>
      <xdr:col>20</xdr:col>
      <xdr:colOff>38100</xdr:colOff>
      <xdr:row>77</xdr:row>
      <xdr:rowOff>33655</xdr:rowOff>
    </xdr:to>
    <xdr:sp macro="" textlink="">
      <xdr:nvSpPr>
        <xdr:cNvPr id="364" name="フローチャート: 判断 363">
          <a:extLst>
            <a:ext uri="{FF2B5EF4-FFF2-40B4-BE49-F238E27FC236}">
              <a16:creationId xmlns:a16="http://schemas.microsoft.com/office/drawing/2014/main" id="{D232816A-B8E1-4AD9-AD2A-9A9E8C90221D}"/>
            </a:ext>
          </a:extLst>
        </xdr:cNvPr>
        <xdr:cNvSpPr/>
      </xdr:nvSpPr>
      <xdr:spPr>
        <a:xfrm>
          <a:off x="39370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43815</xdr:rowOff>
    </xdr:from>
    <xdr:ext cx="733425" cy="255905"/>
    <xdr:sp macro="" textlink="">
      <xdr:nvSpPr>
        <xdr:cNvPr id="365" name="テキスト ボックス 364">
          <a:extLst>
            <a:ext uri="{FF2B5EF4-FFF2-40B4-BE49-F238E27FC236}">
              <a16:creationId xmlns:a16="http://schemas.microsoft.com/office/drawing/2014/main" id="{73F70650-ADE9-41E6-B8B4-5F80209DF770}"/>
            </a:ext>
          </a:extLst>
        </xdr:cNvPr>
        <xdr:cNvSpPr txBox="1"/>
      </xdr:nvSpPr>
      <xdr:spPr>
        <a:xfrm>
          <a:off x="3606800" y="1290256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78740</xdr:rowOff>
    </xdr:from>
    <xdr:to>
      <xdr:col>15</xdr:col>
      <xdr:colOff>98425</xdr:colOff>
      <xdr:row>77</xdr:row>
      <xdr:rowOff>88265</xdr:rowOff>
    </xdr:to>
    <xdr:cxnSp macro="">
      <xdr:nvCxnSpPr>
        <xdr:cNvPr id="366" name="直線コネクタ 365">
          <a:extLst>
            <a:ext uri="{FF2B5EF4-FFF2-40B4-BE49-F238E27FC236}">
              <a16:creationId xmlns:a16="http://schemas.microsoft.com/office/drawing/2014/main" id="{FE56DFB8-84AB-4010-992D-172A08814503}"/>
            </a:ext>
          </a:extLst>
        </xdr:cNvPr>
        <xdr:cNvCxnSpPr/>
      </xdr:nvCxnSpPr>
      <xdr:spPr>
        <a:xfrm flipV="1">
          <a:off x="2209800" y="132803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107950</xdr:rowOff>
    </xdr:from>
    <xdr:to>
      <xdr:col>15</xdr:col>
      <xdr:colOff>149225</xdr:colOff>
      <xdr:row>77</xdr:row>
      <xdr:rowOff>38100</xdr:rowOff>
    </xdr:to>
    <xdr:sp macro="" textlink="">
      <xdr:nvSpPr>
        <xdr:cNvPr id="367" name="フローチャート: 判断 366">
          <a:extLst>
            <a:ext uri="{FF2B5EF4-FFF2-40B4-BE49-F238E27FC236}">
              <a16:creationId xmlns:a16="http://schemas.microsoft.com/office/drawing/2014/main" id="{83F6983C-3C52-4538-BE1E-79802E397ABB}"/>
            </a:ext>
          </a:extLst>
        </xdr:cNvPr>
        <xdr:cNvSpPr/>
      </xdr:nvSpPr>
      <xdr:spPr>
        <a:xfrm>
          <a:off x="3048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48260</xdr:rowOff>
    </xdr:from>
    <xdr:ext cx="762000" cy="259080"/>
    <xdr:sp macro="" textlink="">
      <xdr:nvSpPr>
        <xdr:cNvPr id="368" name="テキスト ボックス 367">
          <a:extLst>
            <a:ext uri="{FF2B5EF4-FFF2-40B4-BE49-F238E27FC236}">
              <a16:creationId xmlns:a16="http://schemas.microsoft.com/office/drawing/2014/main" id="{4A491F42-07F7-4A59-967D-1387299B2ED4}"/>
            </a:ext>
          </a:extLst>
        </xdr:cNvPr>
        <xdr:cNvSpPr txBox="1"/>
      </xdr:nvSpPr>
      <xdr:spPr>
        <a:xfrm>
          <a:off x="2717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88265</xdr:rowOff>
    </xdr:from>
    <xdr:to>
      <xdr:col>11</xdr:col>
      <xdr:colOff>9525</xdr:colOff>
      <xdr:row>77</xdr:row>
      <xdr:rowOff>170180</xdr:rowOff>
    </xdr:to>
    <xdr:cxnSp macro="">
      <xdr:nvCxnSpPr>
        <xdr:cNvPr id="369" name="直線コネクタ 368">
          <a:extLst>
            <a:ext uri="{FF2B5EF4-FFF2-40B4-BE49-F238E27FC236}">
              <a16:creationId xmlns:a16="http://schemas.microsoft.com/office/drawing/2014/main" id="{7C607586-C3B2-4489-B592-468213D57773}"/>
            </a:ext>
          </a:extLst>
        </xdr:cNvPr>
        <xdr:cNvCxnSpPr/>
      </xdr:nvCxnSpPr>
      <xdr:spPr>
        <a:xfrm flipV="1">
          <a:off x="1320800" y="1328991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80645</xdr:rowOff>
    </xdr:from>
    <xdr:to>
      <xdr:col>11</xdr:col>
      <xdr:colOff>60325</xdr:colOff>
      <xdr:row>77</xdr:row>
      <xdr:rowOff>10795</xdr:rowOff>
    </xdr:to>
    <xdr:sp macro="" textlink="">
      <xdr:nvSpPr>
        <xdr:cNvPr id="370" name="フローチャート: 判断 369">
          <a:extLst>
            <a:ext uri="{FF2B5EF4-FFF2-40B4-BE49-F238E27FC236}">
              <a16:creationId xmlns:a16="http://schemas.microsoft.com/office/drawing/2014/main" id="{0E233FFA-0422-4F39-8773-F42538ED18F6}"/>
            </a:ext>
          </a:extLst>
        </xdr:cNvPr>
        <xdr:cNvSpPr/>
      </xdr:nvSpPr>
      <xdr:spPr>
        <a:xfrm>
          <a:off x="21590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20955</xdr:rowOff>
    </xdr:from>
    <xdr:ext cx="762000" cy="255905"/>
    <xdr:sp macro="" textlink="">
      <xdr:nvSpPr>
        <xdr:cNvPr id="371" name="テキスト ボックス 370">
          <a:extLst>
            <a:ext uri="{FF2B5EF4-FFF2-40B4-BE49-F238E27FC236}">
              <a16:creationId xmlns:a16="http://schemas.microsoft.com/office/drawing/2014/main" id="{C97EC4E6-5174-4F16-BFD3-9FBB1519FAD2}"/>
            </a:ext>
          </a:extLst>
        </xdr:cNvPr>
        <xdr:cNvSpPr txBox="1"/>
      </xdr:nvSpPr>
      <xdr:spPr>
        <a:xfrm>
          <a:off x="1828800" y="128797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113030</xdr:rowOff>
    </xdr:from>
    <xdr:to>
      <xdr:col>6</xdr:col>
      <xdr:colOff>171450</xdr:colOff>
      <xdr:row>77</xdr:row>
      <xdr:rowOff>43180</xdr:rowOff>
    </xdr:to>
    <xdr:sp macro="" textlink="">
      <xdr:nvSpPr>
        <xdr:cNvPr id="372" name="フローチャート: 判断 371">
          <a:extLst>
            <a:ext uri="{FF2B5EF4-FFF2-40B4-BE49-F238E27FC236}">
              <a16:creationId xmlns:a16="http://schemas.microsoft.com/office/drawing/2014/main" id="{AC7D222C-6CDF-408C-B195-FCCA139603E9}"/>
            </a:ext>
          </a:extLst>
        </xdr:cNvPr>
        <xdr:cNvSpPr/>
      </xdr:nvSpPr>
      <xdr:spPr>
        <a:xfrm>
          <a:off x="12700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53340</xdr:rowOff>
    </xdr:from>
    <xdr:ext cx="758825" cy="255905"/>
    <xdr:sp macro="" textlink="">
      <xdr:nvSpPr>
        <xdr:cNvPr id="373" name="テキスト ボックス 372">
          <a:extLst>
            <a:ext uri="{FF2B5EF4-FFF2-40B4-BE49-F238E27FC236}">
              <a16:creationId xmlns:a16="http://schemas.microsoft.com/office/drawing/2014/main" id="{8E3880CC-DAD0-4D99-9CA7-B11F7FAA23CF}"/>
            </a:ext>
          </a:extLst>
        </xdr:cNvPr>
        <xdr:cNvSpPr txBox="1"/>
      </xdr:nvSpPr>
      <xdr:spPr>
        <a:xfrm>
          <a:off x="939800" y="129120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825" cy="259080"/>
    <xdr:sp macro="" textlink="">
      <xdr:nvSpPr>
        <xdr:cNvPr id="374" name="テキスト ボックス 373">
          <a:extLst>
            <a:ext uri="{FF2B5EF4-FFF2-40B4-BE49-F238E27FC236}">
              <a16:creationId xmlns:a16="http://schemas.microsoft.com/office/drawing/2014/main" id="{B9C7CCA1-09A2-4EC9-BEC3-8F9E517CB2D7}"/>
            </a:ext>
          </a:extLst>
        </xdr:cNvPr>
        <xdr:cNvSpPr txBox="1"/>
      </xdr:nvSpPr>
      <xdr:spPr>
        <a:xfrm>
          <a:off x="46101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825" cy="259080"/>
    <xdr:sp macro="" textlink="">
      <xdr:nvSpPr>
        <xdr:cNvPr id="375" name="テキスト ボックス 374">
          <a:extLst>
            <a:ext uri="{FF2B5EF4-FFF2-40B4-BE49-F238E27FC236}">
              <a16:creationId xmlns:a16="http://schemas.microsoft.com/office/drawing/2014/main" id="{E8270837-E45F-45C8-A309-595109209143}"/>
            </a:ext>
          </a:extLst>
        </xdr:cNvPr>
        <xdr:cNvSpPr txBox="1"/>
      </xdr:nvSpPr>
      <xdr:spPr>
        <a:xfrm>
          <a:off x="3771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3D8ADCD4-DEE8-4152-A1D1-12704F9DD620}"/>
            </a:ext>
          </a:extLst>
        </xdr:cNvPr>
        <xdr:cNvSpPr txBox="1"/>
      </xdr:nvSpPr>
      <xdr:spPr>
        <a:xfrm>
          <a:off x="2882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BBB0F542-882A-4BBF-8B96-46A6DB71C8D3}"/>
            </a:ext>
          </a:extLst>
        </xdr:cNvPr>
        <xdr:cNvSpPr txBox="1"/>
      </xdr:nvSpPr>
      <xdr:spPr>
        <a:xfrm>
          <a:off x="197993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825" cy="259080"/>
    <xdr:sp macro="" textlink="">
      <xdr:nvSpPr>
        <xdr:cNvPr id="378" name="テキスト ボックス 377">
          <a:extLst>
            <a:ext uri="{FF2B5EF4-FFF2-40B4-BE49-F238E27FC236}">
              <a16:creationId xmlns:a16="http://schemas.microsoft.com/office/drawing/2014/main" id="{7AF705B1-AD3A-40A6-9F24-393909ED3A25}"/>
            </a:ext>
          </a:extLst>
        </xdr:cNvPr>
        <xdr:cNvSpPr txBox="1"/>
      </xdr:nvSpPr>
      <xdr:spPr>
        <a:xfrm>
          <a:off x="1104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14605</xdr:rowOff>
    </xdr:from>
    <xdr:to>
      <xdr:col>24</xdr:col>
      <xdr:colOff>76200</xdr:colOff>
      <xdr:row>77</xdr:row>
      <xdr:rowOff>116205</xdr:rowOff>
    </xdr:to>
    <xdr:sp macro="" textlink="">
      <xdr:nvSpPr>
        <xdr:cNvPr id="379" name="楕円 378">
          <a:extLst>
            <a:ext uri="{FF2B5EF4-FFF2-40B4-BE49-F238E27FC236}">
              <a16:creationId xmlns:a16="http://schemas.microsoft.com/office/drawing/2014/main" id="{AE662227-BA49-4E2E-94C4-6968729948A4}"/>
            </a:ext>
          </a:extLst>
        </xdr:cNvPr>
        <xdr:cNvSpPr/>
      </xdr:nvSpPr>
      <xdr:spPr>
        <a:xfrm>
          <a:off x="47752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158115</xdr:rowOff>
    </xdr:from>
    <xdr:ext cx="762000" cy="255905"/>
    <xdr:sp macro="" textlink="">
      <xdr:nvSpPr>
        <xdr:cNvPr id="380" name="公債費該当値テキスト">
          <a:extLst>
            <a:ext uri="{FF2B5EF4-FFF2-40B4-BE49-F238E27FC236}">
              <a16:creationId xmlns:a16="http://schemas.microsoft.com/office/drawing/2014/main" id="{9E43A6AD-E136-40A1-8D69-4A487F7E0026}"/>
            </a:ext>
          </a:extLst>
        </xdr:cNvPr>
        <xdr:cNvSpPr txBox="1"/>
      </xdr:nvSpPr>
      <xdr:spPr>
        <a:xfrm>
          <a:off x="4914900" y="131883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55880</xdr:rowOff>
    </xdr:from>
    <xdr:to>
      <xdr:col>20</xdr:col>
      <xdr:colOff>38100</xdr:colOff>
      <xdr:row>77</xdr:row>
      <xdr:rowOff>157480</xdr:rowOff>
    </xdr:to>
    <xdr:sp macro="" textlink="">
      <xdr:nvSpPr>
        <xdr:cNvPr id="381" name="楕円 380">
          <a:extLst>
            <a:ext uri="{FF2B5EF4-FFF2-40B4-BE49-F238E27FC236}">
              <a16:creationId xmlns:a16="http://schemas.microsoft.com/office/drawing/2014/main" id="{3802CF25-6FB6-4C7A-AFCA-56FB0A6202F7}"/>
            </a:ext>
          </a:extLst>
        </xdr:cNvPr>
        <xdr:cNvSpPr/>
      </xdr:nvSpPr>
      <xdr:spPr>
        <a:xfrm>
          <a:off x="39370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142240</xdr:rowOff>
    </xdr:from>
    <xdr:ext cx="733425" cy="259080"/>
    <xdr:sp macro="" textlink="">
      <xdr:nvSpPr>
        <xdr:cNvPr id="382" name="テキスト ボックス 381">
          <a:extLst>
            <a:ext uri="{FF2B5EF4-FFF2-40B4-BE49-F238E27FC236}">
              <a16:creationId xmlns:a16="http://schemas.microsoft.com/office/drawing/2014/main" id="{F4491D88-3C06-41A8-BBB1-D0D9755BD61D}"/>
            </a:ext>
          </a:extLst>
        </xdr:cNvPr>
        <xdr:cNvSpPr txBox="1"/>
      </xdr:nvSpPr>
      <xdr:spPr>
        <a:xfrm>
          <a:off x="3606800" y="1334389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27940</xdr:rowOff>
    </xdr:from>
    <xdr:to>
      <xdr:col>15</xdr:col>
      <xdr:colOff>149225</xdr:colOff>
      <xdr:row>77</xdr:row>
      <xdr:rowOff>129540</xdr:rowOff>
    </xdr:to>
    <xdr:sp macro="" textlink="">
      <xdr:nvSpPr>
        <xdr:cNvPr id="383" name="楕円 382">
          <a:extLst>
            <a:ext uri="{FF2B5EF4-FFF2-40B4-BE49-F238E27FC236}">
              <a16:creationId xmlns:a16="http://schemas.microsoft.com/office/drawing/2014/main" id="{0EDFF992-8A70-434A-80CB-BC4085AE626E}"/>
            </a:ext>
          </a:extLst>
        </xdr:cNvPr>
        <xdr:cNvSpPr/>
      </xdr:nvSpPr>
      <xdr:spPr>
        <a:xfrm>
          <a:off x="3048000" y="1322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114300</xdr:rowOff>
    </xdr:from>
    <xdr:ext cx="762000" cy="259080"/>
    <xdr:sp macro="" textlink="">
      <xdr:nvSpPr>
        <xdr:cNvPr id="384" name="テキスト ボックス 383">
          <a:extLst>
            <a:ext uri="{FF2B5EF4-FFF2-40B4-BE49-F238E27FC236}">
              <a16:creationId xmlns:a16="http://schemas.microsoft.com/office/drawing/2014/main" id="{3456FF05-66E8-43CC-B379-B18722989C48}"/>
            </a:ext>
          </a:extLst>
        </xdr:cNvPr>
        <xdr:cNvSpPr txBox="1"/>
      </xdr:nvSpPr>
      <xdr:spPr>
        <a:xfrm>
          <a:off x="2717800" y="13315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37465</xdr:rowOff>
    </xdr:from>
    <xdr:to>
      <xdr:col>11</xdr:col>
      <xdr:colOff>60325</xdr:colOff>
      <xdr:row>77</xdr:row>
      <xdr:rowOff>139065</xdr:rowOff>
    </xdr:to>
    <xdr:sp macro="" textlink="">
      <xdr:nvSpPr>
        <xdr:cNvPr id="385" name="楕円 384">
          <a:extLst>
            <a:ext uri="{FF2B5EF4-FFF2-40B4-BE49-F238E27FC236}">
              <a16:creationId xmlns:a16="http://schemas.microsoft.com/office/drawing/2014/main" id="{355B2A31-5FEE-43D6-943A-8661A65AAB91}"/>
            </a:ext>
          </a:extLst>
        </xdr:cNvPr>
        <xdr:cNvSpPr/>
      </xdr:nvSpPr>
      <xdr:spPr>
        <a:xfrm>
          <a:off x="2159000" y="132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123825</xdr:rowOff>
    </xdr:from>
    <xdr:ext cx="762000" cy="255905"/>
    <xdr:sp macro="" textlink="">
      <xdr:nvSpPr>
        <xdr:cNvPr id="386" name="テキスト ボックス 385">
          <a:extLst>
            <a:ext uri="{FF2B5EF4-FFF2-40B4-BE49-F238E27FC236}">
              <a16:creationId xmlns:a16="http://schemas.microsoft.com/office/drawing/2014/main" id="{6F51BC8C-C5D2-471A-A436-6543961D81F5}"/>
            </a:ext>
          </a:extLst>
        </xdr:cNvPr>
        <xdr:cNvSpPr txBox="1"/>
      </xdr:nvSpPr>
      <xdr:spPr>
        <a:xfrm>
          <a:off x="1828800" y="133254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119380</xdr:rowOff>
    </xdr:from>
    <xdr:to>
      <xdr:col>6</xdr:col>
      <xdr:colOff>171450</xdr:colOff>
      <xdr:row>78</xdr:row>
      <xdr:rowOff>49530</xdr:rowOff>
    </xdr:to>
    <xdr:sp macro="" textlink="">
      <xdr:nvSpPr>
        <xdr:cNvPr id="387" name="楕円 386">
          <a:extLst>
            <a:ext uri="{FF2B5EF4-FFF2-40B4-BE49-F238E27FC236}">
              <a16:creationId xmlns:a16="http://schemas.microsoft.com/office/drawing/2014/main" id="{6DFD55AD-5E31-4F50-879D-A212D842190B}"/>
            </a:ext>
          </a:extLst>
        </xdr:cNvPr>
        <xdr:cNvSpPr/>
      </xdr:nvSpPr>
      <xdr:spPr>
        <a:xfrm>
          <a:off x="12700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34290</xdr:rowOff>
    </xdr:from>
    <xdr:ext cx="758825" cy="259080"/>
    <xdr:sp macro="" textlink="">
      <xdr:nvSpPr>
        <xdr:cNvPr id="388" name="テキスト ボックス 387">
          <a:extLst>
            <a:ext uri="{FF2B5EF4-FFF2-40B4-BE49-F238E27FC236}">
              <a16:creationId xmlns:a16="http://schemas.microsoft.com/office/drawing/2014/main" id="{EF9C6185-7607-46EE-A766-8BA6EF0144CB}"/>
            </a:ext>
          </a:extLst>
        </xdr:cNvPr>
        <xdr:cNvSpPr txBox="1"/>
      </xdr:nvSpPr>
      <xdr:spPr>
        <a:xfrm>
          <a:off x="939800" y="134073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4C520BDD-D531-4149-92D4-E4CA20C8CDE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C3F5A2B9-2D71-48A8-AEF4-BCA8596C521A}"/>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860B4B3A-4857-4C0D-B31D-ADA1B6B2C96E}"/>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A62A5ACB-895C-42FD-90C6-9A41C8AC6502}"/>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6F5E1A65-8FE4-47C9-98B2-AA964D179DC2}"/>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984456A1-3087-4E5C-A8FC-9AA48FE35DCC}"/>
            </a:ext>
          </a:extLst>
        </xdr:cNvPr>
        <xdr:cNvSpPr/>
      </xdr:nvSpPr>
      <xdr:spPr>
        <a:xfrm>
          <a:off x="20382230" y="116205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74471F9E-5B08-49E2-822A-88240A2F0F66}"/>
            </a:ext>
          </a:extLst>
        </xdr:cNvPr>
        <xdr:cNvSpPr/>
      </xdr:nvSpPr>
      <xdr:spPr>
        <a:xfrm>
          <a:off x="20382230" y="11811000"/>
          <a:ext cx="1525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7C0E9822-3796-44B8-84C6-008AFD0F5335}"/>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5EE25F68-0D6E-4B2A-9778-B14EB8D8CD69}"/>
            </a:ext>
          </a:extLst>
        </xdr:cNvPr>
        <xdr:cNvSpPr/>
      </xdr:nvSpPr>
      <xdr:spPr>
        <a:xfrm>
          <a:off x="17381855" y="12128500"/>
          <a:ext cx="53511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5CE4C607-62FA-492A-AFF0-25219555733E}"/>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DD785469-4F2F-4AEE-A7D2-F5BB7DB1D262}"/>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を除いた経費の比率は、類似団体平均とほぼ同水準で推移していたが、高齢化の進行などに伴う社会保障関係経費の増大のほか、特に人件費の増加が経常収支比率を押し上げており、類似団体平均を上回った値となっている。</a:t>
          </a:r>
        </a:p>
      </xdr:txBody>
    </xdr:sp>
    <xdr:clientData/>
  </xdr:twoCellAnchor>
  <xdr:oneCellAnchor>
    <xdr:from>
      <xdr:col>62</xdr:col>
      <xdr:colOff>6350</xdr:colOff>
      <xdr:row>69</xdr:row>
      <xdr:rowOff>107950</xdr:rowOff>
    </xdr:from>
    <xdr:ext cx="295275" cy="225425"/>
    <xdr:sp macro="" textlink="">
      <xdr:nvSpPr>
        <xdr:cNvPr id="400" name="テキスト ボックス 399">
          <a:extLst>
            <a:ext uri="{FF2B5EF4-FFF2-40B4-BE49-F238E27FC236}">
              <a16:creationId xmlns:a16="http://schemas.microsoft.com/office/drawing/2014/main" id="{5D966262-B004-4F6A-A365-13AF48E97BB3}"/>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2665B65-2509-43CF-B3FA-A52994DBCCD5}"/>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02" name="テキスト ボックス 401">
          <a:extLst>
            <a:ext uri="{FF2B5EF4-FFF2-40B4-BE49-F238E27FC236}">
              <a16:creationId xmlns:a16="http://schemas.microsoft.com/office/drawing/2014/main" id="{5E8E1CE4-A3BE-4F03-9B11-741C1C19BACF}"/>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1B0BD2F4-E6F3-432E-B917-3EA4E4F458E5}"/>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4825" cy="259080"/>
    <xdr:sp macro="" textlink="">
      <xdr:nvSpPr>
        <xdr:cNvPr id="404" name="テキスト ボックス 403">
          <a:extLst>
            <a:ext uri="{FF2B5EF4-FFF2-40B4-BE49-F238E27FC236}">
              <a16:creationId xmlns:a16="http://schemas.microsoft.com/office/drawing/2014/main" id="{23F22746-5F02-4093-8CB3-A7A5A0E8C469}"/>
            </a:ext>
          </a:extLst>
        </xdr:cNvPr>
        <xdr:cNvSpPr txBox="1"/>
      </xdr:nvSpPr>
      <xdr:spPr>
        <a:xfrm>
          <a:off x="11938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D5547116-138F-4FF2-AEE1-EE7C583C99FA}"/>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4825" cy="259080"/>
    <xdr:sp macro="" textlink="">
      <xdr:nvSpPr>
        <xdr:cNvPr id="406" name="テキスト ボックス 405">
          <a:extLst>
            <a:ext uri="{FF2B5EF4-FFF2-40B4-BE49-F238E27FC236}">
              <a16:creationId xmlns:a16="http://schemas.microsoft.com/office/drawing/2014/main" id="{2EF4DF6B-02F4-454D-9666-50D421AA850A}"/>
            </a:ext>
          </a:extLst>
        </xdr:cNvPr>
        <xdr:cNvSpPr txBox="1"/>
      </xdr:nvSpPr>
      <xdr:spPr>
        <a:xfrm>
          <a:off x="11938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AEADA3E1-17AA-45D6-9FB8-83F6D9DE42BB}"/>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825" cy="255905"/>
    <xdr:sp macro="" textlink="">
      <xdr:nvSpPr>
        <xdr:cNvPr id="408" name="テキスト ボックス 407">
          <a:extLst>
            <a:ext uri="{FF2B5EF4-FFF2-40B4-BE49-F238E27FC236}">
              <a16:creationId xmlns:a16="http://schemas.microsoft.com/office/drawing/2014/main" id="{B4861CCB-184C-4B82-978C-545237004238}"/>
            </a:ext>
          </a:extLst>
        </xdr:cNvPr>
        <xdr:cNvSpPr txBox="1"/>
      </xdr:nvSpPr>
      <xdr:spPr>
        <a:xfrm>
          <a:off x="11938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F730AFDE-89B3-49EE-920C-2B631CE1DA35}"/>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4825" cy="259080"/>
    <xdr:sp macro="" textlink="">
      <xdr:nvSpPr>
        <xdr:cNvPr id="410" name="テキスト ボックス 409">
          <a:extLst>
            <a:ext uri="{FF2B5EF4-FFF2-40B4-BE49-F238E27FC236}">
              <a16:creationId xmlns:a16="http://schemas.microsoft.com/office/drawing/2014/main" id="{29992312-9C8D-4E22-AA01-B8D243B27996}"/>
            </a:ext>
          </a:extLst>
        </xdr:cNvPr>
        <xdr:cNvSpPr txBox="1"/>
      </xdr:nvSpPr>
      <xdr:spPr>
        <a:xfrm>
          <a:off x="11938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1018ECAC-F7AA-4C41-80CB-BD2A24A64EA4}"/>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4825" cy="259080"/>
    <xdr:sp macro="" textlink="">
      <xdr:nvSpPr>
        <xdr:cNvPr id="412" name="テキスト ボックス 411">
          <a:extLst>
            <a:ext uri="{FF2B5EF4-FFF2-40B4-BE49-F238E27FC236}">
              <a16:creationId xmlns:a16="http://schemas.microsoft.com/office/drawing/2014/main" id="{092F1F4F-8243-4C39-A8E7-0D2A14608394}"/>
            </a:ext>
          </a:extLst>
        </xdr:cNvPr>
        <xdr:cNvSpPr txBox="1"/>
      </xdr:nvSpPr>
      <xdr:spPr>
        <a:xfrm>
          <a:off x="11938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AB028C19-6954-4574-A283-95A8674B7268}"/>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14" name="テキスト ボックス 413">
          <a:extLst>
            <a:ext uri="{FF2B5EF4-FFF2-40B4-BE49-F238E27FC236}">
              <a16:creationId xmlns:a16="http://schemas.microsoft.com/office/drawing/2014/main" id="{268AA34C-3128-4927-8DFE-12DDAD13DF5D}"/>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4BFDC0CF-5885-47BA-9FA2-98EEA37BA534}"/>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A40B4D07-F0AE-4738-A4DC-67BDB7531E81}"/>
            </a:ext>
          </a:extLst>
        </xdr:cNvPr>
        <xdr:cNvCxnSpPr/>
      </xdr:nvCxnSpPr>
      <xdr:spPr>
        <a:xfrm flipV="1">
          <a:off x="1651000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81</xdr:row>
      <xdr:rowOff>49530</xdr:rowOff>
    </xdr:from>
    <xdr:ext cx="762000" cy="259080"/>
    <xdr:sp macro="" textlink="">
      <xdr:nvSpPr>
        <xdr:cNvPr id="417" name="公債費以外最小値テキスト">
          <a:extLst>
            <a:ext uri="{FF2B5EF4-FFF2-40B4-BE49-F238E27FC236}">
              <a16:creationId xmlns:a16="http://schemas.microsoft.com/office/drawing/2014/main" id="{86651B32-1899-4DBE-A339-13C47855D020}"/>
            </a:ext>
          </a:extLst>
        </xdr:cNvPr>
        <xdr:cNvSpPr txBox="1"/>
      </xdr:nvSpPr>
      <xdr:spPr>
        <a:xfrm>
          <a:off x="16581755"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77470</xdr:rowOff>
    </xdr:from>
    <xdr:to>
      <xdr:col>82</xdr:col>
      <xdr:colOff>179705</xdr:colOff>
      <xdr:row>81</xdr:row>
      <xdr:rowOff>77470</xdr:rowOff>
    </xdr:to>
    <xdr:cxnSp macro="">
      <xdr:nvCxnSpPr>
        <xdr:cNvPr id="418" name="直線コネクタ 417">
          <a:extLst>
            <a:ext uri="{FF2B5EF4-FFF2-40B4-BE49-F238E27FC236}">
              <a16:creationId xmlns:a16="http://schemas.microsoft.com/office/drawing/2014/main" id="{1E14F877-F40F-4647-8964-2585E4131706}"/>
            </a:ext>
          </a:extLst>
        </xdr:cNvPr>
        <xdr:cNvCxnSpPr/>
      </xdr:nvCxnSpPr>
      <xdr:spPr>
        <a:xfrm>
          <a:off x="16421100" y="139649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118110</xdr:rowOff>
    </xdr:from>
    <xdr:ext cx="762000" cy="259080"/>
    <xdr:sp macro="" textlink="">
      <xdr:nvSpPr>
        <xdr:cNvPr id="419" name="公債費以外最大値テキスト">
          <a:extLst>
            <a:ext uri="{FF2B5EF4-FFF2-40B4-BE49-F238E27FC236}">
              <a16:creationId xmlns:a16="http://schemas.microsoft.com/office/drawing/2014/main" id="{5D705791-C25D-478E-8B4D-686E9C94090F}"/>
            </a:ext>
          </a:extLst>
        </xdr:cNvPr>
        <xdr:cNvSpPr txBox="1"/>
      </xdr:nvSpPr>
      <xdr:spPr>
        <a:xfrm>
          <a:off x="16581755"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31750</xdr:rowOff>
    </xdr:from>
    <xdr:to>
      <xdr:col>82</xdr:col>
      <xdr:colOff>179705</xdr:colOff>
      <xdr:row>73</xdr:row>
      <xdr:rowOff>31750</xdr:rowOff>
    </xdr:to>
    <xdr:cxnSp macro="">
      <xdr:nvCxnSpPr>
        <xdr:cNvPr id="420" name="直線コネクタ 419">
          <a:extLst>
            <a:ext uri="{FF2B5EF4-FFF2-40B4-BE49-F238E27FC236}">
              <a16:creationId xmlns:a16="http://schemas.microsoft.com/office/drawing/2014/main" id="{5F949CE0-5B70-45E1-A872-39321161EEC9}"/>
            </a:ext>
          </a:extLst>
        </xdr:cNvPr>
        <xdr:cNvCxnSpPr/>
      </xdr:nvCxnSpPr>
      <xdr:spPr>
        <a:xfrm>
          <a:off x="16421100" y="125476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127000</xdr:rowOff>
    </xdr:from>
    <xdr:to>
      <xdr:col>82</xdr:col>
      <xdr:colOff>107950</xdr:colOff>
      <xdr:row>78</xdr:row>
      <xdr:rowOff>73660</xdr:rowOff>
    </xdr:to>
    <xdr:cxnSp macro="">
      <xdr:nvCxnSpPr>
        <xdr:cNvPr id="421" name="直線コネクタ 420">
          <a:extLst>
            <a:ext uri="{FF2B5EF4-FFF2-40B4-BE49-F238E27FC236}">
              <a16:creationId xmlns:a16="http://schemas.microsoft.com/office/drawing/2014/main" id="{F5925894-C96E-4EE6-8133-CD59456E2737}"/>
            </a:ext>
          </a:extLst>
        </xdr:cNvPr>
        <xdr:cNvCxnSpPr/>
      </xdr:nvCxnSpPr>
      <xdr:spPr>
        <a:xfrm>
          <a:off x="15671800" y="13328650"/>
          <a:ext cx="8382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153670</xdr:rowOff>
    </xdr:from>
    <xdr:ext cx="762000" cy="259080"/>
    <xdr:sp macro="" textlink="">
      <xdr:nvSpPr>
        <xdr:cNvPr id="422" name="公債費以外平均値テキスト">
          <a:extLst>
            <a:ext uri="{FF2B5EF4-FFF2-40B4-BE49-F238E27FC236}">
              <a16:creationId xmlns:a16="http://schemas.microsoft.com/office/drawing/2014/main" id="{DFF4ECBA-B464-41D1-BA60-47289466F13E}"/>
            </a:ext>
          </a:extLst>
        </xdr:cNvPr>
        <xdr:cNvSpPr txBox="1"/>
      </xdr:nvSpPr>
      <xdr:spPr>
        <a:xfrm>
          <a:off x="16581755" y="13012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137160</xdr:rowOff>
    </xdr:from>
    <xdr:to>
      <xdr:col>82</xdr:col>
      <xdr:colOff>158750</xdr:colOff>
      <xdr:row>77</xdr:row>
      <xdr:rowOff>67310</xdr:rowOff>
    </xdr:to>
    <xdr:sp macro="" textlink="">
      <xdr:nvSpPr>
        <xdr:cNvPr id="423" name="フローチャート: 判断 422">
          <a:extLst>
            <a:ext uri="{FF2B5EF4-FFF2-40B4-BE49-F238E27FC236}">
              <a16:creationId xmlns:a16="http://schemas.microsoft.com/office/drawing/2014/main" id="{EBDFDBD4-ECCC-4E7B-B93E-8FC58EEC17DE}"/>
            </a:ext>
          </a:extLst>
        </xdr:cNvPr>
        <xdr:cNvSpPr/>
      </xdr:nvSpPr>
      <xdr:spPr>
        <a:xfrm>
          <a:off x="16459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77</xdr:row>
      <xdr:rowOff>16510</xdr:rowOff>
    </xdr:from>
    <xdr:to>
      <xdr:col>78</xdr:col>
      <xdr:colOff>69850</xdr:colOff>
      <xdr:row>77</xdr:row>
      <xdr:rowOff>127000</xdr:rowOff>
    </xdr:to>
    <xdr:cxnSp macro="">
      <xdr:nvCxnSpPr>
        <xdr:cNvPr id="424" name="直線コネクタ 423">
          <a:extLst>
            <a:ext uri="{FF2B5EF4-FFF2-40B4-BE49-F238E27FC236}">
              <a16:creationId xmlns:a16="http://schemas.microsoft.com/office/drawing/2014/main" id="{DF337359-5C2C-4391-B998-559C2696AF71}"/>
            </a:ext>
          </a:extLst>
        </xdr:cNvPr>
        <xdr:cNvCxnSpPr/>
      </xdr:nvCxnSpPr>
      <xdr:spPr>
        <a:xfrm>
          <a:off x="14781530" y="13218160"/>
          <a:ext cx="89027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4F705AEB-4EAD-44EA-98C9-7E36DD1E0503}"/>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54610</xdr:rowOff>
    </xdr:from>
    <xdr:ext cx="733425" cy="255905"/>
    <xdr:sp macro="" textlink="">
      <xdr:nvSpPr>
        <xdr:cNvPr id="426" name="テキスト ボックス 425">
          <a:extLst>
            <a:ext uri="{FF2B5EF4-FFF2-40B4-BE49-F238E27FC236}">
              <a16:creationId xmlns:a16="http://schemas.microsoft.com/office/drawing/2014/main" id="{4D4ACFE0-B5A9-48A0-8BB7-54C4E554ACB9}"/>
            </a:ext>
          </a:extLst>
        </xdr:cNvPr>
        <xdr:cNvSpPr txBox="1"/>
      </xdr:nvSpPr>
      <xdr:spPr>
        <a:xfrm>
          <a:off x="15290800" y="1291336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85090</xdr:rowOff>
    </xdr:from>
    <xdr:to>
      <xdr:col>73</xdr:col>
      <xdr:colOff>179705</xdr:colOff>
      <xdr:row>77</xdr:row>
      <xdr:rowOff>16510</xdr:rowOff>
    </xdr:to>
    <xdr:cxnSp macro="">
      <xdr:nvCxnSpPr>
        <xdr:cNvPr id="427" name="直線コネクタ 426">
          <a:extLst>
            <a:ext uri="{FF2B5EF4-FFF2-40B4-BE49-F238E27FC236}">
              <a16:creationId xmlns:a16="http://schemas.microsoft.com/office/drawing/2014/main" id="{80902E17-ED83-4B8B-A77E-0129525EBB27}"/>
            </a:ext>
          </a:extLst>
        </xdr:cNvPr>
        <xdr:cNvCxnSpPr/>
      </xdr:nvCxnSpPr>
      <xdr:spPr>
        <a:xfrm>
          <a:off x="13893800" y="13115290"/>
          <a:ext cx="88773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41910</xdr:rowOff>
    </xdr:from>
    <xdr:to>
      <xdr:col>74</xdr:col>
      <xdr:colOff>31750</xdr:colOff>
      <xdr:row>76</xdr:row>
      <xdr:rowOff>143510</xdr:rowOff>
    </xdr:to>
    <xdr:sp macro="" textlink="">
      <xdr:nvSpPr>
        <xdr:cNvPr id="428" name="フローチャート: 判断 427">
          <a:extLst>
            <a:ext uri="{FF2B5EF4-FFF2-40B4-BE49-F238E27FC236}">
              <a16:creationId xmlns:a16="http://schemas.microsoft.com/office/drawing/2014/main" id="{EE843590-6117-4123-A263-0105C8165B03}"/>
            </a:ext>
          </a:extLst>
        </xdr:cNvPr>
        <xdr:cNvSpPr/>
      </xdr:nvSpPr>
      <xdr:spPr>
        <a:xfrm>
          <a:off x="14732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153670</xdr:rowOff>
    </xdr:from>
    <xdr:ext cx="762000" cy="259080"/>
    <xdr:sp macro="" textlink="">
      <xdr:nvSpPr>
        <xdr:cNvPr id="429" name="テキスト ボックス 428">
          <a:extLst>
            <a:ext uri="{FF2B5EF4-FFF2-40B4-BE49-F238E27FC236}">
              <a16:creationId xmlns:a16="http://schemas.microsoft.com/office/drawing/2014/main" id="{41370958-B257-4915-9DC2-24CF28137478}"/>
            </a:ext>
          </a:extLst>
        </xdr:cNvPr>
        <xdr:cNvSpPr txBox="1"/>
      </xdr:nvSpPr>
      <xdr:spPr>
        <a:xfrm>
          <a:off x="14401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85090</xdr:rowOff>
    </xdr:from>
    <xdr:to>
      <xdr:col>69</xdr:col>
      <xdr:colOff>92075</xdr:colOff>
      <xdr:row>77</xdr:row>
      <xdr:rowOff>96520</xdr:rowOff>
    </xdr:to>
    <xdr:cxnSp macro="">
      <xdr:nvCxnSpPr>
        <xdr:cNvPr id="430" name="直線コネクタ 429">
          <a:extLst>
            <a:ext uri="{FF2B5EF4-FFF2-40B4-BE49-F238E27FC236}">
              <a16:creationId xmlns:a16="http://schemas.microsoft.com/office/drawing/2014/main" id="{E39A1EF7-25AD-48E3-9690-FA185E8D3ADC}"/>
            </a:ext>
          </a:extLst>
        </xdr:cNvPr>
        <xdr:cNvCxnSpPr/>
      </xdr:nvCxnSpPr>
      <xdr:spPr>
        <a:xfrm flipV="1">
          <a:off x="13004800" y="1311529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3BF3291-E785-4568-8FC1-CB7FF07D2AF7}"/>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24130</xdr:rowOff>
    </xdr:from>
    <xdr:ext cx="762000" cy="259080"/>
    <xdr:sp macro="" textlink="">
      <xdr:nvSpPr>
        <xdr:cNvPr id="432" name="テキスト ボックス 431">
          <a:extLst>
            <a:ext uri="{FF2B5EF4-FFF2-40B4-BE49-F238E27FC236}">
              <a16:creationId xmlns:a16="http://schemas.microsoft.com/office/drawing/2014/main" id="{ACC8348F-E6D7-4ABD-AA6E-17C598A5684C}"/>
            </a:ext>
          </a:extLst>
        </xdr:cNvPr>
        <xdr:cNvSpPr txBox="1"/>
      </xdr:nvSpPr>
      <xdr:spPr>
        <a:xfrm>
          <a:off x="13512800" y="12711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61A023D5-C539-436A-BB84-30558F848D05}"/>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27940</xdr:rowOff>
    </xdr:from>
    <xdr:ext cx="762000" cy="259080"/>
    <xdr:sp macro="" textlink="">
      <xdr:nvSpPr>
        <xdr:cNvPr id="434" name="テキスト ボックス 433">
          <a:extLst>
            <a:ext uri="{FF2B5EF4-FFF2-40B4-BE49-F238E27FC236}">
              <a16:creationId xmlns:a16="http://schemas.microsoft.com/office/drawing/2014/main" id="{DB325453-5F87-45CF-887B-D0BDCAD23B8A}"/>
            </a:ext>
          </a:extLst>
        </xdr:cNvPr>
        <xdr:cNvSpPr txBox="1"/>
      </xdr:nvSpPr>
      <xdr:spPr>
        <a:xfrm>
          <a:off x="12623800" y="12886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825" cy="259080"/>
    <xdr:sp macro="" textlink="">
      <xdr:nvSpPr>
        <xdr:cNvPr id="435" name="テキスト ボックス 434">
          <a:extLst>
            <a:ext uri="{FF2B5EF4-FFF2-40B4-BE49-F238E27FC236}">
              <a16:creationId xmlns:a16="http://schemas.microsoft.com/office/drawing/2014/main" id="{41C66E69-1276-46A5-A8D8-5BD742842064}"/>
            </a:ext>
          </a:extLst>
        </xdr:cNvPr>
        <xdr:cNvSpPr txBox="1"/>
      </xdr:nvSpPr>
      <xdr:spPr>
        <a:xfrm>
          <a:off x="162941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36" name="テキスト ボックス 435">
          <a:extLst>
            <a:ext uri="{FF2B5EF4-FFF2-40B4-BE49-F238E27FC236}">
              <a16:creationId xmlns:a16="http://schemas.microsoft.com/office/drawing/2014/main" id="{BB95B58B-F449-4ED6-A58F-4A9CDB8FA78A}"/>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37" name="テキスト ボックス 436">
          <a:extLst>
            <a:ext uri="{FF2B5EF4-FFF2-40B4-BE49-F238E27FC236}">
              <a16:creationId xmlns:a16="http://schemas.microsoft.com/office/drawing/2014/main" id="{655717E3-80AF-490D-971A-6879642FC601}"/>
            </a:ext>
          </a:extLst>
        </xdr:cNvPr>
        <xdr:cNvSpPr txBox="1"/>
      </xdr:nvSpPr>
      <xdr:spPr>
        <a:xfrm>
          <a:off x="14566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36A0E17B-3991-4B0F-8349-96725E22A86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905E5F32-11BB-42A1-8526-A0EF3F696A01}"/>
            </a:ext>
          </a:extLst>
        </xdr:cNvPr>
        <xdr:cNvSpPr txBox="1"/>
      </xdr:nvSpPr>
      <xdr:spPr>
        <a:xfrm>
          <a:off x="127812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22860</xdr:rowOff>
    </xdr:from>
    <xdr:to>
      <xdr:col>82</xdr:col>
      <xdr:colOff>158750</xdr:colOff>
      <xdr:row>78</xdr:row>
      <xdr:rowOff>124460</xdr:rowOff>
    </xdr:to>
    <xdr:sp macro="" textlink="">
      <xdr:nvSpPr>
        <xdr:cNvPr id="440" name="楕円 439">
          <a:extLst>
            <a:ext uri="{FF2B5EF4-FFF2-40B4-BE49-F238E27FC236}">
              <a16:creationId xmlns:a16="http://schemas.microsoft.com/office/drawing/2014/main" id="{98F9E4D8-4870-4442-8465-08233F2FEDDA}"/>
            </a:ext>
          </a:extLst>
        </xdr:cNvPr>
        <xdr:cNvSpPr/>
      </xdr:nvSpPr>
      <xdr:spPr>
        <a:xfrm>
          <a:off x="164592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77</xdr:row>
      <xdr:rowOff>166370</xdr:rowOff>
    </xdr:from>
    <xdr:ext cx="762000" cy="255905"/>
    <xdr:sp macro="" textlink="">
      <xdr:nvSpPr>
        <xdr:cNvPr id="441" name="公債費以外該当値テキスト">
          <a:extLst>
            <a:ext uri="{FF2B5EF4-FFF2-40B4-BE49-F238E27FC236}">
              <a16:creationId xmlns:a16="http://schemas.microsoft.com/office/drawing/2014/main" id="{417E815B-C8B1-4485-BA56-CFB408D02C90}"/>
            </a:ext>
          </a:extLst>
        </xdr:cNvPr>
        <xdr:cNvSpPr txBox="1"/>
      </xdr:nvSpPr>
      <xdr:spPr>
        <a:xfrm>
          <a:off x="16581755" y="133680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76200</xdr:rowOff>
    </xdr:from>
    <xdr:to>
      <xdr:col>78</xdr:col>
      <xdr:colOff>120650</xdr:colOff>
      <xdr:row>78</xdr:row>
      <xdr:rowOff>6350</xdr:rowOff>
    </xdr:to>
    <xdr:sp macro="" textlink="">
      <xdr:nvSpPr>
        <xdr:cNvPr id="442" name="楕円 441">
          <a:extLst>
            <a:ext uri="{FF2B5EF4-FFF2-40B4-BE49-F238E27FC236}">
              <a16:creationId xmlns:a16="http://schemas.microsoft.com/office/drawing/2014/main" id="{93AD605D-EF91-4E16-B420-F00A8832DF81}"/>
            </a:ext>
          </a:extLst>
        </xdr:cNvPr>
        <xdr:cNvSpPr/>
      </xdr:nvSpPr>
      <xdr:spPr>
        <a:xfrm>
          <a:off x="15621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162560</xdr:rowOff>
    </xdr:from>
    <xdr:ext cx="733425" cy="259080"/>
    <xdr:sp macro="" textlink="">
      <xdr:nvSpPr>
        <xdr:cNvPr id="443" name="テキスト ボックス 442">
          <a:extLst>
            <a:ext uri="{FF2B5EF4-FFF2-40B4-BE49-F238E27FC236}">
              <a16:creationId xmlns:a16="http://schemas.microsoft.com/office/drawing/2014/main" id="{9A2C7938-634F-4F6F-B9B2-308B23ADBCD1}"/>
            </a:ext>
          </a:extLst>
        </xdr:cNvPr>
        <xdr:cNvSpPr txBox="1"/>
      </xdr:nvSpPr>
      <xdr:spPr>
        <a:xfrm>
          <a:off x="15290800" y="133642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137160</xdr:rowOff>
    </xdr:from>
    <xdr:to>
      <xdr:col>74</xdr:col>
      <xdr:colOff>31750</xdr:colOff>
      <xdr:row>77</xdr:row>
      <xdr:rowOff>67310</xdr:rowOff>
    </xdr:to>
    <xdr:sp macro="" textlink="">
      <xdr:nvSpPr>
        <xdr:cNvPr id="444" name="楕円 443">
          <a:extLst>
            <a:ext uri="{FF2B5EF4-FFF2-40B4-BE49-F238E27FC236}">
              <a16:creationId xmlns:a16="http://schemas.microsoft.com/office/drawing/2014/main" id="{A9D9A672-B2C2-4AD1-9EDC-5982940EACC7}"/>
            </a:ext>
          </a:extLst>
        </xdr:cNvPr>
        <xdr:cNvSpPr/>
      </xdr:nvSpPr>
      <xdr:spPr>
        <a:xfrm>
          <a:off x="147320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52070</xdr:rowOff>
    </xdr:from>
    <xdr:ext cx="762000" cy="255905"/>
    <xdr:sp macro="" textlink="">
      <xdr:nvSpPr>
        <xdr:cNvPr id="445" name="テキスト ボックス 444">
          <a:extLst>
            <a:ext uri="{FF2B5EF4-FFF2-40B4-BE49-F238E27FC236}">
              <a16:creationId xmlns:a16="http://schemas.microsoft.com/office/drawing/2014/main" id="{71FEAF50-9303-463E-8316-C68D20593D96}"/>
            </a:ext>
          </a:extLst>
        </xdr:cNvPr>
        <xdr:cNvSpPr txBox="1"/>
      </xdr:nvSpPr>
      <xdr:spPr>
        <a:xfrm>
          <a:off x="14401800" y="132537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34290</xdr:rowOff>
    </xdr:from>
    <xdr:to>
      <xdr:col>69</xdr:col>
      <xdr:colOff>142875</xdr:colOff>
      <xdr:row>76</xdr:row>
      <xdr:rowOff>135890</xdr:rowOff>
    </xdr:to>
    <xdr:sp macro="" textlink="">
      <xdr:nvSpPr>
        <xdr:cNvPr id="446" name="楕円 445">
          <a:extLst>
            <a:ext uri="{FF2B5EF4-FFF2-40B4-BE49-F238E27FC236}">
              <a16:creationId xmlns:a16="http://schemas.microsoft.com/office/drawing/2014/main" id="{5A4E8D22-79B5-47AB-A5F1-2A7D6CB0A0CD}"/>
            </a:ext>
          </a:extLst>
        </xdr:cNvPr>
        <xdr:cNvSpPr/>
      </xdr:nvSpPr>
      <xdr:spPr>
        <a:xfrm>
          <a:off x="1384300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120650</xdr:rowOff>
    </xdr:from>
    <xdr:ext cx="762000" cy="255905"/>
    <xdr:sp macro="" textlink="">
      <xdr:nvSpPr>
        <xdr:cNvPr id="447" name="テキスト ボックス 446">
          <a:extLst>
            <a:ext uri="{FF2B5EF4-FFF2-40B4-BE49-F238E27FC236}">
              <a16:creationId xmlns:a16="http://schemas.microsoft.com/office/drawing/2014/main" id="{8C5EB255-20C8-40DD-A380-CA54818BC077}"/>
            </a:ext>
          </a:extLst>
        </xdr:cNvPr>
        <xdr:cNvSpPr txBox="1"/>
      </xdr:nvSpPr>
      <xdr:spPr>
        <a:xfrm>
          <a:off x="13512800" y="131508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45720</xdr:rowOff>
    </xdr:from>
    <xdr:to>
      <xdr:col>65</xdr:col>
      <xdr:colOff>53975</xdr:colOff>
      <xdr:row>77</xdr:row>
      <xdr:rowOff>147320</xdr:rowOff>
    </xdr:to>
    <xdr:sp macro="" textlink="">
      <xdr:nvSpPr>
        <xdr:cNvPr id="448" name="楕円 447">
          <a:extLst>
            <a:ext uri="{FF2B5EF4-FFF2-40B4-BE49-F238E27FC236}">
              <a16:creationId xmlns:a16="http://schemas.microsoft.com/office/drawing/2014/main" id="{4635A5FD-21E2-475B-815D-6F4B8700A380}"/>
            </a:ext>
          </a:extLst>
        </xdr:cNvPr>
        <xdr:cNvSpPr/>
      </xdr:nvSpPr>
      <xdr:spPr>
        <a:xfrm>
          <a:off x="12954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132080</xdr:rowOff>
    </xdr:from>
    <xdr:ext cx="762000" cy="255905"/>
    <xdr:sp macro="" textlink="">
      <xdr:nvSpPr>
        <xdr:cNvPr id="449" name="テキスト ボックス 448">
          <a:extLst>
            <a:ext uri="{FF2B5EF4-FFF2-40B4-BE49-F238E27FC236}">
              <a16:creationId xmlns:a16="http://schemas.microsoft.com/office/drawing/2014/main" id="{B102F7EA-E54F-4963-B152-F42E32724540}"/>
            </a:ext>
          </a:extLst>
        </xdr:cNvPr>
        <xdr:cNvSpPr txBox="1"/>
      </xdr:nvSpPr>
      <xdr:spPr>
        <a:xfrm>
          <a:off x="12623800" y="133337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C2B72E5B-583A-4009-9AA7-387B0856B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78FC4041-4122-4B45-B075-4E867705D90E}"/>
            </a:ext>
          </a:extLst>
        </xdr:cNvPr>
        <xdr:cNvSpPr/>
      </xdr:nvSpPr>
      <xdr:spPr>
        <a:xfrm>
          <a:off x="0" y="86995"/>
          <a:ext cx="12319000" cy="4457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F1C7D0F-611A-4B5A-91F0-8C98F5DFA6E7}"/>
            </a:ext>
          </a:extLst>
        </xdr:cNvPr>
        <xdr:cNvSpPr/>
      </xdr:nvSpPr>
      <xdr:spPr>
        <a:xfrm>
          <a:off x="14033500" y="0"/>
          <a:ext cx="2983865"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48A0A978-CBEE-4DC3-B76A-917DDD449F46}"/>
            </a:ext>
          </a:extLst>
        </xdr:cNvPr>
        <xdr:cNvSpPr/>
      </xdr:nvSpPr>
      <xdr:spPr>
        <a:xfrm>
          <a:off x="14043025" y="12700"/>
          <a:ext cx="295846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D1B715C8-DBCF-4958-AA0C-5058F06AF8FB}"/>
            </a:ext>
          </a:extLst>
        </xdr:cNvPr>
        <xdr:cNvSpPr/>
      </xdr:nvSpPr>
      <xdr:spPr>
        <a:xfrm>
          <a:off x="14055090" y="31115"/>
          <a:ext cx="2927350" cy="3244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京都府精華町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51D3702A-0AAD-4FFD-8F0D-89F8F5BD2568}"/>
            </a:ext>
          </a:extLst>
        </xdr:cNvPr>
        <xdr:cNvSpPr/>
      </xdr:nvSpPr>
      <xdr:spPr>
        <a:xfrm>
          <a:off x="11811000" y="0"/>
          <a:ext cx="2025650"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3F3C4419-5774-4AD2-AD11-49B8A6E9333C}"/>
            </a:ext>
          </a:extLst>
        </xdr:cNvPr>
        <xdr:cNvSpPr/>
      </xdr:nvSpPr>
      <xdr:spPr>
        <a:xfrm>
          <a:off x="11835765" y="12700"/>
          <a:ext cx="1981200"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F9ABB901-63D8-48B7-B9E4-A01B893855F2}"/>
            </a:ext>
          </a:extLst>
        </xdr:cNvPr>
        <xdr:cNvSpPr/>
      </xdr:nvSpPr>
      <xdr:spPr>
        <a:xfrm>
          <a:off x="11862435" y="31115"/>
          <a:ext cx="1924050" cy="3244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5C3148EF-D7B8-40F2-A574-824B74BDD8E0}"/>
            </a:ext>
          </a:extLst>
        </xdr:cNvPr>
        <xdr:cNvSpPr/>
      </xdr:nvSpPr>
      <xdr:spPr>
        <a:xfrm>
          <a:off x="2159000" y="12001500"/>
          <a:ext cx="4241800" cy="2514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AC845956-E9BD-40E7-B0B9-8CB1E00A8E9A}"/>
            </a:ext>
          </a:extLst>
        </xdr:cNvPr>
        <xdr:cNvSpPr/>
      </xdr:nvSpPr>
      <xdr:spPr>
        <a:xfrm>
          <a:off x="2730500" y="12037695"/>
          <a:ext cx="127000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4661BA76-9A15-4B03-A8A7-F3C4661F18F4}"/>
            </a:ext>
          </a:extLst>
        </xdr:cNvPr>
        <xdr:cNvCxnSpPr/>
      </xdr:nvCxnSpPr>
      <xdr:spPr>
        <a:xfrm>
          <a:off x="2413000" y="1212469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AB3EAA8C-1682-4CCB-A3CF-8BBB61C9B4B5}"/>
            </a:ext>
          </a:extLst>
        </xdr:cNvPr>
        <xdr:cNvSpPr/>
      </xdr:nvSpPr>
      <xdr:spPr>
        <a:xfrm>
          <a:off x="2514600" y="120757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87DFF1E8-FCC6-4556-A4ED-BA9F264511FA}"/>
            </a:ext>
          </a:extLst>
        </xdr:cNvPr>
        <xdr:cNvSpPr/>
      </xdr:nvSpPr>
      <xdr:spPr>
        <a:xfrm>
          <a:off x="4483100" y="12075795"/>
          <a:ext cx="10160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1D081CCF-1C0B-4612-A7BA-89B475835E69}"/>
            </a:ext>
          </a:extLst>
        </xdr:cNvPr>
        <xdr:cNvSpPr/>
      </xdr:nvSpPr>
      <xdr:spPr>
        <a:xfrm>
          <a:off x="4711700" y="12037695"/>
          <a:ext cx="127000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28813BD4-5854-4146-B403-FBAAC7EC4056}"/>
            </a:ext>
          </a:extLst>
        </xdr:cNvPr>
        <xdr:cNvSpPr/>
      </xdr:nvSpPr>
      <xdr:spPr>
        <a:xfrm>
          <a:off x="2159000" y="1079500"/>
          <a:ext cx="42418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7CF95FF-3F33-4195-A5DA-B47A6FCBF0F5}"/>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7EE571E-0719-40FC-BB25-87FF28A3AABC}"/>
            </a:ext>
          </a:extLst>
        </xdr:cNvPr>
        <xdr:cNvSpPr/>
      </xdr:nvSpPr>
      <xdr:spPr>
        <a:xfrm>
          <a:off x="457200" y="11938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EB79D0C-A3FE-4E12-A9CC-9197720AE60B}"/>
            </a:ext>
          </a:extLst>
        </xdr:cNvPr>
        <xdr:cNvSpPr/>
      </xdr:nvSpPr>
      <xdr:spPr>
        <a:xfrm>
          <a:off x="457200" y="1459230"/>
          <a:ext cx="1270000" cy="2552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AA6B98B-DCC9-49F7-A018-88061F48E4C6}"/>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C4EFF1DF-210E-442F-B96E-B51BDECAAC26}"/>
            </a:ext>
          </a:extLst>
        </xdr:cNvPr>
        <xdr:cNvCxnSpPr/>
      </xdr:nvCxnSpPr>
      <xdr:spPr>
        <a:xfrm flipH="1">
          <a:off x="196850" y="12566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139E3F5-89FD-496F-A331-3AEC6C31243D}"/>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A4D3D7D1-9FE5-48BE-A390-6D49786C504E}"/>
            </a:ext>
          </a:extLst>
        </xdr:cNvPr>
        <xdr:cNvCxnSpPr/>
      </xdr:nvCxnSpPr>
      <xdr:spPr>
        <a:xfrm flipH="1">
          <a:off x="19685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9C1CAD3-BB53-4F21-A423-1D98245B3DC1}"/>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807A1CFF-58CB-4668-A489-BF617696B98D}"/>
            </a:ext>
          </a:extLst>
        </xdr:cNvPr>
        <xdr:cNvCxnSpPr/>
      </xdr:nvCxnSpPr>
      <xdr:spPr>
        <a:xfrm flipH="1">
          <a:off x="19685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2E02BA8A-5217-43B6-B3DE-0A5AA26C0F25}"/>
            </a:ext>
          </a:extLst>
        </xdr:cNvPr>
        <xdr:cNvSpPr/>
      </xdr:nvSpPr>
      <xdr:spPr>
        <a:xfrm>
          <a:off x="231775" y="12065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DE2EC3D6-1445-435E-9F3A-D3B52B02C3B8}"/>
            </a:ext>
          </a:extLst>
        </xdr:cNvPr>
        <xdr:cNvSpPr/>
      </xdr:nvSpPr>
      <xdr:spPr>
        <a:xfrm>
          <a:off x="231775" y="147193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D2560C0F-2194-4E9E-9383-23A64CA949E7}"/>
            </a:ext>
          </a:extLst>
        </xdr:cNvPr>
        <xdr:cNvSpPr/>
      </xdr:nvSpPr>
      <xdr:spPr>
        <a:xfrm>
          <a:off x="2159000" y="1651000"/>
          <a:ext cx="4241800" cy="228346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8305" cy="269240"/>
    <xdr:sp macro="" textlink="">
      <xdr:nvSpPr>
        <xdr:cNvPr id="29" name="テキスト ボックス 28">
          <a:extLst>
            <a:ext uri="{FF2B5EF4-FFF2-40B4-BE49-F238E27FC236}">
              <a16:creationId xmlns:a16="http://schemas.microsoft.com/office/drawing/2014/main" id="{DB385589-D436-4414-A4F1-AA356036D1C0}"/>
            </a:ext>
          </a:extLst>
        </xdr:cNvPr>
        <xdr:cNvSpPr txBox="1"/>
      </xdr:nvSpPr>
      <xdr:spPr>
        <a:xfrm>
          <a:off x="1676400" y="1269365"/>
          <a:ext cx="4083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805F99F7-4739-4C3A-A710-528AE5F7F292}"/>
            </a:ext>
          </a:extLst>
        </xdr:cNvPr>
        <xdr:cNvCxnSpPr/>
      </xdr:nvCxnSpPr>
      <xdr:spPr>
        <a:xfrm>
          <a:off x="2159000" y="393446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8825" cy="250190"/>
    <xdr:sp macro="" textlink="">
      <xdr:nvSpPr>
        <xdr:cNvPr id="31" name="テキスト ボックス 30">
          <a:extLst>
            <a:ext uri="{FF2B5EF4-FFF2-40B4-BE49-F238E27FC236}">
              <a16:creationId xmlns:a16="http://schemas.microsoft.com/office/drawing/2014/main" id="{EF6BC701-B28F-467A-BB2C-FD2D223CC4AF}"/>
            </a:ext>
          </a:extLst>
        </xdr:cNvPr>
        <xdr:cNvSpPr txBox="1"/>
      </xdr:nvSpPr>
      <xdr:spPr>
        <a:xfrm>
          <a:off x="1384300" y="379158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16DE1367-DE32-4939-BD23-B0C6C4BE73DC}"/>
            </a:ext>
          </a:extLst>
        </xdr:cNvPr>
        <xdr:cNvCxnSpPr/>
      </xdr:nvCxnSpPr>
      <xdr:spPr>
        <a:xfrm>
          <a:off x="2159000" y="35540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8825" cy="250190"/>
    <xdr:sp macro="" textlink="">
      <xdr:nvSpPr>
        <xdr:cNvPr id="33" name="テキスト ボックス 32">
          <a:extLst>
            <a:ext uri="{FF2B5EF4-FFF2-40B4-BE49-F238E27FC236}">
              <a16:creationId xmlns:a16="http://schemas.microsoft.com/office/drawing/2014/main" id="{FD973194-36FE-4E83-AE44-7A4A4B7F78B9}"/>
            </a:ext>
          </a:extLst>
        </xdr:cNvPr>
        <xdr:cNvSpPr txBox="1"/>
      </xdr:nvSpPr>
      <xdr:spPr>
        <a:xfrm>
          <a:off x="1384300" y="341185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2B64AA24-0707-4CE5-A69F-3C3BEFB9DA72}"/>
            </a:ext>
          </a:extLst>
        </xdr:cNvPr>
        <xdr:cNvCxnSpPr/>
      </xdr:nvCxnSpPr>
      <xdr:spPr>
        <a:xfrm>
          <a:off x="2159000" y="317373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8825" cy="250190"/>
    <xdr:sp macro="" textlink="">
      <xdr:nvSpPr>
        <xdr:cNvPr id="35" name="テキスト ボックス 34">
          <a:extLst>
            <a:ext uri="{FF2B5EF4-FFF2-40B4-BE49-F238E27FC236}">
              <a16:creationId xmlns:a16="http://schemas.microsoft.com/office/drawing/2014/main" id="{8B0CC52F-659F-4FEC-8E42-8EADCE623B79}"/>
            </a:ext>
          </a:extLst>
        </xdr:cNvPr>
        <xdr:cNvSpPr txBox="1"/>
      </xdr:nvSpPr>
      <xdr:spPr>
        <a:xfrm>
          <a:off x="1384300" y="303149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F7DEFFD3-F424-42AC-A2D7-9FEF2479CB2F}"/>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8825" cy="250190"/>
    <xdr:sp macro="" textlink="">
      <xdr:nvSpPr>
        <xdr:cNvPr id="37" name="テキスト ボックス 36">
          <a:extLst>
            <a:ext uri="{FF2B5EF4-FFF2-40B4-BE49-F238E27FC236}">
              <a16:creationId xmlns:a16="http://schemas.microsoft.com/office/drawing/2014/main" id="{646C56F2-9058-4B80-9FB7-63ABBF4112D4}"/>
            </a:ext>
          </a:extLst>
        </xdr:cNvPr>
        <xdr:cNvSpPr txBox="1"/>
      </xdr:nvSpPr>
      <xdr:spPr>
        <a:xfrm>
          <a:off x="1384300" y="265112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45939FB2-2B1D-4682-BD67-30DFC2704319}"/>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8825" cy="255905"/>
    <xdr:sp macro="" textlink="">
      <xdr:nvSpPr>
        <xdr:cNvPr id="39" name="テキスト ボックス 38">
          <a:extLst>
            <a:ext uri="{FF2B5EF4-FFF2-40B4-BE49-F238E27FC236}">
              <a16:creationId xmlns:a16="http://schemas.microsoft.com/office/drawing/2014/main" id="{81731E53-CF27-4715-AD3A-9E6AD2046355}"/>
            </a:ext>
          </a:extLst>
        </xdr:cNvPr>
        <xdr:cNvSpPr txBox="1"/>
      </xdr:nvSpPr>
      <xdr:spPr>
        <a:xfrm>
          <a:off x="1384300" y="22713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B305C7B-3418-492C-8945-585CCBBF12D7}"/>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8825" cy="259080"/>
    <xdr:sp macro="" textlink="">
      <xdr:nvSpPr>
        <xdr:cNvPr id="41" name="テキスト ボックス 40">
          <a:extLst>
            <a:ext uri="{FF2B5EF4-FFF2-40B4-BE49-F238E27FC236}">
              <a16:creationId xmlns:a16="http://schemas.microsoft.com/office/drawing/2014/main" id="{44C8B748-A431-4872-A202-6DEB587CFD50}"/>
            </a:ext>
          </a:extLst>
        </xdr:cNvPr>
        <xdr:cNvSpPr txBox="1"/>
      </xdr:nvSpPr>
      <xdr:spPr>
        <a:xfrm>
          <a:off x="1384300" y="1889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3338AF9-EBD6-4737-A392-0443F091A4E7}"/>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8825" cy="254000"/>
    <xdr:sp macro="" textlink="">
      <xdr:nvSpPr>
        <xdr:cNvPr id="43" name="テキスト ボックス 42">
          <a:extLst>
            <a:ext uri="{FF2B5EF4-FFF2-40B4-BE49-F238E27FC236}">
              <a16:creationId xmlns:a16="http://schemas.microsoft.com/office/drawing/2014/main" id="{D620FC62-1A92-437E-B01F-F417281A3646}"/>
            </a:ext>
          </a:extLst>
        </xdr:cNvPr>
        <xdr:cNvSpPr txBox="1"/>
      </xdr:nvSpPr>
      <xdr:spPr>
        <a:xfrm>
          <a:off x="1384300" y="150685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8F746667-5414-4025-8DD7-97FC87F2D0D0}"/>
            </a:ext>
          </a:extLst>
        </xdr:cNvPr>
        <xdr:cNvSpPr/>
      </xdr:nvSpPr>
      <xdr:spPr>
        <a:xfrm>
          <a:off x="2159000" y="1651000"/>
          <a:ext cx="4241800" cy="228346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13970</xdr:rowOff>
    </xdr:from>
    <xdr:to>
      <xdr:col>29</xdr:col>
      <xdr:colOff>127000</xdr:colOff>
      <xdr:row>20</xdr:row>
      <xdr:rowOff>144145</xdr:rowOff>
    </xdr:to>
    <xdr:cxnSp macro="">
      <xdr:nvCxnSpPr>
        <xdr:cNvPr id="45" name="直線コネクタ 44">
          <a:extLst>
            <a:ext uri="{FF2B5EF4-FFF2-40B4-BE49-F238E27FC236}">
              <a16:creationId xmlns:a16="http://schemas.microsoft.com/office/drawing/2014/main" id="{4D89B8A3-B3DE-4F03-95D7-95451EB5F454}"/>
            </a:ext>
          </a:extLst>
        </xdr:cNvPr>
        <xdr:cNvCxnSpPr/>
      </xdr:nvCxnSpPr>
      <xdr:spPr>
        <a:xfrm flipV="1">
          <a:off x="5651500" y="2290445"/>
          <a:ext cx="0" cy="133032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116840</xdr:rowOff>
    </xdr:from>
    <xdr:ext cx="762000" cy="253365"/>
    <xdr:sp macro="" textlink="">
      <xdr:nvSpPr>
        <xdr:cNvPr id="46" name="人口1人当たり決算額の推移最小値テキスト130">
          <a:extLst>
            <a:ext uri="{FF2B5EF4-FFF2-40B4-BE49-F238E27FC236}">
              <a16:creationId xmlns:a16="http://schemas.microsoft.com/office/drawing/2014/main" id="{8EA48FC3-0CE2-4409-A936-64419EC1C0A3}"/>
            </a:ext>
          </a:extLst>
        </xdr:cNvPr>
        <xdr:cNvSpPr txBox="1"/>
      </xdr:nvSpPr>
      <xdr:spPr>
        <a:xfrm>
          <a:off x="5740400" y="35934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144145</xdr:rowOff>
    </xdr:from>
    <xdr:to>
      <xdr:col>30</xdr:col>
      <xdr:colOff>25400</xdr:colOff>
      <xdr:row>20</xdr:row>
      <xdr:rowOff>144145</xdr:rowOff>
    </xdr:to>
    <xdr:cxnSp macro="">
      <xdr:nvCxnSpPr>
        <xdr:cNvPr id="47" name="直線コネクタ 46">
          <a:extLst>
            <a:ext uri="{FF2B5EF4-FFF2-40B4-BE49-F238E27FC236}">
              <a16:creationId xmlns:a16="http://schemas.microsoft.com/office/drawing/2014/main" id="{89153635-B79E-4B32-A3AB-03FC17F60848}"/>
            </a:ext>
          </a:extLst>
        </xdr:cNvPr>
        <xdr:cNvCxnSpPr/>
      </xdr:nvCxnSpPr>
      <xdr:spPr>
        <a:xfrm>
          <a:off x="5562600" y="36207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100330</xdr:rowOff>
    </xdr:from>
    <xdr:ext cx="762000" cy="255905"/>
    <xdr:sp macro="" textlink="">
      <xdr:nvSpPr>
        <xdr:cNvPr id="48" name="人口1人当たり決算額の推移最大値テキスト130">
          <a:extLst>
            <a:ext uri="{FF2B5EF4-FFF2-40B4-BE49-F238E27FC236}">
              <a16:creationId xmlns:a16="http://schemas.microsoft.com/office/drawing/2014/main" id="{06796FF9-77D4-4ECC-86A7-1F1FE9FA6EF8}"/>
            </a:ext>
          </a:extLst>
        </xdr:cNvPr>
        <xdr:cNvSpPr txBox="1"/>
      </xdr:nvSpPr>
      <xdr:spPr>
        <a:xfrm>
          <a:off x="5740400" y="20339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dr:col>29</xdr:col>
      <xdr:colOff>38100</xdr:colOff>
      <xdr:row>13</xdr:row>
      <xdr:rowOff>13970</xdr:rowOff>
    </xdr:from>
    <xdr:to>
      <xdr:col>30</xdr:col>
      <xdr:colOff>25400</xdr:colOff>
      <xdr:row>13</xdr:row>
      <xdr:rowOff>13970</xdr:rowOff>
    </xdr:to>
    <xdr:cxnSp macro="">
      <xdr:nvCxnSpPr>
        <xdr:cNvPr id="49" name="直線コネクタ 48">
          <a:extLst>
            <a:ext uri="{FF2B5EF4-FFF2-40B4-BE49-F238E27FC236}">
              <a16:creationId xmlns:a16="http://schemas.microsoft.com/office/drawing/2014/main" id="{67AE27F3-0059-4020-B66F-C5EEE1191518}"/>
            </a:ext>
          </a:extLst>
        </xdr:cNvPr>
        <xdr:cNvCxnSpPr/>
      </xdr:nvCxnSpPr>
      <xdr:spPr>
        <a:xfrm>
          <a:off x="5562600" y="229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167005</xdr:rowOff>
    </xdr:from>
    <xdr:to>
      <xdr:col>29</xdr:col>
      <xdr:colOff>127000</xdr:colOff>
      <xdr:row>17</xdr:row>
      <xdr:rowOff>156210</xdr:rowOff>
    </xdr:to>
    <xdr:cxnSp macro="">
      <xdr:nvCxnSpPr>
        <xdr:cNvPr id="50" name="直線コネクタ 49">
          <a:extLst>
            <a:ext uri="{FF2B5EF4-FFF2-40B4-BE49-F238E27FC236}">
              <a16:creationId xmlns:a16="http://schemas.microsoft.com/office/drawing/2014/main" id="{2D1D81BA-4048-44B9-9E0B-11E10FF8DE8A}"/>
            </a:ext>
          </a:extLst>
        </xdr:cNvPr>
        <xdr:cNvCxnSpPr/>
      </xdr:nvCxnSpPr>
      <xdr:spPr>
        <a:xfrm flipV="1">
          <a:off x="5003800" y="2957830"/>
          <a:ext cx="647700" cy="160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69215</xdr:rowOff>
    </xdr:from>
    <xdr:ext cx="762000" cy="250190"/>
    <xdr:sp macro="" textlink="">
      <xdr:nvSpPr>
        <xdr:cNvPr id="51" name="人口1人当たり決算額の推移平均値テキスト130">
          <a:extLst>
            <a:ext uri="{FF2B5EF4-FFF2-40B4-BE49-F238E27FC236}">
              <a16:creationId xmlns:a16="http://schemas.microsoft.com/office/drawing/2014/main" id="{D2461B3F-6E89-45F9-AAE2-53B7A4837EF7}"/>
            </a:ext>
          </a:extLst>
        </xdr:cNvPr>
        <xdr:cNvSpPr txBox="1"/>
      </xdr:nvSpPr>
      <xdr:spPr>
        <a:xfrm>
          <a:off x="5740400" y="320294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95885</xdr:rowOff>
    </xdr:from>
    <xdr:to>
      <xdr:col>29</xdr:col>
      <xdr:colOff>171450</xdr:colOff>
      <xdr:row>19</xdr:row>
      <xdr:rowOff>28575</xdr:rowOff>
    </xdr:to>
    <xdr:sp macro="" textlink="">
      <xdr:nvSpPr>
        <xdr:cNvPr id="52" name="フローチャート: 判断 51">
          <a:extLst>
            <a:ext uri="{FF2B5EF4-FFF2-40B4-BE49-F238E27FC236}">
              <a16:creationId xmlns:a16="http://schemas.microsoft.com/office/drawing/2014/main" id="{123F2869-F0B8-44B3-9A72-193F0616B1C1}"/>
            </a:ext>
          </a:extLst>
        </xdr:cNvPr>
        <xdr:cNvSpPr/>
      </xdr:nvSpPr>
      <xdr:spPr>
        <a:xfrm>
          <a:off x="5600700" y="3229610"/>
          <a:ext cx="95250" cy="10414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156210</xdr:rowOff>
    </xdr:from>
    <xdr:to>
      <xdr:col>26</xdr:col>
      <xdr:colOff>50800</xdr:colOff>
      <xdr:row>18</xdr:row>
      <xdr:rowOff>46990</xdr:rowOff>
    </xdr:to>
    <xdr:cxnSp macro="">
      <xdr:nvCxnSpPr>
        <xdr:cNvPr id="53" name="直線コネクタ 52">
          <a:extLst>
            <a:ext uri="{FF2B5EF4-FFF2-40B4-BE49-F238E27FC236}">
              <a16:creationId xmlns:a16="http://schemas.microsoft.com/office/drawing/2014/main" id="{4F4FCC02-1BD3-4E22-B147-EAA8A29FFE0A}"/>
            </a:ext>
          </a:extLst>
        </xdr:cNvPr>
        <xdr:cNvCxnSpPr/>
      </xdr:nvCxnSpPr>
      <xdr:spPr>
        <a:xfrm flipV="1">
          <a:off x="4305300" y="3118485"/>
          <a:ext cx="698500" cy="622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156845</xdr:rowOff>
    </xdr:from>
    <xdr:to>
      <xdr:col>26</xdr:col>
      <xdr:colOff>101600</xdr:colOff>
      <xdr:row>19</xdr:row>
      <xdr:rowOff>88900</xdr:rowOff>
    </xdr:to>
    <xdr:sp macro="" textlink="">
      <xdr:nvSpPr>
        <xdr:cNvPr id="54" name="フローチャート: 判断 53">
          <a:extLst>
            <a:ext uri="{FF2B5EF4-FFF2-40B4-BE49-F238E27FC236}">
              <a16:creationId xmlns:a16="http://schemas.microsoft.com/office/drawing/2014/main" id="{7F72F023-A94C-4CAF-A724-BFC078E9F21C}"/>
            </a:ext>
          </a:extLst>
        </xdr:cNvPr>
        <xdr:cNvSpPr/>
      </xdr:nvSpPr>
      <xdr:spPr>
        <a:xfrm>
          <a:off x="4953000" y="3290570"/>
          <a:ext cx="10160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73660</xdr:rowOff>
    </xdr:from>
    <xdr:ext cx="733425" cy="252730"/>
    <xdr:sp macro="" textlink="">
      <xdr:nvSpPr>
        <xdr:cNvPr id="55" name="テキスト ボックス 54">
          <a:extLst>
            <a:ext uri="{FF2B5EF4-FFF2-40B4-BE49-F238E27FC236}">
              <a16:creationId xmlns:a16="http://schemas.microsoft.com/office/drawing/2014/main" id="{D81F468F-1202-48E7-AA97-43F75EEE8896}"/>
            </a:ext>
          </a:extLst>
        </xdr:cNvPr>
        <xdr:cNvSpPr txBox="1"/>
      </xdr:nvSpPr>
      <xdr:spPr>
        <a:xfrm>
          <a:off x="4622800" y="3378835"/>
          <a:ext cx="7334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18</xdr:row>
      <xdr:rowOff>41275</xdr:rowOff>
    </xdr:from>
    <xdr:to>
      <xdr:col>22</xdr:col>
      <xdr:colOff>114300</xdr:colOff>
      <xdr:row>18</xdr:row>
      <xdr:rowOff>46990</xdr:rowOff>
    </xdr:to>
    <xdr:cxnSp macro="">
      <xdr:nvCxnSpPr>
        <xdr:cNvPr id="56" name="直線コネクタ 55">
          <a:extLst>
            <a:ext uri="{FF2B5EF4-FFF2-40B4-BE49-F238E27FC236}">
              <a16:creationId xmlns:a16="http://schemas.microsoft.com/office/drawing/2014/main" id="{41CF6619-E29E-459F-AA85-8034380A2A50}"/>
            </a:ext>
          </a:extLst>
        </xdr:cNvPr>
        <xdr:cNvCxnSpPr/>
      </xdr:nvCxnSpPr>
      <xdr:spPr>
        <a:xfrm>
          <a:off x="3600450" y="3175000"/>
          <a:ext cx="70485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22225</xdr:rowOff>
    </xdr:from>
    <xdr:to>
      <xdr:col>22</xdr:col>
      <xdr:colOff>165100</xdr:colOff>
      <xdr:row>19</xdr:row>
      <xdr:rowOff>121920</xdr:rowOff>
    </xdr:to>
    <xdr:sp macro="" textlink="">
      <xdr:nvSpPr>
        <xdr:cNvPr id="57" name="フローチャート: 判断 56">
          <a:extLst>
            <a:ext uri="{FF2B5EF4-FFF2-40B4-BE49-F238E27FC236}">
              <a16:creationId xmlns:a16="http://schemas.microsoft.com/office/drawing/2014/main" id="{20CC63CC-4283-4C4E-BC30-4054D868ABDC}"/>
            </a:ext>
          </a:extLst>
        </xdr:cNvPr>
        <xdr:cNvSpPr/>
      </xdr:nvSpPr>
      <xdr:spPr>
        <a:xfrm>
          <a:off x="4254500" y="332740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106680</xdr:rowOff>
    </xdr:from>
    <xdr:ext cx="762000" cy="250190"/>
    <xdr:sp macro="" textlink="">
      <xdr:nvSpPr>
        <xdr:cNvPr id="58" name="テキスト ボックス 57">
          <a:extLst>
            <a:ext uri="{FF2B5EF4-FFF2-40B4-BE49-F238E27FC236}">
              <a16:creationId xmlns:a16="http://schemas.microsoft.com/office/drawing/2014/main" id="{1CDE5EAF-E876-4D02-9A50-4E682F7DC181}"/>
            </a:ext>
          </a:extLst>
        </xdr:cNvPr>
        <xdr:cNvSpPr txBox="1"/>
      </xdr:nvSpPr>
      <xdr:spPr>
        <a:xfrm>
          <a:off x="3924300" y="34118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41275</xdr:rowOff>
    </xdr:from>
    <xdr:to>
      <xdr:col>18</xdr:col>
      <xdr:colOff>171450</xdr:colOff>
      <xdr:row>18</xdr:row>
      <xdr:rowOff>64770</xdr:rowOff>
    </xdr:to>
    <xdr:cxnSp macro="">
      <xdr:nvCxnSpPr>
        <xdr:cNvPr id="59" name="直線コネクタ 58">
          <a:extLst>
            <a:ext uri="{FF2B5EF4-FFF2-40B4-BE49-F238E27FC236}">
              <a16:creationId xmlns:a16="http://schemas.microsoft.com/office/drawing/2014/main" id="{2911CEE9-D0C4-49F4-94E2-8C441AC25E7A}"/>
            </a:ext>
          </a:extLst>
        </xdr:cNvPr>
        <xdr:cNvCxnSpPr/>
      </xdr:nvCxnSpPr>
      <xdr:spPr>
        <a:xfrm flipV="1">
          <a:off x="2908300" y="3175000"/>
          <a:ext cx="69215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34925</xdr:rowOff>
    </xdr:from>
    <xdr:to>
      <xdr:col>19</xdr:col>
      <xdr:colOff>38100</xdr:colOff>
      <xdr:row>19</xdr:row>
      <xdr:rowOff>133985</xdr:rowOff>
    </xdr:to>
    <xdr:sp macro="" textlink="">
      <xdr:nvSpPr>
        <xdr:cNvPr id="60" name="フローチャート: 判断 59">
          <a:extLst>
            <a:ext uri="{FF2B5EF4-FFF2-40B4-BE49-F238E27FC236}">
              <a16:creationId xmlns:a16="http://schemas.microsoft.com/office/drawing/2014/main" id="{BBAA31A9-5039-4A1D-B7CA-1CC36D338FCD}"/>
            </a:ext>
          </a:extLst>
        </xdr:cNvPr>
        <xdr:cNvSpPr/>
      </xdr:nvSpPr>
      <xdr:spPr>
        <a:xfrm>
          <a:off x="3556000" y="334010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19</xdr:row>
      <xdr:rowOff>118745</xdr:rowOff>
    </xdr:from>
    <xdr:ext cx="762000" cy="253365"/>
    <xdr:sp macro="" textlink="">
      <xdr:nvSpPr>
        <xdr:cNvPr id="61" name="テキスト ボックス 60">
          <a:extLst>
            <a:ext uri="{FF2B5EF4-FFF2-40B4-BE49-F238E27FC236}">
              <a16:creationId xmlns:a16="http://schemas.microsoft.com/office/drawing/2014/main" id="{9140F9EF-37DA-404D-A9B2-7C0985F9B12A}"/>
            </a:ext>
          </a:extLst>
        </xdr:cNvPr>
        <xdr:cNvSpPr txBox="1"/>
      </xdr:nvSpPr>
      <xdr:spPr>
        <a:xfrm>
          <a:off x="3219450" y="34239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55245</xdr:rowOff>
    </xdr:from>
    <xdr:to>
      <xdr:col>15</xdr:col>
      <xdr:colOff>101600</xdr:colOff>
      <xdr:row>19</xdr:row>
      <xdr:rowOff>154305</xdr:rowOff>
    </xdr:to>
    <xdr:sp macro="" textlink="">
      <xdr:nvSpPr>
        <xdr:cNvPr id="62" name="フローチャート: 判断 61">
          <a:extLst>
            <a:ext uri="{FF2B5EF4-FFF2-40B4-BE49-F238E27FC236}">
              <a16:creationId xmlns:a16="http://schemas.microsoft.com/office/drawing/2014/main" id="{D2B5EA4A-531C-4D03-9314-E096AB9C9F5C}"/>
            </a:ext>
          </a:extLst>
        </xdr:cNvPr>
        <xdr:cNvSpPr/>
      </xdr:nvSpPr>
      <xdr:spPr>
        <a:xfrm>
          <a:off x="2857500" y="336042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140335</xdr:rowOff>
    </xdr:from>
    <xdr:ext cx="758825" cy="250190"/>
    <xdr:sp macro="" textlink="">
      <xdr:nvSpPr>
        <xdr:cNvPr id="63" name="テキスト ボックス 62">
          <a:extLst>
            <a:ext uri="{FF2B5EF4-FFF2-40B4-BE49-F238E27FC236}">
              <a16:creationId xmlns:a16="http://schemas.microsoft.com/office/drawing/2014/main" id="{4961F601-1A86-4029-AE83-35B470DE54FF}"/>
            </a:ext>
          </a:extLst>
        </xdr:cNvPr>
        <xdr:cNvSpPr txBox="1"/>
      </xdr:nvSpPr>
      <xdr:spPr>
        <a:xfrm>
          <a:off x="2527300" y="344551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71,307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4BA5D9D3-C2DF-4476-9BE7-CD618E76039F}"/>
            </a:ext>
          </a:extLst>
        </xdr:cNvPr>
        <xdr:cNvSpPr txBox="1"/>
      </xdr:nvSpPr>
      <xdr:spPr>
        <a:xfrm>
          <a:off x="54737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70A55926-8C6A-4222-B660-3886CE68897D}"/>
            </a:ext>
          </a:extLst>
        </xdr:cNvPr>
        <xdr:cNvSpPr txBox="1"/>
      </xdr:nvSpPr>
      <xdr:spPr>
        <a:xfrm>
          <a:off x="48260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C13B742B-A83B-4114-BE61-725B6161D290}"/>
            </a:ext>
          </a:extLst>
        </xdr:cNvPr>
        <xdr:cNvSpPr txBox="1"/>
      </xdr:nvSpPr>
      <xdr:spPr>
        <a:xfrm>
          <a:off x="41275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6FC83505-D170-4B8E-B071-BFA897CFC602}"/>
            </a:ext>
          </a:extLst>
        </xdr:cNvPr>
        <xdr:cNvSpPr txBox="1"/>
      </xdr:nvSpPr>
      <xdr:spPr>
        <a:xfrm>
          <a:off x="34290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313E3596-65DA-486A-BEA6-2AACB189FCA7}"/>
            </a:ext>
          </a:extLst>
        </xdr:cNvPr>
        <xdr:cNvSpPr txBox="1"/>
      </xdr:nvSpPr>
      <xdr:spPr>
        <a:xfrm>
          <a:off x="27305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117475</xdr:rowOff>
    </xdr:from>
    <xdr:to>
      <xdr:col>29</xdr:col>
      <xdr:colOff>171450</xdr:colOff>
      <xdr:row>17</xdr:row>
      <xdr:rowOff>49530</xdr:rowOff>
    </xdr:to>
    <xdr:sp macro="" textlink="">
      <xdr:nvSpPr>
        <xdr:cNvPr id="69" name="楕円 68">
          <a:extLst>
            <a:ext uri="{FF2B5EF4-FFF2-40B4-BE49-F238E27FC236}">
              <a16:creationId xmlns:a16="http://schemas.microsoft.com/office/drawing/2014/main" id="{E63E64AD-F986-4C55-92D8-E5FF7C9F48B8}"/>
            </a:ext>
          </a:extLst>
        </xdr:cNvPr>
        <xdr:cNvSpPr/>
      </xdr:nvSpPr>
      <xdr:spPr>
        <a:xfrm>
          <a:off x="5600700" y="2908300"/>
          <a:ext cx="9525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133350</xdr:rowOff>
    </xdr:from>
    <xdr:ext cx="762000" cy="252730"/>
    <xdr:sp macro="" textlink="">
      <xdr:nvSpPr>
        <xdr:cNvPr id="70" name="人口1人当たり決算額の推移該当値テキスト130">
          <a:extLst>
            <a:ext uri="{FF2B5EF4-FFF2-40B4-BE49-F238E27FC236}">
              <a16:creationId xmlns:a16="http://schemas.microsoft.com/office/drawing/2014/main" id="{46A51329-810D-42A2-8182-E15316B804D0}"/>
            </a:ext>
          </a:extLst>
        </xdr:cNvPr>
        <xdr:cNvSpPr txBox="1"/>
      </xdr:nvSpPr>
      <xdr:spPr>
        <a:xfrm>
          <a:off x="5740400" y="2752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106,784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106680</xdr:rowOff>
    </xdr:from>
    <xdr:to>
      <xdr:col>26</xdr:col>
      <xdr:colOff>101600</xdr:colOff>
      <xdr:row>18</xdr:row>
      <xdr:rowOff>38735</xdr:rowOff>
    </xdr:to>
    <xdr:sp macro="" textlink="">
      <xdr:nvSpPr>
        <xdr:cNvPr id="71" name="楕円 70">
          <a:extLst>
            <a:ext uri="{FF2B5EF4-FFF2-40B4-BE49-F238E27FC236}">
              <a16:creationId xmlns:a16="http://schemas.microsoft.com/office/drawing/2014/main" id="{51F552F4-DC72-4155-B7B9-4E5F9B282156}"/>
            </a:ext>
          </a:extLst>
        </xdr:cNvPr>
        <xdr:cNvSpPr/>
      </xdr:nvSpPr>
      <xdr:spPr>
        <a:xfrm>
          <a:off x="4953000" y="3068955"/>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48895</xdr:rowOff>
    </xdr:from>
    <xdr:ext cx="733425" cy="250190"/>
    <xdr:sp macro="" textlink="">
      <xdr:nvSpPr>
        <xdr:cNvPr id="72" name="テキスト ボックス 71">
          <a:extLst>
            <a:ext uri="{FF2B5EF4-FFF2-40B4-BE49-F238E27FC236}">
              <a16:creationId xmlns:a16="http://schemas.microsoft.com/office/drawing/2014/main" id="{A3F9266A-E77C-4179-A490-86C7BA104B20}"/>
            </a:ext>
          </a:extLst>
        </xdr:cNvPr>
        <xdr:cNvSpPr txBox="1"/>
      </xdr:nvSpPr>
      <xdr:spPr>
        <a:xfrm>
          <a:off x="4622800" y="2839720"/>
          <a:ext cx="7334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94,159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164465</xdr:rowOff>
    </xdr:from>
    <xdr:to>
      <xdr:col>22</xdr:col>
      <xdr:colOff>165100</xdr:colOff>
      <xdr:row>18</xdr:row>
      <xdr:rowOff>95885</xdr:rowOff>
    </xdr:to>
    <xdr:sp macro="" textlink="">
      <xdr:nvSpPr>
        <xdr:cNvPr id="73" name="楕円 72">
          <a:extLst>
            <a:ext uri="{FF2B5EF4-FFF2-40B4-BE49-F238E27FC236}">
              <a16:creationId xmlns:a16="http://schemas.microsoft.com/office/drawing/2014/main" id="{4CEDE41C-A812-488C-A0A3-953A5B2F3FAE}"/>
            </a:ext>
          </a:extLst>
        </xdr:cNvPr>
        <xdr:cNvSpPr/>
      </xdr:nvSpPr>
      <xdr:spPr>
        <a:xfrm>
          <a:off x="4254500" y="3126740"/>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106680</xdr:rowOff>
    </xdr:from>
    <xdr:ext cx="762000" cy="250190"/>
    <xdr:sp macro="" textlink="">
      <xdr:nvSpPr>
        <xdr:cNvPr id="74" name="テキスト ボックス 73">
          <a:extLst>
            <a:ext uri="{FF2B5EF4-FFF2-40B4-BE49-F238E27FC236}">
              <a16:creationId xmlns:a16="http://schemas.microsoft.com/office/drawing/2014/main" id="{42390FD0-81B7-492D-BBE3-0EEFA420CDB5}"/>
            </a:ext>
          </a:extLst>
        </xdr:cNvPr>
        <xdr:cNvSpPr txBox="1"/>
      </xdr:nvSpPr>
      <xdr:spPr>
        <a:xfrm>
          <a:off x="3924300" y="28975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89,513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160020</xdr:rowOff>
    </xdr:from>
    <xdr:to>
      <xdr:col>19</xdr:col>
      <xdr:colOff>38100</xdr:colOff>
      <xdr:row>18</xdr:row>
      <xdr:rowOff>91440</xdr:rowOff>
    </xdr:to>
    <xdr:sp macro="" textlink="">
      <xdr:nvSpPr>
        <xdr:cNvPr id="75" name="楕円 74">
          <a:extLst>
            <a:ext uri="{FF2B5EF4-FFF2-40B4-BE49-F238E27FC236}">
              <a16:creationId xmlns:a16="http://schemas.microsoft.com/office/drawing/2014/main" id="{5270BBA6-0350-4F76-AF95-09265A10DBCC}"/>
            </a:ext>
          </a:extLst>
        </xdr:cNvPr>
        <xdr:cNvSpPr/>
      </xdr:nvSpPr>
      <xdr:spPr>
        <a:xfrm>
          <a:off x="3556000" y="31222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16</xdr:row>
      <xdr:rowOff>100965</xdr:rowOff>
    </xdr:from>
    <xdr:ext cx="762000" cy="253365"/>
    <xdr:sp macro="" textlink="">
      <xdr:nvSpPr>
        <xdr:cNvPr id="76" name="テキスト ボックス 75">
          <a:extLst>
            <a:ext uri="{FF2B5EF4-FFF2-40B4-BE49-F238E27FC236}">
              <a16:creationId xmlns:a16="http://schemas.microsoft.com/office/drawing/2014/main" id="{EE76F5AF-504C-4C98-8BCD-D629FA4065D5}"/>
            </a:ext>
          </a:extLst>
        </xdr:cNvPr>
        <xdr:cNvSpPr txBox="1"/>
      </xdr:nvSpPr>
      <xdr:spPr>
        <a:xfrm>
          <a:off x="3219450" y="28917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15875</xdr:rowOff>
    </xdr:from>
    <xdr:to>
      <xdr:col>15</xdr:col>
      <xdr:colOff>101600</xdr:colOff>
      <xdr:row>18</xdr:row>
      <xdr:rowOff>114935</xdr:rowOff>
    </xdr:to>
    <xdr:sp macro="" textlink="">
      <xdr:nvSpPr>
        <xdr:cNvPr id="77" name="楕円 76">
          <a:extLst>
            <a:ext uri="{FF2B5EF4-FFF2-40B4-BE49-F238E27FC236}">
              <a16:creationId xmlns:a16="http://schemas.microsoft.com/office/drawing/2014/main" id="{F0C327DF-7CD9-48C5-932C-5A62EE772070}"/>
            </a:ext>
          </a:extLst>
        </xdr:cNvPr>
        <xdr:cNvSpPr/>
      </xdr:nvSpPr>
      <xdr:spPr>
        <a:xfrm>
          <a:off x="2857500" y="314960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125095</xdr:rowOff>
    </xdr:from>
    <xdr:ext cx="758825" cy="250190"/>
    <xdr:sp macro="" textlink="">
      <xdr:nvSpPr>
        <xdr:cNvPr id="78" name="テキスト ボックス 77">
          <a:extLst>
            <a:ext uri="{FF2B5EF4-FFF2-40B4-BE49-F238E27FC236}">
              <a16:creationId xmlns:a16="http://schemas.microsoft.com/office/drawing/2014/main" id="{6CCF7B78-E751-4374-AA81-76B52AD8E70F}"/>
            </a:ext>
          </a:extLst>
        </xdr:cNvPr>
        <xdr:cNvSpPr txBox="1"/>
      </xdr:nvSpPr>
      <xdr:spPr>
        <a:xfrm>
          <a:off x="2527300" y="291592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87,983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318559B5-D837-4713-8343-64A95B6A194E}"/>
            </a:ext>
          </a:extLst>
        </xdr:cNvPr>
        <xdr:cNvSpPr/>
      </xdr:nvSpPr>
      <xdr:spPr>
        <a:xfrm>
          <a:off x="2159000" y="5080000"/>
          <a:ext cx="42418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4BCD7F4-F531-4848-ABEF-3175340674D2}"/>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14DBB479-9DA5-4BD1-BF7C-A02BFBAE6219}"/>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89390D8A-ED1D-4192-AB3C-8D8AB1DE4A96}"/>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BA51734-1083-4432-9AF3-3FFFA3E84403}"/>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a:extLst>
            <a:ext uri="{FF2B5EF4-FFF2-40B4-BE49-F238E27FC236}">
              <a16:creationId xmlns:a16="http://schemas.microsoft.com/office/drawing/2014/main" id="{A5875D4A-11BD-4BDE-AF16-16DAA0AE0214}"/>
            </a:ext>
          </a:extLst>
        </xdr:cNvPr>
        <xdr:cNvCxnSpPr/>
      </xdr:nvCxnSpPr>
      <xdr:spPr>
        <a:xfrm flipH="1">
          <a:off x="196850" y="52571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54FA8C82-4C4A-4A33-80A0-0E6CED5695DB}"/>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a:extLst>
            <a:ext uri="{FF2B5EF4-FFF2-40B4-BE49-F238E27FC236}">
              <a16:creationId xmlns:a16="http://schemas.microsoft.com/office/drawing/2014/main" id="{A932C790-4F0D-4AEF-829A-EB1ACC9EF8A0}"/>
            </a:ext>
          </a:extLst>
        </xdr:cNvPr>
        <xdr:cNvCxnSpPr/>
      </xdr:nvCxnSpPr>
      <xdr:spPr>
        <a:xfrm flipH="1">
          <a:off x="19685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E9391871-E723-43C4-84C0-495F9E26A16B}"/>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a:extLst>
            <a:ext uri="{FF2B5EF4-FFF2-40B4-BE49-F238E27FC236}">
              <a16:creationId xmlns:a16="http://schemas.microsoft.com/office/drawing/2014/main" id="{9FF6F318-DAE7-498B-B7F4-3F321BCA2DB5}"/>
            </a:ext>
          </a:extLst>
        </xdr:cNvPr>
        <xdr:cNvCxnSpPr/>
      </xdr:nvCxnSpPr>
      <xdr:spPr>
        <a:xfrm flipH="1">
          <a:off x="19685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2BCA7943-F71E-4A30-A051-DB9E14148E2A}"/>
            </a:ext>
          </a:extLst>
        </xdr:cNvPr>
        <xdr:cNvSpPr/>
      </xdr:nvSpPr>
      <xdr:spPr>
        <a:xfrm>
          <a:off x="231775" y="52070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E8DA701-F1C9-4E2A-B37C-89A16E0FE7AB}"/>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81C1CB06-EA6B-4F49-8F63-A9DCDFF06BC3}"/>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8305" cy="272415"/>
    <xdr:sp macro="" textlink="">
      <xdr:nvSpPr>
        <xdr:cNvPr id="92" name="テキスト ボックス 91">
          <a:extLst>
            <a:ext uri="{FF2B5EF4-FFF2-40B4-BE49-F238E27FC236}">
              <a16:creationId xmlns:a16="http://schemas.microsoft.com/office/drawing/2014/main" id="{6C99F10C-7C78-4E6B-BA77-6FDA9D1375A1}"/>
            </a:ext>
          </a:extLst>
        </xdr:cNvPr>
        <xdr:cNvSpPr txBox="1"/>
      </xdr:nvSpPr>
      <xdr:spPr>
        <a:xfrm>
          <a:off x="1676400" y="5269865"/>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4D3FF10B-C722-4CBC-8D92-A15C0B32C116}"/>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505B9E20-C1A6-4209-AF16-5D166638FD4D}"/>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5881E9A6-75F0-414B-AB8C-24AB8CE0999B}"/>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58825" cy="255905"/>
    <xdr:sp macro="" textlink="">
      <xdr:nvSpPr>
        <xdr:cNvPr id="96" name="テキスト ボックス 95">
          <a:extLst>
            <a:ext uri="{FF2B5EF4-FFF2-40B4-BE49-F238E27FC236}">
              <a16:creationId xmlns:a16="http://schemas.microsoft.com/office/drawing/2014/main" id="{27414FCD-1CF1-47F8-BF93-A5055613A6A2}"/>
            </a:ext>
          </a:extLst>
        </xdr:cNvPr>
        <xdr:cNvSpPr txBox="1"/>
      </xdr:nvSpPr>
      <xdr:spPr>
        <a:xfrm>
          <a:off x="1384300" y="68808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317EAFCE-F874-4C59-94CF-4AF0EEC968CB}"/>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58825" cy="255270"/>
    <xdr:sp macro="" textlink="">
      <xdr:nvSpPr>
        <xdr:cNvPr id="98" name="テキスト ボックス 97">
          <a:extLst>
            <a:ext uri="{FF2B5EF4-FFF2-40B4-BE49-F238E27FC236}">
              <a16:creationId xmlns:a16="http://schemas.microsoft.com/office/drawing/2014/main" id="{DD248B24-BB05-4629-80C0-885443F8BBB6}"/>
            </a:ext>
          </a:extLst>
        </xdr:cNvPr>
        <xdr:cNvSpPr txBox="1"/>
      </xdr:nvSpPr>
      <xdr:spPr>
        <a:xfrm>
          <a:off x="1384300" y="642366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A3A435DC-5B98-4561-B45D-28E74DC62F97}"/>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58825" cy="255270"/>
    <xdr:sp macro="" textlink="">
      <xdr:nvSpPr>
        <xdr:cNvPr id="100" name="テキスト ボックス 99">
          <a:extLst>
            <a:ext uri="{FF2B5EF4-FFF2-40B4-BE49-F238E27FC236}">
              <a16:creationId xmlns:a16="http://schemas.microsoft.com/office/drawing/2014/main" id="{8DA704BD-76F4-4C22-9B66-0988EE8377E2}"/>
            </a:ext>
          </a:extLst>
        </xdr:cNvPr>
        <xdr:cNvSpPr txBox="1"/>
      </xdr:nvSpPr>
      <xdr:spPr>
        <a:xfrm>
          <a:off x="1384300" y="596646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CA286988-1973-4BE7-8C75-17ACD2DB6962}"/>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825" cy="255905"/>
    <xdr:sp macro="" textlink="">
      <xdr:nvSpPr>
        <xdr:cNvPr id="102" name="テキスト ボックス 101">
          <a:extLst>
            <a:ext uri="{FF2B5EF4-FFF2-40B4-BE49-F238E27FC236}">
              <a16:creationId xmlns:a16="http://schemas.microsoft.com/office/drawing/2014/main" id="{A921DE2F-08C7-4184-9865-EF6826167165}"/>
            </a:ext>
          </a:extLst>
        </xdr:cNvPr>
        <xdr:cNvSpPr txBox="1"/>
      </xdr:nvSpPr>
      <xdr:spPr>
        <a:xfrm>
          <a:off x="1384300" y="55098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C7DB45D8-4D9C-41D7-974E-F652B992C3E8}"/>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53975</xdr:rowOff>
    </xdr:from>
    <xdr:to>
      <xdr:col>29</xdr:col>
      <xdr:colOff>127000</xdr:colOff>
      <xdr:row>37</xdr:row>
      <xdr:rowOff>36195</xdr:rowOff>
    </xdr:to>
    <xdr:cxnSp macro="">
      <xdr:nvCxnSpPr>
        <xdr:cNvPr id="104" name="直線コネクタ 103">
          <a:extLst>
            <a:ext uri="{FF2B5EF4-FFF2-40B4-BE49-F238E27FC236}">
              <a16:creationId xmlns:a16="http://schemas.microsoft.com/office/drawing/2014/main" id="{488A3CB1-5CF8-4EFF-B834-287D13B6F522}"/>
            </a:ext>
          </a:extLst>
        </xdr:cNvPr>
        <xdr:cNvCxnSpPr/>
      </xdr:nvCxnSpPr>
      <xdr:spPr>
        <a:xfrm flipV="1">
          <a:off x="5651500" y="5978525"/>
          <a:ext cx="0" cy="1182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9525</xdr:rowOff>
    </xdr:from>
    <xdr:ext cx="762000" cy="254000"/>
    <xdr:sp macro="" textlink="">
      <xdr:nvSpPr>
        <xdr:cNvPr id="105" name="人口1人当たり決算額の推移最小値テキスト445">
          <a:extLst>
            <a:ext uri="{FF2B5EF4-FFF2-40B4-BE49-F238E27FC236}">
              <a16:creationId xmlns:a16="http://schemas.microsoft.com/office/drawing/2014/main" id="{57430A70-259F-496E-B77F-990F8CB8CA82}"/>
            </a:ext>
          </a:extLst>
        </xdr:cNvPr>
        <xdr:cNvSpPr txBox="1"/>
      </xdr:nvSpPr>
      <xdr:spPr>
        <a:xfrm>
          <a:off x="5740400" y="71342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36195</xdr:rowOff>
    </xdr:from>
    <xdr:to>
      <xdr:col>30</xdr:col>
      <xdr:colOff>25400</xdr:colOff>
      <xdr:row>37</xdr:row>
      <xdr:rowOff>36195</xdr:rowOff>
    </xdr:to>
    <xdr:cxnSp macro="">
      <xdr:nvCxnSpPr>
        <xdr:cNvPr id="106" name="直線コネクタ 105">
          <a:extLst>
            <a:ext uri="{FF2B5EF4-FFF2-40B4-BE49-F238E27FC236}">
              <a16:creationId xmlns:a16="http://schemas.microsoft.com/office/drawing/2014/main" id="{00A60954-26E7-48E2-8466-5FFEFC3B49BB}"/>
            </a:ext>
          </a:extLst>
        </xdr:cNvPr>
        <xdr:cNvCxnSpPr/>
      </xdr:nvCxnSpPr>
      <xdr:spPr>
        <a:xfrm>
          <a:off x="5562600" y="7160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310515</xdr:rowOff>
    </xdr:from>
    <xdr:ext cx="762000" cy="259080"/>
    <xdr:sp macro="" textlink="">
      <xdr:nvSpPr>
        <xdr:cNvPr id="107" name="人口1人当たり決算額の推移最大値テキスト445">
          <a:extLst>
            <a:ext uri="{FF2B5EF4-FFF2-40B4-BE49-F238E27FC236}">
              <a16:creationId xmlns:a16="http://schemas.microsoft.com/office/drawing/2014/main" id="{514890ED-DD11-432C-9BC0-BACC7AD32B0F}"/>
            </a:ext>
          </a:extLst>
        </xdr:cNvPr>
        <xdr:cNvSpPr txBox="1"/>
      </xdr:nvSpPr>
      <xdr:spPr>
        <a:xfrm>
          <a:off x="5740400" y="5720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53975</xdr:rowOff>
    </xdr:from>
    <xdr:to>
      <xdr:col>30</xdr:col>
      <xdr:colOff>25400</xdr:colOff>
      <xdr:row>33</xdr:row>
      <xdr:rowOff>53975</xdr:rowOff>
    </xdr:to>
    <xdr:cxnSp macro="">
      <xdr:nvCxnSpPr>
        <xdr:cNvPr id="108" name="直線コネクタ 107">
          <a:extLst>
            <a:ext uri="{FF2B5EF4-FFF2-40B4-BE49-F238E27FC236}">
              <a16:creationId xmlns:a16="http://schemas.microsoft.com/office/drawing/2014/main" id="{1361E48B-0A9E-448D-8F58-8FB6F16C8DE2}"/>
            </a:ext>
          </a:extLst>
        </xdr:cNvPr>
        <xdr:cNvCxnSpPr/>
      </xdr:nvCxnSpPr>
      <xdr:spPr>
        <a:xfrm>
          <a:off x="5562600" y="59785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254000</xdr:rowOff>
    </xdr:from>
    <xdr:to>
      <xdr:col>29</xdr:col>
      <xdr:colOff>127000</xdr:colOff>
      <xdr:row>34</xdr:row>
      <xdr:rowOff>271780</xdr:rowOff>
    </xdr:to>
    <xdr:cxnSp macro="">
      <xdr:nvCxnSpPr>
        <xdr:cNvPr id="109" name="直線コネクタ 108">
          <a:extLst>
            <a:ext uri="{FF2B5EF4-FFF2-40B4-BE49-F238E27FC236}">
              <a16:creationId xmlns:a16="http://schemas.microsoft.com/office/drawing/2014/main" id="{41464A0E-5BD8-4E2C-80FB-8497498043A2}"/>
            </a:ext>
          </a:extLst>
        </xdr:cNvPr>
        <xdr:cNvCxnSpPr/>
      </xdr:nvCxnSpPr>
      <xdr:spPr>
        <a:xfrm>
          <a:off x="5003800" y="6521450"/>
          <a:ext cx="6477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321310</xdr:rowOff>
    </xdr:from>
    <xdr:ext cx="762000" cy="259715"/>
    <xdr:sp macro="" textlink="">
      <xdr:nvSpPr>
        <xdr:cNvPr id="110" name="人口1人当たり決算額の推移平均値テキスト445">
          <a:extLst>
            <a:ext uri="{FF2B5EF4-FFF2-40B4-BE49-F238E27FC236}">
              <a16:creationId xmlns:a16="http://schemas.microsoft.com/office/drawing/2014/main" id="{6F751561-5620-43E9-B425-F7D3C16EC4B2}"/>
            </a:ext>
          </a:extLst>
        </xdr:cNvPr>
        <xdr:cNvSpPr txBox="1"/>
      </xdr:nvSpPr>
      <xdr:spPr>
        <a:xfrm>
          <a:off x="5740400" y="6588760"/>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6985</xdr:rowOff>
    </xdr:from>
    <xdr:to>
      <xdr:col>29</xdr:col>
      <xdr:colOff>171450</xdr:colOff>
      <xdr:row>35</xdr:row>
      <xdr:rowOff>107315</xdr:rowOff>
    </xdr:to>
    <xdr:sp macro="" textlink="">
      <xdr:nvSpPr>
        <xdr:cNvPr id="111" name="フローチャート: 判断 110">
          <a:extLst>
            <a:ext uri="{FF2B5EF4-FFF2-40B4-BE49-F238E27FC236}">
              <a16:creationId xmlns:a16="http://schemas.microsoft.com/office/drawing/2014/main" id="{57F6AE34-6515-4997-BF22-ADC0D0428FFD}"/>
            </a:ext>
          </a:extLst>
        </xdr:cNvPr>
        <xdr:cNvSpPr/>
      </xdr:nvSpPr>
      <xdr:spPr>
        <a:xfrm>
          <a:off x="5600700" y="6617335"/>
          <a:ext cx="9525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254000</xdr:rowOff>
    </xdr:from>
    <xdr:to>
      <xdr:col>26</xdr:col>
      <xdr:colOff>50800</xdr:colOff>
      <xdr:row>34</xdr:row>
      <xdr:rowOff>266065</xdr:rowOff>
    </xdr:to>
    <xdr:cxnSp macro="">
      <xdr:nvCxnSpPr>
        <xdr:cNvPr id="112" name="直線コネクタ 111">
          <a:extLst>
            <a:ext uri="{FF2B5EF4-FFF2-40B4-BE49-F238E27FC236}">
              <a16:creationId xmlns:a16="http://schemas.microsoft.com/office/drawing/2014/main" id="{C8000A61-04B5-4BF8-A2F1-4762C1D4F4C6}"/>
            </a:ext>
          </a:extLst>
        </xdr:cNvPr>
        <xdr:cNvCxnSpPr/>
      </xdr:nvCxnSpPr>
      <xdr:spPr>
        <a:xfrm flipV="1">
          <a:off x="4305300" y="652145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19050</xdr:rowOff>
    </xdr:from>
    <xdr:to>
      <xdr:col>26</xdr:col>
      <xdr:colOff>101600</xdr:colOff>
      <xdr:row>35</xdr:row>
      <xdr:rowOff>119380</xdr:rowOff>
    </xdr:to>
    <xdr:sp macro="" textlink="">
      <xdr:nvSpPr>
        <xdr:cNvPr id="113" name="フローチャート: 判断 112">
          <a:extLst>
            <a:ext uri="{FF2B5EF4-FFF2-40B4-BE49-F238E27FC236}">
              <a16:creationId xmlns:a16="http://schemas.microsoft.com/office/drawing/2014/main" id="{700471EA-2671-47BF-B4FE-5A78CBA68D84}"/>
            </a:ext>
          </a:extLst>
        </xdr:cNvPr>
        <xdr:cNvSpPr/>
      </xdr:nvSpPr>
      <xdr:spPr>
        <a:xfrm>
          <a:off x="4953000" y="662940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104775</xdr:rowOff>
    </xdr:from>
    <xdr:ext cx="733425" cy="259080"/>
    <xdr:sp macro="" textlink="">
      <xdr:nvSpPr>
        <xdr:cNvPr id="114" name="テキスト ボックス 113">
          <a:extLst>
            <a:ext uri="{FF2B5EF4-FFF2-40B4-BE49-F238E27FC236}">
              <a16:creationId xmlns:a16="http://schemas.microsoft.com/office/drawing/2014/main" id="{C169F941-C3F7-48E3-9A02-B99798BC876A}"/>
            </a:ext>
          </a:extLst>
        </xdr:cNvPr>
        <xdr:cNvSpPr txBox="1"/>
      </xdr:nvSpPr>
      <xdr:spPr>
        <a:xfrm>
          <a:off x="4622800" y="671512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34</xdr:row>
      <xdr:rowOff>236855</xdr:rowOff>
    </xdr:from>
    <xdr:to>
      <xdr:col>22</xdr:col>
      <xdr:colOff>114300</xdr:colOff>
      <xdr:row>34</xdr:row>
      <xdr:rowOff>266065</xdr:rowOff>
    </xdr:to>
    <xdr:cxnSp macro="">
      <xdr:nvCxnSpPr>
        <xdr:cNvPr id="115" name="直線コネクタ 114">
          <a:extLst>
            <a:ext uri="{FF2B5EF4-FFF2-40B4-BE49-F238E27FC236}">
              <a16:creationId xmlns:a16="http://schemas.microsoft.com/office/drawing/2014/main" id="{07ED0D54-00C5-4FB1-9685-A84685DE03DA}"/>
            </a:ext>
          </a:extLst>
        </xdr:cNvPr>
        <xdr:cNvCxnSpPr/>
      </xdr:nvCxnSpPr>
      <xdr:spPr>
        <a:xfrm>
          <a:off x="3600450" y="6504305"/>
          <a:ext cx="70485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27940</xdr:rowOff>
    </xdr:from>
    <xdr:to>
      <xdr:col>22</xdr:col>
      <xdr:colOff>165100</xdr:colOff>
      <xdr:row>35</xdr:row>
      <xdr:rowOff>130175</xdr:rowOff>
    </xdr:to>
    <xdr:sp macro="" textlink="">
      <xdr:nvSpPr>
        <xdr:cNvPr id="116" name="フローチャート: 判断 115">
          <a:extLst>
            <a:ext uri="{FF2B5EF4-FFF2-40B4-BE49-F238E27FC236}">
              <a16:creationId xmlns:a16="http://schemas.microsoft.com/office/drawing/2014/main" id="{6D0A2732-EAE5-4A3F-960A-3E3608FDE6D9}"/>
            </a:ext>
          </a:extLst>
        </xdr:cNvPr>
        <xdr:cNvSpPr/>
      </xdr:nvSpPr>
      <xdr:spPr>
        <a:xfrm>
          <a:off x="4254500" y="66382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114300</xdr:rowOff>
    </xdr:from>
    <xdr:ext cx="762000" cy="259080"/>
    <xdr:sp macro="" textlink="">
      <xdr:nvSpPr>
        <xdr:cNvPr id="117" name="テキスト ボックス 116">
          <a:extLst>
            <a:ext uri="{FF2B5EF4-FFF2-40B4-BE49-F238E27FC236}">
              <a16:creationId xmlns:a16="http://schemas.microsoft.com/office/drawing/2014/main" id="{9A1DA28C-4B08-4352-9A04-1F4810D147F8}"/>
            </a:ext>
          </a:extLst>
        </xdr:cNvPr>
        <xdr:cNvSpPr txBox="1"/>
      </xdr:nvSpPr>
      <xdr:spPr>
        <a:xfrm>
          <a:off x="3924300" y="6724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175895</xdr:rowOff>
    </xdr:from>
    <xdr:to>
      <xdr:col>18</xdr:col>
      <xdr:colOff>171450</xdr:colOff>
      <xdr:row>34</xdr:row>
      <xdr:rowOff>236855</xdr:rowOff>
    </xdr:to>
    <xdr:cxnSp macro="">
      <xdr:nvCxnSpPr>
        <xdr:cNvPr id="118" name="直線コネクタ 117">
          <a:extLst>
            <a:ext uri="{FF2B5EF4-FFF2-40B4-BE49-F238E27FC236}">
              <a16:creationId xmlns:a16="http://schemas.microsoft.com/office/drawing/2014/main" id="{C06D71F7-45CF-4864-976C-97F16979963A}"/>
            </a:ext>
          </a:extLst>
        </xdr:cNvPr>
        <xdr:cNvCxnSpPr/>
      </xdr:nvCxnSpPr>
      <xdr:spPr>
        <a:xfrm>
          <a:off x="2908300" y="6443345"/>
          <a:ext cx="69215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56515</xdr:rowOff>
    </xdr:from>
    <xdr:to>
      <xdr:col>19</xdr:col>
      <xdr:colOff>38100</xdr:colOff>
      <xdr:row>35</xdr:row>
      <xdr:rowOff>157480</xdr:rowOff>
    </xdr:to>
    <xdr:sp macro="" textlink="">
      <xdr:nvSpPr>
        <xdr:cNvPr id="119" name="フローチャート: 判断 118">
          <a:extLst>
            <a:ext uri="{FF2B5EF4-FFF2-40B4-BE49-F238E27FC236}">
              <a16:creationId xmlns:a16="http://schemas.microsoft.com/office/drawing/2014/main" id="{E4673E38-1BAB-4CBE-BA05-6E6A59488448}"/>
            </a:ext>
          </a:extLst>
        </xdr:cNvPr>
        <xdr:cNvSpPr/>
      </xdr:nvSpPr>
      <xdr:spPr>
        <a:xfrm>
          <a:off x="3556000" y="66668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142240</xdr:rowOff>
    </xdr:from>
    <xdr:ext cx="762000" cy="259080"/>
    <xdr:sp macro="" textlink="">
      <xdr:nvSpPr>
        <xdr:cNvPr id="120" name="テキスト ボックス 119">
          <a:extLst>
            <a:ext uri="{FF2B5EF4-FFF2-40B4-BE49-F238E27FC236}">
              <a16:creationId xmlns:a16="http://schemas.microsoft.com/office/drawing/2014/main" id="{54DD82FF-DAC4-46AE-AD9D-5A65184EBAC6}"/>
            </a:ext>
          </a:extLst>
        </xdr:cNvPr>
        <xdr:cNvSpPr txBox="1"/>
      </xdr:nvSpPr>
      <xdr:spPr>
        <a:xfrm>
          <a:off x="3219450" y="6752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71120</xdr:rowOff>
    </xdr:from>
    <xdr:to>
      <xdr:col>15</xdr:col>
      <xdr:colOff>101600</xdr:colOff>
      <xdr:row>35</xdr:row>
      <xdr:rowOff>172085</xdr:rowOff>
    </xdr:to>
    <xdr:sp macro="" textlink="">
      <xdr:nvSpPr>
        <xdr:cNvPr id="121" name="フローチャート: 判断 120">
          <a:extLst>
            <a:ext uri="{FF2B5EF4-FFF2-40B4-BE49-F238E27FC236}">
              <a16:creationId xmlns:a16="http://schemas.microsoft.com/office/drawing/2014/main" id="{5959940A-A06A-4D49-B044-1EC6DD9E3503}"/>
            </a:ext>
          </a:extLst>
        </xdr:cNvPr>
        <xdr:cNvSpPr/>
      </xdr:nvSpPr>
      <xdr:spPr>
        <a:xfrm>
          <a:off x="2857500" y="66814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157480</xdr:rowOff>
    </xdr:from>
    <xdr:ext cx="758825" cy="255905"/>
    <xdr:sp macro="" textlink="">
      <xdr:nvSpPr>
        <xdr:cNvPr id="122" name="テキスト ボックス 121">
          <a:extLst>
            <a:ext uri="{FF2B5EF4-FFF2-40B4-BE49-F238E27FC236}">
              <a16:creationId xmlns:a16="http://schemas.microsoft.com/office/drawing/2014/main" id="{E4B88EB9-0A6D-49FC-9F39-C5FFB0AD0ED4}"/>
            </a:ext>
          </a:extLst>
        </xdr:cNvPr>
        <xdr:cNvSpPr txBox="1"/>
      </xdr:nvSpPr>
      <xdr:spPr>
        <a:xfrm>
          <a:off x="2527300" y="67678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3" name="テキスト ボックス 122">
          <a:extLst>
            <a:ext uri="{FF2B5EF4-FFF2-40B4-BE49-F238E27FC236}">
              <a16:creationId xmlns:a16="http://schemas.microsoft.com/office/drawing/2014/main" id="{D6D36C26-6206-4336-A2ED-9B75E0AA3861}"/>
            </a:ext>
          </a:extLst>
        </xdr:cNvPr>
        <xdr:cNvSpPr txBox="1"/>
      </xdr:nvSpPr>
      <xdr:spPr>
        <a:xfrm>
          <a:off x="54737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4" name="テキスト ボックス 123">
          <a:extLst>
            <a:ext uri="{FF2B5EF4-FFF2-40B4-BE49-F238E27FC236}">
              <a16:creationId xmlns:a16="http://schemas.microsoft.com/office/drawing/2014/main" id="{16BB4676-260A-40E3-8C70-1B990AE13264}"/>
            </a:ext>
          </a:extLst>
        </xdr:cNvPr>
        <xdr:cNvSpPr txBox="1"/>
      </xdr:nvSpPr>
      <xdr:spPr>
        <a:xfrm>
          <a:off x="48260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5" name="テキスト ボックス 124">
          <a:extLst>
            <a:ext uri="{FF2B5EF4-FFF2-40B4-BE49-F238E27FC236}">
              <a16:creationId xmlns:a16="http://schemas.microsoft.com/office/drawing/2014/main" id="{7F6EFB13-ABF8-461A-9496-096DB887D300}"/>
            </a:ext>
          </a:extLst>
        </xdr:cNvPr>
        <xdr:cNvSpPr txBox="1"/>
      </xdr:nvSpPr>
      <xdr:spPr>
        <a:xfrm>
          <a:off x="41275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6" name="テキスト ボックス 125">
          <a:extLst>
            <a:ext uri="{FF2B5EF4-FFF2-40B4-BE49-F238E27FC236}">
              <a16:creationId xmlns:a16="http://schemas.microsoft.com/office/drawing/2014/main" id="{E1B57379-F097-4FC5-9D0B-696A8F7C5CD1}"/>
            </a:ext>
          </a:extLst>
        </xdr:cNvPr>
        <xdr:cNvSpPr txBox="1"/>
      </xdr:nvSpPr>
      <xdr:spPr>
        <a:xfrm>
          <a:off x="34290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7" name="テキスト ボックス 126">
          <a:extLst>
            <a:ext uri="{FF2B5EF4-FFF2-40B4-BE49-F238E27FC236}">
              <a16:creationId xmlns:a16="http://schemas.microsoft.com/office/drawing/2014/main" id="{1DEC4117-F59E-42C4-A9A5-9858FCE86067}"/>
            </a:ext>
          </a:extLst>
        </xdr:cNvPr>
        <xdr:cNvSpPr txBox="1"/>
      </xdr:nvSpPr>
      <xdr:spPr>
        <a:xfrm>
          <a:off x="27305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220345</xdr:rowOff>
    </xdr:from>
    <xdr:to>
      <xdr:col>29</xdr:col>
      <xdr:colOff>171450</xdr:colOff>
      <xdr:row>34</xdr:row>
      <xdr:rowOff>322580</xdr:rowOff>
    </xdr:to>
    <xdr:sp macro="" textlink="">
      <xdr:nvSpPr>
        <xdr:cNvPr id="128" name="楕円 127">
          <a:extLst>
            <a:ext uri="{FF2B5EF4-FFF2-40B4-BE49-F238E27FC236}">
              <a16:creationId xmlns:a16="http://schemas.microsoft.com/office/drawing/2014/main" id="{AC494A1D-CE66-43CA-939B-EF5095E31C3B}"/>
            </a:ext>
          </a:extLst>
        </xdr:cNvPr>
        <xdr:cNvSpPr/>
      </xdr:nvSpPr>
      <xdr:spPr>
        <a:xfrm>
          <a:off x="5600700" y="6487795"/>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66040</xdr:rowOff>
    </xdr:from>
    <xdr:ext cx="762000" cy="254000"/>
    <xdr:sp macro="" textlink="">
      <xdr:nvSpPr>
        <xdr:cNvPr id="129" name="人口1人当たり決算額の推移該当値テキスト445">
          <a:extLst>
            <a:ext uri="{FF2B5EF4-FFF2-40B4-BE49-F238E27FC236}">
              <a16:creationId xmlns:a16="http://schemas.microsoft.com/office/drawing/2014/main" id="{674D1B69-3756-4C05-BD0F-C9044E90A121}"/>
            </a:ext>
          </a:extLst>
        </xdr:cNvPr>
        <xdr:cNvSpPr txBox="1"/>
      </xdr:nvSpPr>
      <xdr:spPr>
        <a:xfrm>
          <a:off x="5740400" y="63334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21,161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203200</xdr:rowOff>
    </xdr:from>
    <xdr:to>
      <xdr:col>26</xdr:col>
      <xdr:colOff>101600</xdr:colOff>
      <xdr:row>34</xdr:row>
      <xdr:rowOff>305435</xdr:rowOff>
    </xdr:to>
    <xdr:sp macro="" textlink="">
      <xdr:nvSpPr>
        <xdr:cNvPr id="130" name="楕円 129">
          <a:extLst>
            <a:ext uri="{FF2B5EF4-FFF2-40B4-BE49-F238E27FC236}">
              <a16:creationId xmlns:a16="http://schemas.microsoft.com/office/drawing/2014/main" id="{626CDEB6-35A4-4DF7-9517-B5FE3DE3A84D}"/>
            </a:ext>
          </a:extLst>
        </xdr:cNvPr>
        <xdr:cNvSpPr/>
      </xdr:nvSpPr>
      <xdr:spPr>
        <a:xfrm>
          <a:off x="4953000" y="64706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314960</xdr:rowOff>
    </xdr:from>
    <xdr:ext cx="733425" cy="256540"/>
    <xdr:sp macro="" textlink="">
      <xdr:nvSpPr>
        <xdr:cNvPr id="131" name="テキスト ボックス 130">
          <a:extLst>
            <a:ext uri="{FF2B5EF4-FFF2-40B4-BE49-F238E27FC236}">
              <a16:creationId xmlns:a16="http://schemas.microsoft.com/office/drawing/2014/main" id="{E4E2E8CB-4162-4B45-8E55-37A6E0FC588A}"/>
            </a:ext>
          </a:extLst>
        </xdr:cNvPr>
        <xdr:cNvSpPr txBox="1"/>
      </xdr:nvSpPr>
      <xdr:spPr>
        <a:xfrm>
          <a:off x="4622800" y="6239510"/>
          <a:ext cx="7334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21,943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216535</xdr:rowOff>
    </xdr:from>
    <xdr:to>
      <xdr:col>22</xdr:col>
      <xdr:colOff>165100</xdr:colOff>
      <xdr:row>34</xdr:row>
      <xdr:rowOff>317500</xdr:rowOff>
    </xdr:to>
    <xdr:sp macro="" textlink="">
      <xdr:nvSpPr>
        <xdr:cNvPr id="132" name="楕円 131">
          <a:extLst>
            <a:ext uri="{FF2B5EF4-FFF2-40B4-BE49-F238E27FC236}">
              <a16:creationId xmlns:a16="http://schemas.microsoft.com/office/drawing/2014/main" id="{B53DDCA1-682D-4CB3-86EC-9D8293D8829C}"/>
            </a:ext>
          </a:extLst>
        </xdr:cNvPr>
        <xdr:cNvSpPr/>
      </xdr:nvSpPr>
      <xdr:spPr>
        <a:xfrm>
          <a:off x="4254500" y="64839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328295</xdr:rowOff>
    </xdr:from>
    <xdr:ext cx="762000" cy="255270"/>
    <xdr:sp macro="" textlink="">
      <xdr:nvSpPr>
        <xdr:cNvPr id="133" name="テキスト ボックス 132">
          <a:extLst>
            <a:ext uri="{FF2B5EF4-FFF2-40B4-BE49-F238E27FC236}">
              <a16:creationId xmlns:a16="http://schemas.microsoft.com/office/drawing/2014/main" id="{1727C21F-EFBE-48E6-83C5-6E60A588E3ED}"/>
            </a:ext>
          </a:extLst>
        </xdr:cNvPr>
        <xdr:cNvSpPr txBox="1"/>
      </xdr:nvSpPr>
      <xdr:spPr>
        <a:xfrm>
          <a:off x="3924300" y="6252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21,378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185420</xdr:rowOff>
    </xdr:from>
    <xdr:to>
      <xdr:col>19</xdr:col>
      <xdr:colOff>38100</xdr:colOff>
      <xdr:row>34</xdr:row>
      <xdr:rowOff>286385</xdr:rowOff>
    </xdr:to>
    <xdr:sp macro="" textlink="">
      <xdr:nvSpPr>
        <xdr:cNvPr id="134" name="楕円 133">
          <a:extLst>
            <a:ext uri="{FF2B5EF4-FFF2-40B4-BE49-F238E27FC236}">
              <a16:creationId xmlns:a16="http://schemas.microsoft.com/office/drawing/2014/main" id="{BFD87092-9CF5-425E-82A4-831A80CF7829}"/>
            </a:ext>
          </a:extLst>
        </xdr:cNvPr>
        <xdr:cNvSpPr/>
      </xdr:nvSpPr>
      <xdr:spPr>
        <a:xfrm>
          <a:off x="3556000" y="64528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33</xdr:row>
      <xdr:rowOff>297180</xdr:rowOff>
    </xdr:from>
    <xdr:ext cx="762000" cy="259715"/>
    <xdr:sp macro="" textlink="">
      <xdr:nvSpPr>
        <xdr:cNvPr id="135" name="テキスト ボックス 134">
          <a:extLst>
            <a:ext uri="{FF2B5EF4-FFF2-40B4-BE49-F238E27FC236}">
              <a16:creationId xmlns:a16="http://schemas.microsoft.com/office/drawing/2014/main" id="{99C0CBF0-4FCE-4CDA-8DEC-AAE57BD279E6}"/>
            </a:ext>
          </a:extLst>
        </xdr:cNvPr>
        <xdr:cNvSpPr txBox="1"/>
      </xdr:nvSpPr>
      <xdr:spPr>
        <a:xfrm>
          <a:off x="3219450" y="62217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126365</xdr:rowOff>
    </xdr:from>
    <xdr:to>
      <xdr:col>15</xdr:col>
      <xdr:colOff>101600</xdr:colOff>
      <xdr:row>34</xdr:row>
      <xdr:rowOff>227330</xdr:rowOff>
    </xdr:to>
    <xdr:sp macro="" textlink="">
      <xdr:nvSpPr>
        <xdr:cNvPr id="136" name="楕円 135">
          <a:extLst>
            <a:ext uri="{FF2B5EF4-FFF2-40B4-BE49-F238E27FC236}">
              <a16:creationId xmlns:a16="http://schemas.microsoft.com/office/drawing/2014/main" id="{5CBFADD7-138B-4ABE-948C-1E42E8072325}"/>
            </a:ext>
          </a:extLst>
        </xdr:cNvPr>
        <xdr:cNvSpPr/>
      </xdr:nvSpPr>
      <xdr:spPr>
        <a:xfrm>
          <a:off x="2857500" y="63938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238125</xdr:rowOff>
    </xdr:from>
    <xdr:ext cx="758825" cy="254000"/>
    <xdr:sp macro="" textlink="">
      <xdr:nvSpPr>
        <xdr:cNvPr id="137" name="テキスト ボックス 136">
          <a:extLst>
            <a:ext uri="{FF2B5EF4-FFF2-40B4-BE49-F238E27FC236}">
              <a16:creationId xmlns:a16="http://schemas.microsoft.com/office/drawing/2014/main" id="{7B9273DB-A423-490A-BE8A-CA69E4B8FD7C}"/>
            </a:ext>
          </a:extLst>
        </xdr:cNvPr>
        <xdr:cNvSpPr txBox="1"/>
      </xdr:nvSpPr>
      <xdr:spPr>
        <a:xfrm>
          <a:off x="2527300" y="6162675"/>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25,331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31BA1C88-AD95-4CEC-88F8-59820C43F5EC}"/>
            </a:ext>
          </a:extLst>
        </xdr:cNvPr>
        <xdr:cNvSpPr/>
      </xdr:nvSpPr>
      <xdr:spPr>
        <a:xfrm>
          <a:off x="635000" y="127000"/>
          <a:ext cx="1270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16E4318A-F974-466E-90CA-C69AFB14C4CA}"/>
            </a:ext>
          </a:extLst>
        </xdr:cNvPr>
        <xdr:cNvSpPr/>
      </xdr:nvSpPr>
      <xdr:spPr>
        <a:xfrm>
          <a:off x="19050000" y="189865"/>
          <a:ext cx="3924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6C2F24BC-93A8-4FED-B53B-A38CB8F82460}"/>
            </a:ext>
          </a:extLst>
        </xdr:cNvPr>
        <xdr:cNvSpPr/>
      </xdr:nvSpPr>
      <xdr:spPr>
        <a:xfrm>
          <a:off x="19069050" y="214630"/>
          <a:ext cx="3879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D8CEE30-86F2-4FCC-9C36-5BF79CB4ED5D}"/>
            </a:ext>
          </a:extLst>
        </xdr:cNvPr>
        <xdr:cNvSpPr/>
      </xdr:nvSpPr>
      <xdr:spPr>
        <a:xfrm>
          <a:off x="19094450" y="240030"/>
          <a:ext cx="3822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8D2B00CE-E36A-4076-B250-0D39BC72417F}"/>
            </a:ext>
          </a:extLst>
        </xdr:cNvPr>
        <xdr:cNvSpPr/>
      </xdr:nvSpPr>
      <xdr:spPr>
        <a:xfrm>
          <a:off x="16256000" y="189865"/>
          <a:ext cx="2660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D0C66D4B-BF15-43E8-9FBA-2B449D81D469}"/>
            </a:ext>
          </a:extLst>
        </xdr:cNvPr>
        <xdr:cNvSpPr/>
      </xdr:nvSpPr>
      <xdr:spPr>
        <a:xfrm>
          <a:off x="16281400" y="214630"/>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A65F8D-0CA4-48B3-94AC-8702EF198C20}"/>
            </a:ext>
          </a:extLst>
        </xdr:cNvPr>
        <xdr:cNvSpPr/>
      </xdr:nvSpPr>
      <xdr:spPr>
        <a:xfrm>
          <a:off x="16306800" y="24003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555C8B7F-8DB9-4827-85AA-B8AC93026A7E}"/>
            </a:ext>
          </a:extLst>
        </xdr:cNvPr>
        <xdr:cNvSpPr/>
      </xdr:nvSpPr>
      <xdr:spPr>
        <a:xfrm>
          <a:off x="762000" y="888365"/>
          <a:ext cx="1009650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47AD5756-A19F-49EC-A11A-456CAE4844F3}"/>
            </a:ext>
          </a:extLst>
        </xdr:cNvPr>
        <xdr:cNvSpPr/>
      </xdr:nvSpPr>
      <xdr:spPr>
        <a:xfrm>
          <a:off x="889000" y="91884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BC4B211E-901D-47E8-BAC4-FF07DEDEFAC7}"/>
            </a:ext>
          </a:extLst>
        </xdr:cNvPr>
        <xdr:cNvSpPr/>
      </xdr:nvSpPr>
      <xdr:spPr>
        <a:xfrm>
          <a:off x="2222500" y="918845"/>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8EF959D9-AE8F-4701-9BB8-CF593FF48657}"/>
            </a:ext>
          </a:extLst>
        </xdr:cNvPr>
        <xdr:cNvSpPr/>
      </xdr:nvSpPr>
      <xdr:spPr>
        <a:xfrm>
          <a:off x="3556000" y="91884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D9469374-71F4-4135-9337-9A293AB31DC0}"/>
            </a:ext>
          </a:extLst>
        </xdr:cNvPr>
        <xdr:cNvSpPr/>
      </xdr:nvSpPr>
      <xdr:spPr>
        <a:xfrm>
          <a:off x="5080000" y="937895"/>
          <a:ext cx="2032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58F9D367-9BAE-4D10-940D-35C0919AB139}"/>
            </a:ext>
          </a:extLst>
        </xdr:cNvPr>
        <xdr:cNvSpPr/>
      </xdr:nvSpPr>
      <xdr:spPr>
        <a:xfrm>
          <a:off x="7112000" y="937895"/>
          <a:ext cx="1270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5B061E8E-B32B-4726-ABE8-6361BE6C63D4}"/>
            </a:ext>
          </a:extLst>
        </xdr:cNvPr>
        <xdr:cNvSpPr/>
      </xdr:nvSpPr>
      <xdr:spPr>
        <a:xfrm>
          <a:off x="8445500" y="950595"/>
          <a:ext cx="635000"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1748803F-9C64-4E38-ACD2-24FC21B98976}"/>
            </a:ext>
          </a:extLst>
        </xdr:cNvPr>
        <xdr:cNvSpPr/>
      </xdr:nvSpPr>
      <xdr:spPr>
        <a:xfrm>
          <a:off x="5080000" y="1714500"/>
          <a:ext cx="2032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62047C7-9B3D-4C74-8B8D-3057B63EDFC7}"/>
            </a:ext>
          </a:extLst>
        </xdr:cNvPr>
        <xdr:cNvSpPr/>
      </xdr:nvSpPr>
      <xdr:spPr>
        <a:xfrm>
          <a:off x="7175500" y="1714500"/>
          <a:ext cx="3810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19E5C089-C30E-4429-A021-3A1408AA70C0}"/>
            </a:ext>
          </a:extLst>
        </xdr:cNvPr>
        <xdr:cNvSpPr/>
      </xdr:nvSpPr>
      <xdr:spPr>
        <a:xfrm>
          <a:off x="11074400" y="888365"/>
          <a:ext cx="1524000" cy="11404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E7712E19-F545-4227-A424-820F2E59993F}"/>
            </a:ext>
          </a:extLst>
        </xdr:cNvPr>
        <xdr:cNvSpPr/>
      </xdr:nvSpPr>
      <xdr:spPr>
        <a:xfrm>
          <a:off x="11334750" y="950595"/>
          <a:ext cx="14605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A4DA6727-A8C7-4517-AE21-557344317B44}"/>
            </a:ext>
          </a:extLst>
        </xdr:cNvPr>
        <xdr:cNvSpPr/>
      </xdr:nvSpPr>
      <xdr:spPr>
        <a:xfrm>
          <a:off x="11334750" y="1218565"/>
          <a:ext cx="14605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911AB78E-443D-4648-9899-A1999AD3C16F}"/>
            </a:ext>
          </a:extLst>
        </xdr:cNvPr>
        <xdr:cNvSpPr/>
      </xdr:nvSpPr>
      <xdr:spPr>
        <a:xfrm>
          <a:off x="11334750" y="1548765"/>
          <a:ext cx="14605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A3E5F13-65FA-4445-BB72-A070A538BEC8}"/>
            </a:ext>
          </a:extLst>
        </xdr:cNvPr>
        <xdr:cNvCxnSpPr/>
      </xdr:nvCxnSpPr>
      <xdr:spPr>
        <a:xfrm flipH="1">
          <a:off x="11156950" y="106616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DA1097B5-AC3C-4A51-9A69-FB99D938FA3A}"/>
            </a:ext>
          </a:extLst>
        </xdr:cNvPr>
        <xdr:cNvSpPr/>
      </xdr:nvSpPr>
      <xdr:spPr>
        <a:xfrm>
          <a:off x="11210925" y="10121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342F6BF-2459-43C6-9264-45BA7BECEEFE}"/>
            </a:ext>
          </a:extLst>
        </xdr:cNvPr>
        <xdr:cNvSpPr/>
      </xdr:nvSpPr>
      <xdr:spPr>
        <a:xfrm>
          <a:off x="11210925" y="12807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A5CB30D6-CB94-4981-83B9-1205AA8A8FBC}"/>
            </a:ext>
          </a:extLst>
        </xdr:cNvPr>
        <xdr:cNvCxnSpPr/>
      </xdr:nvCxnSpPr>
      <xdr:spPr>
        <a:xfrm>
          <a:off x="1125728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D232BBB6-F1A4-4EA6-9D3F-D3CF16B42D3A}"/>
            </a:ext>
          </a:extLst>
        </xdr:cNvPr>
        <xdr:cNvCxnSpPr/>
      </xdr:nvCxnSpPr>
      <xdr:spPr>
        <a:xfrm>
          <a:off x="11176000" y="15208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98966CE-37CD-4371-B11A-F4004CE3037E}"/>
            </a:ext>
          </a:extLst>
        </xdr:cNvPr>
        <xdr:cNvCxnSpPr/>
      </xdr:nvCxnSpPr>
      <xdr:spPr>
        <a:xfrm flipV="1">
          <a:off x="1125728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801054A9-1844-4023-AE0C-661416C077D8}"/>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B0AD5F50-EFC6-43E7-8985-54E350BB467B}"/>
            </a:ext>
          </a:extLst>
        </xdr:cNvPr>
        <xdr:cNvSpPr txBox="1"/>
      </xdr:nvSpPr>
      <xdr:spPr>
        <a:xfrm>
          <a:off x="698500" y="285496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190"/>
    <xdr:sp macro="" textlink="">
      <xdr:nvSpPr>
        <xdr:cNvPr id="30" name="テキスト ボックス 29">
          <a:extLst>
            <a:ext uri="{FF2B5EF4-FFF2-40B4-BE49-F238E27FC236}">
              <a16:creationId xmlns:a16="http://schemas.microsoft.com/office/drawing/2014/main" id="{C0EF4E77-A116-4737-83F0-5B9E22E59D04}"/>
            </a:ext>
          </a:extLst>
        </xdr:cNvPr>
        <xdr:cNvSpPr txBox="1"/>
      </xdr:nvSpPr>
      <xdr:spPr>
        <a:xfrm>
          <a:off x="698500" y="3173095"/>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2C817A0D-093B-4FFB-8A0C-0FF46D43D6D1}"/>
            </a:ext>
          </a:extLst>
        </xdr:cNvPr>
        <xdr:cNvSpPr txBox="1"/>
      </xdr:nvSpPr>
      <xdr:spPr>
        <a:xfrm>
          <a:off x="698500" y="349059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74218275-D6B9-4E2F-B089-023A0084CC8F}"/>
            </a:ext>
          </a:extLst>
        </xdr:cNvPr>
        <xdr:cNvSpPr/>
      </xdr:nvSpPr>
      <xdr:spPr>
        <a:xfrm>
          <a:off x="762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B19E9AC4-38BE-4067-90C4-2E9D02CA1F49}"/>
            </a:ext>
          </a:extLst>
        </xdr:cNvPr>
        <xdr:cNvSpPr/>
      </xdr:nvSpPr>
      <xdr:spPr>
        <a:xfrm>
          <a:off x="8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6CF9ED0-1B86-4F6F-9549-728EC3BF61A5}"/>
            </a:ext>
          </a:extLst>
        </xdr:cNvPr>
        <xdr:cNvSpPr/>
      </xdr:nvSpPr>
      <xdr:spPr>
        <a:xfrm>
          <a:off x="8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F9B74F47-FAB3-4DBC-BC5F-8DBAB56008FC}"/>
            </a:ext>
          </a:extLst>
        </xdr:cNvPr>
        <xdr:cNvSpPr/>
      </xdr:nvSpPr>
      <xdr:spPr>
        <a:xfrm>
          <a:off x="190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C38A291-90DE-4C1F-BD52-CCCF258ACFF7}"/>
            </a:ext>
          </a:extLst>
        </xdr:cNvPr>
        <xdr:cNvSpPr/>
      </xdr:nvSpPr>
      <xdr:spPr>
        <a:xfrm>
          <a:off x="190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2DD96BDC-B1FC-4404-ABBE-7A394AE6A7F5}"/>
            </a:ext>
          </a:extLst>
        </xdr:cNvPr>
        <xdr:cNvSpPr/>
      </xdr:nvSpPr>
      <xdr:spPr>
        <a:xfrm>
          <a:off x="3048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C4FC1E7-5978-45C8-B0FD-4BFC632575FA}"/>
            </a:ext>
          </a:extLst>
        </xdr:cNvPr>
        <xdr:cNvSpPr/>
      </xdr:nvSpPr>
      <xdr:spPr>
        <a:xfrm>
          <a:off x="3048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4F22F9A7-B2FE-4328-BB4A-B90C7AD37D09}"/>
            </a:ext>
          </a:extLst>
        </xdr:cNvPr>
        <xdr:cNvSpPr/>
      </xdr:nvSpPr>
      <xdr:spPr>
        <a:xfrm>
          <a:off x="762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6710" cy="219710"/>
    <xdr:sp macro="" textlink="">
      <xdr:nvSpPr>
        <xdr:cNvPr id="40" name="テキスト ボックス 39">
          <a:extLst>
            <a:ext uri="{FF2B5EF4-FFF2-40B4-BE49-F238E27FC236}">
              <a16:creationId xmlns:a16="http://schemas.microsoft.com/office/drawing/2014/main" id="{1AC02423-4A4C-44C7-9A4E-60FA65E0C1C6}"/>
            </a:ext>
          </a:extLst>
        </xdr:cNvPr>
        <xdr:cNvSpPr txBox="1"/>
      </xdr:nvSpPr>
      <xdr:spPr>
        <a:xfrm>
          <a:off x="723900" y="4634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7F2D8A6A-5526-4863-AAC7-E6E3E577B794}"/>
            </a:ext>
          </a:extLst>
        </xdr:cNvPr>
        <xdr:cNvCxnSpPr/>
      </xdr:nvCxnSpPr>
      <xdr:spPr>
        <a:xfrm>
          <a:off x="762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50190"/>
    <xdr:sp macro="" textlink="">
      <xdr:nvSpPr>
        <xdr:cNvPr id="42" name="テキスト ボックス 41">
          <a:extLst>
            <a:ext uri="{FF2B5EF4-FFF2-40B4-BE49-F238E27FC236}">
              <a16:creationId xmlns:a16="http://schemas.microsoft.com/office/drawing/2014/main" id="{DB9E137C-2213-4739-956E-3D3683B32F7C}"/>
            </a:ext>
          </a:extLst>
        </xdr:cNvPr>
        <xdr:cNvSpPr txBox="1"/>
      </xdr:nvSpPr>
      <xdr:spPr>
        <a:xfrm>
          <a:off x="230505" y="6967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7AE7FEB3-DE50-47EC-A9EE-E513483DF8A0}"/>
            </a:ext>
          </a:extLst>
        </xdr:cNvPr>
        <xdr:cNvCxnSpPr/>
      </xdr:nvCxnSpPr>
      <xdr:spPr>
        <a:xfrm>
          <a:off x="762000" y="6783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50825"/>
    <xdr:sp macro="" textlink="">
      <xdr:nvSpPr>
        <xdr:cNvPr id="44" name="テキスト ボックス 43">
          <a:extLst>
            <a:ext uri="{FF2B5EF4-FFF2-40B4-BE49-F238E27FC236}">
              <a16:creationId xmlns:a16="http://schemas.microsoft.com/office/drawing/2014/main" id="{B158B6E2-D858-47ED-A68F-ECE0AB1EC169}"/>
            </a:ext>
          </a:extLst>
        </xdr:cNvPr>
        <xdr:cNvSpPr txBox="1"/>
      </xdr:nvSpPr>
      <xdr:spPr>
        <a:xfrm>
          <a:off x="230505" y="66408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C2356033-EA3A-417C-B3F4-6F7D709CE5A5}"/>
            </a:ext>
          </a:extLst>
        </xdr:cNvPr>
        <xdr:cNvCxnSpPr/>
      </xdr:nvCxnSpPr>
      <xdr:spPr>
        <a:xfrm>
          <a:off x="762000" y="645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50190"/>
    <xdr:sp macro="" textlink="">
      <xdr:nvSpPr>
        <xdr:cNvPr id="46" name="テキスト ボックス 45">
          <a:extLst>
            <a:ext uri="{FF2B5EF4-FFF2-40B4-BE49-F238E27FC236}">
              <a16:creationId xmlns:a16="http://schemas.microsoft.com/office/drawing/2014/main" id="{AE63FE59-91F5-4F0C-881F-82645693C199}"/>
            </a:ext>
          </a:extLst>
        </xdr:cNvPr>
        <xdr:cNvSpPr txBox="1"/>
      </xdr:nvSpPr>
      <xdr:spPr>
        <a:xfrm>
          <a:off x="230505" y="6313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BC064EE4-6F6C-4379-84C8-20BF63E7FA5F}"/>
            </a:ext>
          </a:extLst>
        </xdr:cNvPr>
        <xdr:cNvCxnSpPr/>
      </xdr:nvCxnSpPr>
      <xdr:spPr>
        <a:xfrm>
          <a:off x="762000" y="6129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156845</xdr:rowOff>
    </xdr:from>
    <xdr:ext cx="531495" cy="253365"/>
    <xdr:sp macro="" textlink="">
      <xdr:nvSpPr>
        <xdr:cNvPr id="48" name="テキスト ボックス 47">
          <a:extLst>
            <a:ext uri="{FF2B5EF4-FFF2-40B4-BE49-F238E27FC236}">
              <a16:creationId xmlns:a16="http://schemas.microsoft.com/office/drawing/2014/main" id="{7C4A3EC9-06D4-4B7B-9372-D22BD2ED7C86}"/>
            </a:ext>
          </a:extLst>
        </xdr:cNvPr>
        <xdr:cNvSpPr txBox="1"/>
      </xdr:nvSpPr>
      <xdr:spPr>
        <a:xfrm>
          <a:off x="230505" y="59861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28E103A0-9502-4A48-8EDB-D2F1BBEA2371}"/>
            </a:ext>
          </a:extLst>
        </xdr:cNvPr>
        <xdr:cNvCxnSpPr/>
      </xdr:nvCxnSpPr>
      <xdr:spPr>
        <a:xfrm>
          <a:off x="762000" y="5802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2730"/>
    <xdr:sp macro="" textlink="">
      <xdr:nvSpPr>
        <xdr:cNvPr id="50" name="テキスト ボックス 49">
          <a:extLst>
            <a:ext uri="{FF2B5EF4-FFF2-40B4-BE49-F238E27FC236}">
              <a16:creationId xmlns:a16="http://schemas.microsoft.com/office/drawing/2014/main" id="{C4C6645A-7788-415F-93BD-E7FED630FF62}"/>
            </a:ext>
          </a:extLst>
        </xdr:cNvPr>
        <xdr:cNvSpPr txBox="1"/>
      </xdr:nvSpPr>
      <xdr:spPr>
        <a:xfrm>
          <a:off x="166370" y="566356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618974FB-E777-49AA-BB45-D2C5AED98A68}"/>
            </a:ext>
          </a:extLst>
        </xdr:cNvPr>
        <xdr:cNvCxnSpPr/>
      </xdr:nvCxnSpPr>
      <xdr:spPr>
        <a:xfrm>
          <a:off x="762000" y="5476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2730"/>
    <xdr:sp macro="" textlink="">
      <xdr:nvSpPr>
        <xdr:cNvPr id="52" name="テキスト ボックス 51">
          <a:extLst>
            <a:ext uri="{FF2B5EF4-FFF2-40B4-BE49-F238E27FC236}">
              <a16:creationId xmlns:a16="http://schemas.microsoft.com/office/drawing/2014/main" id="{90CDA6A7-FE99-46D4-AB25-8DA973E0AAE4}"/>
            </a:ext>
          </a:extLst>
        </xdr:cNvPr>
        <xdr:cNvSpPr txBox="1"/>
      </xdr:nvSpPr>
      <xdr:spPr>
        <a:xfrm>
          <a:off x="166370" y="53365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DAB72D3A-56B1-494B-908E-16EA4BAF43C7}"/>
            </a:ext>
          </a:extLst>
        </xdr:cNvPr>
        <xdr:cNvCxnSpPr/>
      </xdr:nvCxnSpPr>
      <xdr:spPr>
        <a:xfrm>
          <a:off x="762000" y="5151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1967EC13-5830-4F9E-91B1-FE66FA5C88BF}"/>
            </a:ext>
          </a:extLst>
        </xdr:cNvPr>
        <xdr:cNvSpPr txBox="1"/>
      </xdr:nvSpPr>
      <xdr:spPr>
        <a:xfrm>
          <a:off x="16637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4D3BBD15-41AA-4D0F-9CCE-E086E55D3613}"/>
            </a:ext>
          </a:extLst>
        </xdr:cNvPr>
        <xdr:cNvCxnSpPr/>
      </xdr:nvCxnSpPr>
      <xdr:spPr>
        <a:xfrm>
          <a:off x="762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50190"/>
    <xdr:sp macro="" textlink="">
      <xdr:nvSpPr>
        <xdr:cNvPr id="56" name="テキスト ボックス 55">
          <a:extLst>
            <a:ext uri="{FF2B5EF4-FFF2-40B4-BE49-F238E27FC236}">
              <a16:creationId xmlns:a16="http://schemas.microsoft.com/office/drawing/2014/main" id="{467D4E20-7218-4553-915C-B58F86F6EA08}"/>
            </a:ext>
          </a:extLst>
        </xdr:cNvPr>
        <xdr:cNvSpPr txBox="1"/>
      </xdr:nvSpPr>
      <xdr:spPr>
        <a:xfrm>
          <a:off x="166370" y="4682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93847CF2-1503-4B78-AD9D-CD47553117AA}"/>
            </a:ext>
          </a:extLst>
        </xdr:cNvPr>
        <xdr:cNvSpPr/>
      </xdr:nvSpPr>
      <xdr:spPr>
        <a:xfrm>
          <a:off x="762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71755</xdr:rowOff>
    </xdr:from>
    <xdr:to>
      <xdr:col>24</xdr:col>
      <xdr:colOff>62865</xdr:colOff>
      <xdr:row>38</xdr:row>
      <xdr:rowOff>138430</xdr:rowOff>
    </xdr:to>
    <xdr:cxnSp macro="">
      <xdr:nvCxnSpPr>
        <xdr:cNvPr id="58" name="直線コネクタ 57">
          <a:extLst>
            <a:ext uri="{FF2B5EF4-FFF2-40B4-BE49-F238E27FC236}">
              <a16:creationId xmlns:a16="http://schemas.microsoft.com/office/drawing/2014/main" id="{73C71452-2691-4474-B96B-0BE946613994}"/>
            </a:ext>
          </a:extLst>
        </xdr:cNvPr>
        <xdr:cNvCxnSpPr/>
      </xdr:nvCxnSpPr>
      <xdr:spPr>
        <a:xfrm flipV="1">
          <a:off x="4633595" y="5215255"/>
          <a:ext cx="127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142240</xdr:rowOff>
    </xdr:from>
    <xdr:ext cx="534670" cy="250190"/>
    <xdr:sp macro="" textlink="">
      <xdr:nvSpPr>
        <xdr:cNvPr id="59" name="人件費最小値テキスト">
          <a:extLst>
            <a:ext uri="{FF2B5EF4-FFF2-40B4-BE49-F238E27FC236}">
              <a16:creationId xmlns:a16="http://schemas.microsoft.com/office/drawing/2014/main" id="{97301649-0412-4E27-9F9B-CD5EE3B401F1}"/>
            </a:ext>
          </a:extLst>
        </xdr:cNvPr>
        <xdr:cNvSpPr txBox="1"/>
      </xdr:nvSpPr>
      <xdr:spPr>
        <a:xfrm>
          <a:off x="4686300" y="66573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138430</xdr:rowOff>
    </xdr:from>
    <xdr:to>
      <xdr:col>24</xdr:col>
      <xdr:colOff>152400</xdr:colOff>
      <xdr:row>38</xdr:row>
      <xdr:rowOff>138430</xdr:rowOff>
    </xdr:to>
    <xdr:cxnSp macro="">
      <xdr:nvCxnSpPr>
        <xdr:cNvPr id="60" name="直線コネクタ 59">
          <a:extLst>
            <a:ext uri="{FF2B5EF4-FFF2-40B4-BE49-F238E27FC236}">
              <a16:creationId xmlns:a16="http://schemas.microsoft.com/office/drawing/2014/main" id="{78CAFF4B-953A-4EBD-992D-F7F1A824D0A7}"/>
            </a:ext>
          </a:extLst>
        </xdr:cNvPr>
        <xdr:cNvCxnSpPr/>
      </xdr:nvCxnSpPr>
      <xdr:spPr>
        <a:xfrm>
          <a:off x="4546600" y="665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19050</xdr:rowOff>
    </xdr:from>
    <xdr:ext cx="598805" cy="252730"/>
    <xdr:sp macro="" textlink="">
      <xdr:nvSpPr>
        <xdr:cNvPr id="61" name="人件費最大値テキスト">
          <a:extLst>
            <a:ext uri="{FF2B5EF4-FFF2-40B4-BE49-F238E27FC236}">
              <a16:creationId xmlns:a16="http://schemas.microsoft.com/office/drawing/2014/main" id="{5C9232A3-3EBF-4580-8FF4-64C37293FAB3}"/>
            </a:ext>
          </a:extLst>
        </xdr:cNvPr>
        <xdr:cNvSpPr txBox="1"/>
      </xdr:nvSpPr>
      <xdr:spPr>
        <a:xfrm>
          <a:off x="4686300" y="499110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71755</xdr:rowOff>
    </xdr:from>
    <xdr:to>
      <xdr:col>24</xdr:col>
      <xdr:colOff>152400</xdr:colOff>
      <xdr:row>30</xdr:row>
      <xdr:rowOff>71755</xdr:rowOff>
    </xdr:to>
    <xdr:cxnSp macro="">
      <xdr:nvCxnSpPr>
        <xdr:cNvPr id="62" name="直線コネクタ 61">
          <a:extLst>
            <a:ext uri="{FF2B5EF4-FFF2-40B4-BE49-F238E27FC236}">
              <a16:creationId xmlns:a16="http://schemas.microsoft.com/office/drawing/2014/main" id="{ABBFAF1E-C62C-4B87-8E2C-5D9CDD746910}"/>
            </a:ext>
          </a:extLst>
        </xdr:cNvPr>
        <xdr:cNvCxnSpPr/>
      </xdr:nvCxnSpPr>
      <xdr:spPr>
        <a:xfrm>
          <a:off x="4546600" y="521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33</xdr:row>
      <xdr:rowOff>18415</xdr:rowOff>
    </xdr:from>
    <xdr:to>
      <xdr:col>24</xdr:col>
      <xdr:colOff>63500</xdr:colOff>
      <xdr:row>34</xdr:row>
      <xdr:rowOff>55245</xdr:rowOff>
    </xdr:to>
    <xdr:cxnSp macro="">
      <xdr:nvCxnSpPr>
        <xdr:cNvPr id="63" name="直線コネクタ 62">
          <a:extLst>
            <a:ext uri="{FF2B5EF4-FFF2-40B4-BE49-F238E27FC236}">
              <a16:creationId xmlns:a16="http://schemas.microsoft.com/office/drawing/2014/main" id="{0368C036-25AB-42D4-8FF5-84ABA1B11A8A}"/>
            </a:ext>
          </a:extLst>
        </xdr:cNvPr>
        <xdr:cNvCxnSpPr/>
      </xdr:nvCxnSpPr>
      <xdr:spPr>
        <a:xfrm flipV="1">
          <a:off x="3790950" y="5676265"/>
          <a:ext cx="84455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17145</xdr:rowOff>
    </xdr:from>
    <xdr:ext cx="534670" cy="250190"/>
    <xdr:sp macro="" textlink="">
      <xdr:nvSpPr>
        <xdr:cNvPr id="64" name="人件費平均値テキスト">
          <a:extLst>
            <a:ext uri="{FF2B5EF4-FFF2-40B4-BE49-F238E27FC236}">
              <a16:creationId xmlns:a16="http://schemas.microsoft.com/office/drawing/2014/main" id="{F4F4EC32-B7DB-4E5E-A05F-84342CFFAEA2}"/>
            </a:ext>
          </a:extLst>
        </xdr:cNvPr>
        <xdr:cNvSpPr txBox="1"/>
      </xdr:nvSpPr>
      <xdr:spPr>
        <a:xfrm>
          <a:off x="4686300" y="618934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38100</xdr:rowOff>
    </xdr:from>
    <xdr:to>
      <xdr:col>24</xdr:col>
      <xdr:colOff>114300</xdr:colOff>
      <xdr:row>36</xdr:row>
      <xdr:rowOff>137160</xdr:rowOff>
    </xdr:to>
    <xdr:sp macro="" textlink="">
      <xdr:nvSpPr>
        <xdr:cNvPr id="65" name="フローチャート: 判断 64">
          <a:extLst>
            <a:ext uri="{FF2B5EF4-FFF2-40B4-BE49-F238E27FC236}">
              <a16:creationId xmlns:a16="http://schemas.microsoft.com/office/drawing/2014/main" id="{C3BCC9F0-74D4-4908-9F39-D2CB01B31FD0}"/>
            </a:ext>
          </a:extLst>
        </xdr:cNvPr>
        <xdr:cNvSpPr/>
      </xdr:nvSpPr>
      <xdr:spPr>
        <a:xfrm>
          <a:off x="4584700" y="6210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55245</xdr:rowOff>
    </xdr:from>
    <xdr:to>
      <xdr:col>19</xdr:col>
      <xdr:colOff>171450</xdr:colOff>
      <xdr:row>34</xdr:row>
      <xdr:rowOff>129540</xdr:rowOff>
    </xdr:to>
    <xdr:cxnSp macro="">
      <xdr:nvCxnSpPr>
        <xdr:cNvPr id="66" name="直線コネクタ 65">
          <a:extLst>
            <a:ext uri="{FF2B5EF4-FFF2-40B4-BE49-F238E27FC236}">
              <a16:creationId xmlns:a16="http://schemas.microsoft.com/office/drawing/2014/main" id="{7649BC19-A936-4C1C-94FF-4F665B7256AE}"/>
            </a:ext>
          </a:extLst>
        </xdr:cNvPr>
        <xdr:cNvCxnSpPr/>
      </xdr:nvCxnSpPr>
      <xdr:spPr>
        <a:xfrm flipV="1">
          <a:off x="2908300" y="5884545"/>
          <a:ext cx="88265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114935</xdr:rowOff>
    </xdr:from>
    <xdr:to>
      <xdr:col>20</xdr:col>
      <xdr:colOff>38100</xdr:colOff>
      <xdr:row>37</xdr:row>
      <xdr:rowOff>46990</xdr:rowOff>
    </xdr:to>
    <xdr:sp macro="" textlink="">
      <xdr:nvSpPr>
        <xdr:cNvPr id="67" name="フローチャート: 判断 66">
          <a:extLst>
            <a:ext uri="{FF2B5EF4-FFF2-40B4-BE49-F238E27FC236}">
              <a16:creationId xmlns:a16="http://schemas.microsoft.com/office/drawing/2014/main" id="{3E5AC274-43C7-4C4B-A6FB-FA2AD277A610}"/>
            </a:ext>
          </a:extLst>
        </xdr:cNvPr>
        <xdr:cNvSpPr/>
      </xdr:nvSpPr>
      <xdr:spPr>
        <a:xfrm>
          <a:off x="3746500" y="628713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38100</xdr:rowOff>
    </xdr:from>
    <xdr:ext cx="531495" cy="253365"/>
    <xdr:sp macro="" textlink="">
      <xdr:nvSpPr>
        <xdr:cNvPr id="68" name="テキスト ボックス 67">
          <a:extLst>
            <a:ext uri="{FF2B5EF4-FFF2-40B4-BE49-F238E27FC236}">
              <a16:creationId xmlns:a16="http://schemas.microsoft.com/office/drawing/2014/main" id="{3E1EB6B0-7CF1-4B12-8012-024F530131F4}"/>
            </a:ext>
          </a:extLst>
        </xdr:cNvPr>
        <xdr:cNvSpPr txBox="1"/>
      </xdr:nvSpPr>
      <xdr:spPr>
        <a:xfrm>
          <a:off x="3529965" y="638175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129540</xdr:rowOff>
    </xdr:from>
    <xdr:to>
      <xdr:col>15</xdr:col>
      <xdr:colOff>50800</xdr:colOff>
      <xdr:row>34</xdr:row>
      <xdr:rowOff>132715</xdr:rowOff>
    </xdr:to>
    <xdr:cxnSp macro="">
      <xdr:nvCxnSpPr>
        <xdr:cNvPr id="69" name="直線コネクタ 68">
          <a:extLst>
            <a:ext uri="{FF2B5EF4-FFF2-40B4-BE49-F238E27FC236}">
              <a16:creationId xmlns:a16="http://schemas.microsoft.com/office/drawing/2014/main" id="{5C5568E0-F82C-4518-AE36-9ECD18997256}"/>
            </a:ext>
          </a:extLst>
        </xdr:cNvPr>
        <xdr:cNvCxnSpPr/>
      </xdr:nvCxnSpPr>
      <xdr:spPr>
        <a:xfrm flipV="1">
          <a:off x="2019300" y="59588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142240</xdr:rowOff>
    </xdr:from>
    <xdr:to>
      <xdr:col>15</xdr:col>
      <xdr:colOff>101600</xdr:colOff>
      <xdr:row>37</xdr:row>
      <xdr:rowOff>73660</xdr:rowOff>
    </xdr:to>
    <xdr:sp macro="" textlink="">
      <xdr:nvSpPr>
        <xdr:cNvPr id="70" name="フローチャート: 判断 69">
          <a:extLst>
            <a:ext uri="{FF2B5EF4-FFF2-40B4-BE49-F238E27FC236}">
              <a16:creationId xmlns:a16="http://schemas.microsoft.com/office/drawing/2014/main" id="{38EDC911-08D2-44B5-8148-C2074F107053}"/>
            </a:ext>
          </a:extLst>
        </xdr:cNvPr>
        <xdr:cNvSpPr/>
      </xdr:nvSpPr>
      <xdr:spPr>
        <a:xfrm>
          <a:off x="2857500" y="63144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64770</xdr:rowOff>
    </xdr:from>
    <xdr:ext cx="531495" cy="252730"/>
    <xdr:sp macro="" textlink="">
      <xdr:nvSpPr>
        <xdr:cNvPr id="71" name="テキスト ボックス 70">
          <a:extLst>
            <a:ext uri="{FF2B5EF4-FFF2-40B4-BE49-F238E27FC236}">
              <a16:creationId xmlns:a16="http://schemas.microsoft.com/office/drawing/2014/main" id="{83D259D0-5408-48F1-A2B1-23939C4C0565}"/>
            </a:ext>
          </a:extLst>
        </xdr:cNvPr>
        <xdr:cNvSpPr txBox="1"/>
      </xdr:nvSpPr>
      <xdr:spPr>
        <a:xfrm>
          <a:off x="2640965" y="640842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132715</xdr:rowOff>
    </xdr:from>
    <xdr:to>
      <xdr:col>10</xdr:col>
      <xdr:colOff>114300</xdr:colOff>
      <xdr:row>34</xdr:row>
      <xdr:rowOff>163830</xdr:rowOff>
    </xdr:to>
    <xdr:cxnSp macro="">
      <xdr:nvCxnSpPr>
        <xdr:cNvPr id="72" name="直線コネクタ 71">
          <a:extLst>
            <a:ext uri="{FF2B5EF4-FFF2-40B4-BE49-F238E27FC236}">
              <a16:creationId xmlns:a16="http://schemas.microsoft.com/office/drawing/2014/main" id="{CADCA1E6-0F28-4400-AF86-6021E654B753}"/>
            </a:ext>
          </a:extLst>
        </xdr:cNvPr>
        <xdr:cNvCxnSpPr/>
      </xdr:nvCxnSpPr>
      <xdr:spPr>
        <a:xfrm flipV="1">
          <a:off x="1123950" y="5962015"/>
          <a:ext cx="8953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149860</xdr:rowOff>
    </xdr:from>
    <xdr:to>
      <xdr:col>10</xdr:col>
      <xdr:colOff>165100</xdr:colOff>
      <xdr:row>37</xdr:row>
      <xdr:rowOff>81280</xdr:rowOff>
    </xdr:to>
    <xdr:sp macro="" textlink="">
      <xdr:nvSpPr>
        <xdr:cNvPr id="73" name="フローチャート: 判断 72">
          <a:extLst>
            <a:ext uri="{FF2B5EF4-FFF2-40B4-BE49-F238E27FC236}">
              <a16:creationId xmlns:a16="http://schemas.microsoft.com/office/drawing/2014/main" id="{890DEFA0-DB5F-44F4-BA00-74EA5216CC05}"/>
            </a:ext>
          </a:extLst>
        </xdr:cNvPr>
        <xdr:cNvSpPr/>
      </xdr:nvSpPr>
      <xdr:spPr>
        <a:xfrm>
          <a:off x="1968500" y="63220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73025</xdr:rowOff>
    </xdr:from>
    <xdr:ext cx="534670" cy="250190"/>
    <xdr:sp macro="" textlink="">
      <xdr:nvSpPr>
        <xdr:cNvPr id="74" name="テキスト ボックス 73">
          <a:extLst>
            <a:ext uri="{FF2B5EF4-FFF2-40B4-BE49-F238E27FC236}">
              <a16:creationId xmlns:a16="http://schemas.microsoft.com/office/drawing/2014/main" id="{54FB0AA3-FF1F-4C79-9E5B-C84093BE4169}"/>
            </a:ext>
          </a:extLst>
        </xdr:cNvPr>
        <xdr:cNvSpPr txBox="1"/>
      </xdr:nvSpPr>
      <xdr:spPr>
        <a:xfrm>
          <a:off x="1751965" y="641667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4445</xdr:rowOff>
    </xdr:from>
    <xdr:to>
      <xdr:col>6</xdr:col>
      <xdr:colOff>38100</xdr:colOff>
      <xdr:row>37</xdr:row>
      <xdr:rowOff>104140</xdr:rowOff>
    </xdr:to>
    <xdr:sp macro="" textlink="">
      <xdr:nvSpPr>
        <xdr:cNvPr id="75" name="フローチャート: 判断 74">
          <a:extLst>
            <a:ext uri="{FF2B5EF4-FFF2-40B4-BE49-F238E27FC236}">
              <a16:creationId xmlns:a16="http://schemas.microsoft.com/office/drawing/2014/main" id="{33F80E5F-F56F-4431-A513-DBA9E9FDC625}"/>
            </a:ext>
          </a:extLst>
        </xdr:cNvPr>
        <xdr:cNvSpPr/>
      </xdr:nvSpPr>
      <xdr:spPr>
        <a:xfrm>
          <a:off x="1079500" y="63480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95250</xdr:rowOff>
    </xdr:from>
    <xdr:ext cx="531495" cy="252730"/>
    <xdr:sp macro="" textlink="">
      <xdr:nvSpPr>
        <xdr:cNvPr id="76" name="テキスト ボックス 75">
          <a:extLst>
            <a:ext uri="{FF2B5EF4-FFF2-40B4-BE49-F238E27FC236}">
              <a16:creationId xmlns:a16="http://schemas.microsoft.com/office/drawing/2014/main" id="{03E26E77-EBB0-4377-8CD3-864EF42E9449}"/>
            </a:ext>
          </a:extLst>
        </xdr:cNvPr>
        <xdr:cNvSpPr txBox="1"/>
      </xdr:nvSpPr>
      <xdr:spPr>
        <a:xfrm>
          <a:off x="862965" y="643890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7" name="テキスト ボックス 76">
          <a:extLst>
            <a:ext uri="{FF2B5EF4-FFF2-40B4-BE49-F238E27FC236}">
              <a16:creationId xmlns:a16="http://schemas.microsoft.com/office/drawing/2014/main" id="{E9FA17E7-3B87-4B9E-91F7-26570920B122}"/>
            </a:ext>
          </a:extLst>
        </xdr:cNvPr>
        <xdr:cNvSpPr txBox="1"/>
      </xdr:nvSpPr>
      <xdr:spPr>
        <a:xfrm>
          <a:off x="4445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8" name="テキスト ボックス 77">
          <a:extLst>
            <a:ext uri="{FF2B5EF4-FFF2-40B4-BE49-F238E27FC236}">
              <a16:creationId xmlns:a16="http://schemas.microsoft.com/office/drawing/2014/main" id="{6C10630B-C251-480E-94E6-00BA955AD027}"/>
            </a:ext>
          </a:extLst>
        </xdr:cNvPr>
        <xdr:cNvSpPr txBox="1"/>
      </xdr:nvSpPr>
      <xdr:spPr>
        <a:xfrm>
          <a:off x="3600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825" cy="253365"/>
    <xdr:sp macro="" textlink="">
      <xdr:nvSpPr>
        <xdr:cNvPr id="79" name="テキスト ボックス 78">
          <a:extLst>
            <a:ext uri="{FF2B5EF4-FFF2-40B4-BE49-F238E27FC236}">
              <a16:creationId xmlns:a16="http://schemas.microsoft.com/office/drawing/2014/main" id="{656D3FD6-F8C0-44BF-8CBC-8701A5942F47}"/>
            </a:ext>
          </a:extLst>
        </xdr:cNvPr>
        <xdr:cNvSpPr txBox="1"/>
      </xdr:nvSpPr>
      <xdr:spPr>
        <a:xfrm>
          <a:off x="2717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80" name="テキスト ボックス 79">
          <a:extLst>
            <a:ext uri="{FF2B5EF4-FFF2-40B4-BE49-F238E27FC236}">
              <a16:creationId xmlns:a16="http://schemas.microsoft.com/office/drawing/2014/main" id="{58D6BAE1-E2E8-4146-BCE4-D847DD673D55}"/>
            </a:ext>
          </a:extLst>
        </xdr:cNvPr>
        <xdr:cNvSpPr txBox="1"/>
      </xdr:nvSpPr>
      <xdr:spPr>
        <a:xfrm>
          <a:off x="182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81" name="テキスト ボックス 80">
          <a:extLst>
            <a:ext uri="{FF2B5EF4-FFF2-40B4-BE49-F238E27FC236}">
              <a16:creationId xmlns:a16="http://schemas.microsoft.com/office/drawing/2014/main" id="{B9C2EEE9-4F16-4923-B1FD-D3D59CC700DD}"/>
            </a:ext>
          </a:extLst>
        </xdr:cNvPr>
        <xdr:cNvSpPr txBox="1"/>
      </xdr:nvSpPr>
      <xdr:spPr>
        <a:xfrm>
          <a:off x="93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136525</xdr:rowOff>
    </xdr:from>
    <xdr:to>
      <xdr:col>24</xdr:col>
      <xdr:colOff>114300</xdr:colOff>
      <xdr:row>33</xdr:row>
      <xdr:rowOff>68580</xdr:rowOff>
    </xdr:to>
    <xdr:sp macro="" textlink="">
      <xdr:nvSpPr>
        <xdr:cNvPr id="82" name="楕円 81">
          <a:extLst>
            <a:ext uri="{FF2B5EF4-FFF2-40B4-BE49-F238E27FC236}">
              <a16:creationId xmlns:a16="http://schemas.microsoft.com/office/drawing/2014/main" id="{AEDB2E3F-9ADB-4BB7-BAAC-3DC383737720}"/>
            </a:ext>
          </a:extLst>
        </xdr:cNvPr>
        <xdr:cNvSpPr/>
      </xdr:nvSpPr>
      <xdr:spPr>
        <a:xfrm>
          <a:off x="4584700" y="56229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159385</xdr:rowOff>
    </xdr:from>
    <xdr:ext cx="598805" cy="250825"/>
    <xdr:sp macro="" textlink="">
      <xdr:nvSpPr>
        <xdr:cNvPr id="83" name="人件費該当値テキスト">
          <a:extLst>
            <a:ext uri="{FF2B5EF4-FFF2-40B4-BE49-F238E27FC236}">
              <a16:creationId xmlns:a16="http://schemas.microsoft.com/office/drawing/2014/main" id="{006701BD-893E-455B-BDD7-FD6F737BECF5}"/>
            </a:ext>
          </a:extLst>
        </xdr:cNvPr>
        <xdr:cNvSpPr txBox="1"/>
      </xdr:nvSpPr>
      <xdr:spPr>
        <a:xfrm>
          <a:off x="4686300" y="54743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107,873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5715</xdr:rowOff>
    </xdr:from>
    <xdr:to>
      <xdr:col>20</xdr:col>
      <xdr:colOff>38100</xdr:colOff>
      <xdr:row>34</xdr:row>
      <xdr:rowOff>105410</xdr:rowOff>
    </xdr:to>
    <xdr:sp macro="" textlink="">
      <xdr:nvSpPr>
        <xdr:cNvPr id="84" name="楕円 83">
          <a:extLst>
            <a:ext uri="{FF2B5EF4-FFF2-40B4-BE49-F238E27FC236}">
              <a16:creationId xmlns:a16="http://schemas.microsoft.com/office/drawing/2014/main" id="{0C96DAE6-7881-410A-92C5-F27F512CDC8A}"/>
            </a:ext>
          </a:extLst>
        </xdr:cNvPr>
        <xdr:cNvSpPr/>
      </xdr:nvSpPr>
      <xdr:spPr>
        <a:xfrm>
          <a:off x="3746500" y="58350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120650</xdr:rowOff>
    </xdr:from>
    <xdr:ext cx="531495" cy="252730"/>
    <xdr:sp macro="" textlink="">
      <xdr:nvSpPr>
        <xdr:cNvPr id="85" name="テキスト ボックス 84">
          <a:extLst>
            <a:ext uri="{FF2B5EF4-FFF2-40B4-BE49-F238E27FC236}">
              <a16:creationId xmlns:a16="http://schemas.microsoft.com/office/drawing/2014/main" id="{F3318564-826B-4695-B97A-7F1879135C36}"/>
            </a:ext>
          </a:extLst>
        </xdr:cNvPr>
        <xdr:cNvSpPr txBox="1"/>
      </xdr:nvSpPr>
      <xdr:spPr>
        <a:xfrm>
          <a:off x="3529965" y="56070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80010</xdr:rowOff>
    </xdr:from>
    <xdr:to>
      <xdr:col>15</xdr:col>
      <xdr:colOff>101600</xdr:colOff>
      <xdr:row>35</xdr:row>
      <xdr:rowOff>12065</xdr:rowOff>
    </xdr:to>
    <xdr:sp macro="" textlink="">
      <xdr:nvSpPr>
        <xdr:cNvPr id="86" name="楕円 85">
          <a:extLst>
            <a:ext uri="{FF2B5EF4-FFF2-40B4-BE49-F238E27FC236}">
              <a16:creationId xmlns:a16="http://schemas.microsoft.com/office/drawing/2014/main" id="{C69A062D-EBE4-441D-9971-6B235D85180C}"/>
            </a:ext>
          </a:extLst>
        </xdr:cNvPr>
        <xdr:cNvSpPr/>
      </xdr:nvSpPr>
      <xdr:spPr>
        <a:xfrm>
          <a:off x="2857500" y="59093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28575</xdr:rowOff>
    </xdr:from>
    <xdr:ext cx="531495" cy="250190"/>
    <xdr:sp macro="" textlink="">
      <xdr:nvSpPr>
        <xdr:cNvPr id="87" name="テキスト ボックス 86">
          <a:extLst>
            <a:ext uri="{FF2B5EF4-FFF2-40B4-BE49-F238E27FC236}">
              <a16:creationId xmlns:a16="http://schemas.microsoft.com/office/drawing/2014/main" id="{3F6B942C-F4D8-45C6-8C9B-037EFB79FA29}"/>
            </a:ext>
          </a:extLst>
        </xdr:cNvPr>
        <xdr:cNvSpPr txBox="1"/>
      </xdr:nvSpPr>
      <xdr:spPr>
        <a:xfrm>
          <a:off x="2640965" y="56864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83185</xdr:rowOff>
    </xdr:from>
    <xdr:to>
      <xdr:col>10</xdr:col>
      <xdr:colOff>165100</xdr:colOff>
      <xdr:row>35</xdr:row>
      <xdr:rowOff>15240</xdr:rowOff>
    </xdr:to>
    <xdr:sp macro="" textlink="">
      <xdr:nvSpPr>
        <xdr:cNvPr id="88" name="楕円 87">
          <a:extLst>
            <a:ext uri="{FF2B5EF4-FFF2-40B4-BE49-F238E27FC236}">
              <a16:creationId xmlns:a16="http://schemas.microsoft.com/office/drawing/2014/main" id="{847793DF-8350-49C1-B28D-F5ECDC02CA75}"/>
            </a:ext>
          </a:extLst>
        </xdr:cNvPr>
        <xdr:cNvSpPr/>
      </xdr:nvSpPr>
      <xdr:spPr>
        <a:xfrm>
          <a:off x="1968500" y="59124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31115</xdr:rowOff>
    </xdr:from>
    <xdr:ext cx="534670" cy="250190"/>
    <xdr:sp macro="" textlink="">
      <xdr:nvSpPr>
        <xdr:cNvPr id="89" name="テキスト ボックス 88">
          <a:extLst>
            <a:ext uri="{FF2B5EF4-FFF2-40B4-BE49-F238E27FC236}">
              <a16:creationId xmlns:a16="http://schemas.microsoft.com/office/drawing/2014/main" id="{F0D4BE5C-089C-46A1-A179-EDA7E4B75C85}"/>
            </a:ext>
          </a:extLst>
        </xdr:cNvPr>
        <xdr:cNvSpPr txBox="1"/>
      </xdr:nvSpPr>
      <xdr:spPr>
        <a:xfrm>
          <a:off x="1751965" y="568896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114300</xdr:rowOff>
    </xdr:from>
    <xdr:to>
      <xdr:col>6</xdr:col>
      <xdr:colOff>38100</xdr:colOff>
      <xdr:row>35</xdr:row>
      <xdr:rowOff>45720</xdr:rowOff>
    </xdr:to>
    <xdr:sp macro="" textlink="">
      <xdr:nvSpPr>
        <xdr:cNvPr id="90" name="楕円 89">
          <a:extLst>
            <a:ext uri="{FF2B5EF4-FFF2-40B4-BE49-F238E27FC236}">
              <a16:creationId xmlns:a16="http://schemas.microsoft.com/office/drawing/2014/main" id="{4DE79C1B-1309-48EB-9AA7-B00F9B0DAEF4}"/>
            </a:ext>
          </a:extLst>
        </xdr:cNvPr>
        <xdr:cNvSpPr/>
      </xdr:nvSpPr>
      <xdr:spPr>
        <a:xfrm>
          <a:off x="1079500" y="59436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61595</xdr:rowOff>
    </xdr:from>
    <xdr:ext cx="531495" cy="252730"/>
    <xdr:sp macro="" textlink="">
      <xdr:nvSpPr>
        <xdr:cNvPr id="91" name="テキスト ボックス 90">
          <a:extLst>
            <a:ext uri="{FF2B5EF4-FFF2-40B4-BE49-F238E27FC236}">
              <a16:creationId xmlns:a16="http://schemas.microsoft.com/office/drawing/2014/main" id="{9C876491-A3D6-46A9-AD02-C13B05F0A3D8}"/>
            </a:ext>
          </a:extLst>
        </xdr:cNvPr>
        <xdr:cNvSpPr txBox="1"/>
      </xdr:nvSpPr>
      <xdr:spPr>
        <a:xfrm>
          <a:off x="862965" y="57194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A67038B3-F98B-45A9-ADA0-0543366871A0}"/>
            </a:ext>
          </a:extLst>
        </xdr:cNvPr>
        <xdr:cNvSpPr/>
      </xdr:nvSpPr>
      <xdr:spPr>
        <a:xfrm>
          <a:off x="762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4857B832-617A-47D5-B1DB-95B83CBB0DEA}"/>
            </a:ext>
          </a:extLst>
        </xdr:cNvPr>
        <xdr:cNvSpPr/>
      </xdr:nvSpPr>
      <xdr:spPr>
        <a:xfrm>
          <a:off x="8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4F43E0E-5291-443E-9950-2CBA283B34EB}"/>
            </a:ext>
          </a:extLst>
        </xdr:cNvPr>
        <xdr:cNvSpPr/>
      </xdr:nvSpPr>
      <xdr:spPr>
        <a:xfrm>
          <a:off x="8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70BB4C0C-4A4A-4202-8028-AF1C3328FFBF}"/>
            </a:ext>
          </a:extLst>
        </xdr:cNvPr>
        <xdr:cNvSpPr/>
      </xdr:nvSpPr>
      <xdr:spPr>
        <a:xfrm>
          <a:off x="190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772BE112-800B-48F7-8D41-E9129A1C0CB9}"/>
            </a:ext>
          </a:extLst>
        </xdr:cNvPr>
        <xdr:cNvSpPr/>
      </xdr:nvSpPr>
      <xdr:spPr>
        <a:xfrm>
          <a:off x="190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E9BC9C89-7922-4D9E-B4C4-3C9436216C6F}"/>
            </a:ext>
          </a:extLst>
        </xdr:cNvPr>
        <xdr:cNvSpPr/>
      </xdr:nvSpPr>
      <xdr:spPr>
        <a:xfrm>
          <a:off x="3048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87AAF1B-94F4-4D77-887D-06F7B1F50B06}"/>
            </a:ext>
          </a:extLst>
        </xdr:cNvPr>
        <xdr:cNvSpPr/>
      </xdr:nvSpPr>
      <xdr:spPr>
        <a:xfrm>
          <a:off x="3048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AA98BD8D-0ADE-4855-A342-13FD8F5D444C}"/>
            </a:ext>
          </a:extLst>
        </xdr:cNvPr>
        <xdr:cNvSpPr/>
      </xdr:nvSpPr>
      <xdr:spPr>
        <a:xfrm>
          <a:off x="762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6710" cy="219710"/>
    <xdr:sp macro="" textlink="">
      <xdr:nvSpPr>
        <xdr:cNvPr id="100" name="テキスト ボックス 99">
          <a:extLst>
            <a:ext uri="{FF2B5EF4-FFF2-40B4-BE49-F238E27FC236}">
              <a16:creationId xmlns:a16="http://schemas.microsoft.com/office/drawing/2014/main" id="{7B46E4BA-BDF1-497E-ADE1-B4B9AA97C896}"/>
            </a:ext>
          </a:extLst>
        </xdr:cNvPr>
        <xdr:cNvSpPr txBox="1"/>
      </xdr:nvSpPr>
      <xdr:spPr>
        <a:xfrm>
          <a:off x="723900" y="8063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CEB43AC8-74B6-4DBC-BCFC-071E86DBAFD8}"/>
            </a:ext>
          </a:extLst>
        </xdr:cNvPr>
        <xdr:cNvCxnSpPr/>
      </xdr:nvCxnSpPr>
      <xdr:spPr>
        <a:xfrm>
          <a:off x="762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109220</xdr:rowOff>
    </xdr:from>
    <xdr:ext cx="245745" cy="250190"/>
    <xdr:sp macro="" textlink="">
      <xdr:nvSpPr>
        <xdr:cNvPr id="102" name="テキスト ボックス 101">
          <a:extLst>
            <a:ext uri="{FF2B5EF4-FFF2-40B4-BE49-F238E27FC236}">
              <a16:creationId xmlns:a16="http://schemas.microsoft.com/office/drawing/2014/main" id="{EAC3B6C2-47EE-4FC8-AB67-93155D791421}"/>
            </a:ext>
          </a:extLst>
        </xdr:cNvPr>
        <xdr:cNvSpPr txBox="1"/>
      </xdr:nvSpPr>
      <xdr:spPr>
        <a:xfrm>
          <a:off x="513080" y="103962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136525</xdr:rowOff>
    </xdr:from>
    <xdr:to>
      <xdr:col>28</xdr:col>
      <xdr:colOff>114300</xdr:colOff>
      <xdr:row>58</xdr:row>
      <xdr:rowOff>136525</xdr:rowOff>
    </xdr:to>
    <xdr:cxnSp macro="">
      <xdr:nvCxnSpPr>
        <xdr:cNvPr id="103" name="直線コネクタ 102">
          <a:extLst>
            <a:ext uri="{FF2B5EF4-FFF2-40B4-BE49-F238E27FC236}">
              <a16:creationId xmlns:a16="http://schemas.microsoft.com/office/drawing/2014/main" id="{5B61DB00-3C2D-4821-9B8F-D2FBC2302EB1}"/>
            </a:ext>
          </a:extLst>
        </xdr:cNvPr>
        <xdr:cNvCxnSpPr/>
      </xdr:nvCxnSpPr>
      <xdr:spPr>
        <a:xfrm>
          <a:off x="762000" y="10080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165100</xdr:rowOff>
    </xdr:from>
    <xdr:ext cx="531495" cy="250190"/>
    <xdr:sp macro="" textlink="">
      <xdr:nvSpPr>
        <xdr:cNvPr id="104" name="テキスト ボックス 103">
          <a:extLst>
            <a:ext uri="{FF2B5EF4-FFF2-40B4-BE49-F238E27FC236}">
              <a16:creationId xmlns:a16="http://schemas.microsoft.com/office/drawing/2014/main" id="{43024D0B-3146-43D4-8D5F-E000883CB733}"/>
            </a:ext>
          </a:extLst>
        </xdr:cNvPr>
        <xdr:cNvSpPr txBox="1"/>
      </xdr:nvSpPr>
      <xdr:spPr>
        <a:xfrm>
          <a:off x="230505" y="9937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24765</xdr:rowOff>
    </xdr:from>
    <xdr:to>
      <xdr:col>28</xdr:col>
      <xdr:colOff>114300</xdr:colOff>
      <xdr:row>56</xdr:row>
      <xdr:rowOff>24765</xdr:rowOff>
    </xdr:to>
    <xdr:cxnSp macro="">
      <xdr:nvCxnSpPr>
        <xdr:cNvPr id="105" name="直線コネクタ 104">
          <a:extLst>
            <a:ext uri="{FF2B5EF4-FFF2-40B4-BE49-F238E27FC236}">
              <a16:creationId xmlns:a16="http://schemas.microsoft.com/office/drawing/2014/main" id="{C5C6694B-2DFE-4313-A31D-27181C581261}"/>
            </a:ext>
          </a:extLst>
        </xdr:cNvPr>
        <xdr:cNvCxnSpPr/>
      </xdr:nvCxnSpPr>
      <xdr:spPr>
        <a:xfrm>
          <a:off x="762000" y="9625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53340</xdr:rowOff>
    </xdr:from>
    <xdr:ext cx="595630" cy="250190"/>
    <xdr:sp macro="" textlink="">
      <xdr:nvSpPr>
        <xdr:cNvPr id="106" name="テキスト ボックス 105">
          <a:extLst>
            <a:ext uri="{FF2B5EF4-FFF2-40B4-BE49-F238E27FC236}">
              <a16:creationId xmlns:a16="http://schemas.microsoft.com/office/drawing/2014/main" id="{4282B297-ED1E-4763-A6A7-C290EC4B1826}"/>
            </a:ext>
          </a:extLst>
        </xdr:cNvPr>
        <xdr:cNvSpPr txBox="1"/>
      </xdr:nvSpPr>
      <xdr:spPr>
        <a:xfrm>
          <a:off x="166370" y="94830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80645</xdr:rowOff>
    </xdr:from>
    <xdr:to>
      <xdr:col>28</xdr:col>
      <xdr:colOff>114300</xdr:colOff>
      <xdr:row>53</xdr:row>
      <xdr:rowOff>80645</xdr:rowOff>
    </xdr:to>
    <xdr:cxnSp macro="">
      <xdr:nvCxnSpPr>
        <xdr:cNvPr id="107" name="直線コネクタ 106">
          <a:extLst>
            <a:ext uri="{FF2B5EF4-FFF2-40B4-BE49-F238E27FC236}">
              <a16:creationId xmlns:a16="http://schemas.microsoft.com/office/drawing/2014/main" id="{0A31C6BE-4CD8-4828-82CE-17105C324DCF}"/>
            </a:ext>
          </a:extLst>
        </xdr:cNvPr>
        <xdr:cNvCxnSpPr/>
      </xdr:nvCxnSpPr>
      <xdr:spPr>
        <a:xfrm>
          <a:off x="762000" y="9167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109220</xdr:rowOff>
    </xdr:from>
    <xdr:ext cx="595630" cy="250190"/>
    <xdr:sp macro="" textlink="">
      <xdr:nvSpPr>
        <xdr:cNvPr id="108" name="テキスト ボックス 107">
          <a:extLst>
            <a:ext uri="{FF2B5EF4-FFF2-40B4-BE49-F238E27FC236}">
              <a16:creationId xmlns:a16="http://schemas.microsoft.com/office/drawing/2014/main" id="{9A577560-BFA7-4ACC-82AF-E4087AF986BA}"/>
            </a:ext>
          </a:extLst>
        </xdr:cNvPr>
        <xdr:cNvSpPr txBox="1"/>
      </xdr:nvSpPr>
      <xdr:spPr>
        <a:xfrm>
          <a:off x="166370" y="90246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136525</xdr:rowOff>
    </xdr:from>
    <xdr:to>
      <xdr:col>28</xdr:col>
      <xdr:colOff>114300</xdr:colOff>
      <xdr:row>50</xdr:row>
      <xdr:rowOff>136525</xdr:rowOff>
    </xdr:to>
    <xdr:cxnSp macro="">
      <xdr:nvCxnSpPr>
        <xdr:cNvPr id="109" name="直線コネクタ 108">
          <a:extLst>
            <a:ext uri="{FF2B5EF4-FFF2-40B4-BE49-F238E27FC236}">
              <a16:creationId xmlns:a16="http://schemas.microsoft.com/office/drawing/2014/main" id="{885D1A28-37E2-4DA3-BF76-6253DE34301B}"/>
            </a:ext>
          </a:extLst>
        </xdr:cNvPr>
        <xdr:cNvCxnSpPr/>
      </xdr:nvCxnSpPr>
      <xdr:spPr>
        <a:xfrm>
          <a:off x="762000" y="8709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165100</xdr:rowOff>
    </xdr:from>
    <xdr:ext cx="595630" cy="250190"/>
    <xdr:sp macro="" textlink="">
      <xdr:nvSpPr>
        <xdr:cNvPr id="110" name="テキスト ボックス 109">
          <a:extLst>
            <a:ext uri="{FF2B5EF4-FFF2-40B4-BE49-F238E27FC236}">
              <a16:creationId xmlns:a16="http://schemas.microsoft.com/office/drawing/2014/main" id="{72B1D0BB-80A7-4308-B1BF-ABF088C654AA}"/>
            </a:ext>
          </a:extLst>
        </xdr:cNvPr>
        <xdr:cNvSpPr txBox="1"/>
      </xdr:nvSpPr>
      <xdr:spPr>
        <a:xfrm>
          <a:off x="166370" y="85661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1" name="直線コネクタ 110">
          <a:extLst>
            <a:ext uri="{FF2B5EF4-FFF2-40B4-BE49-F238E27FC236}">
              <a16:creationId xmlns:a16="http://schemas.microsoft.com/office/drawing/2014/main" id="{85BAAFE5-1ED3-44AD-93BF-D567989A914D}"/>
            </a:ext>
          </a:extLst>
        </xdr:cNvPr>
        <xdr:cNvCxnSpPr/>
      </xdr:nvCxnSpPr>
      <xdr:spPr>
        <a:xfrm>
          <a:off x="762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190"/>
    <xdr:sp macro="" textlink="">
      <xdr:nvSpPr>
        <xdr:cNvPr id="112" name="テキスト ボックス 111">
          <a:extLst>
            <a:ext uri="{FF2B5EF4-FFF2-40B4-BE49-F238E27FC236}">
              <a16:creationId xmlns:a16="http://schemas.microsoft.com/office/drawing/2014/main" id="{82F40003-1C4F-4A66-B67B-AB594E05755C}"/>
            </a:ext>
          </a:extLst>
        </xdr:cNvPr>
        <xdr:cNvSpPr txBox="1"/>
      </xdr:nvSpPr>
      <xdr:spPr>
        <a:xfrm>
          <a:off x="1663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3" name="物件費グラフ枠">
          <a:extLst>
            <a:ext uri="{FF2B5EF4-FFF2-40B4-BE49-F238E27FC236}">
              <a16:creationId xmlns:a16="http://schemas.microsoft.com/office/drawing/2014/main" id="{E53AD41E-F55E-4063-92B0-F2007A3F5CDD}"/>
            </a:ext>
          </a:extLst>
        </xdr:cNvPr>
        <xdr:cNvSpPr/>
      </xdr:nvSpPr>
      <xdr:spPr>
        <a:xfrm>
          <a:off x="762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123190</xdr:rowOff>
    </xdr:from>
    <xdr:to>
      <xdr:col>24</xdr:col>
      <xdr:colOff>62865</xdr:colOff>
      <xdr:row>59</xdr:row>
      <xdr:rowOff>19050</xdr:rowOff>
    </xdr:to>
    <xdr:cxnSp macro="">
      <xdr:nvCxnSpPr>
        <xdr:cNvPr id="114" name="直線コネクタ 113">
          <a:extLst>
            <a:ext uri="{FF2B5EF4-FFF2-40B4-BE49-F238E27FC236}">
              <a16:creationId xmlns:a16="http://schemas.microsoft.com/office/drawing/2014/main" id="{A4B01051-903D-4EDD-BC07-E020525B9507}"/>
            </a:ext>
          </a:extLst>
        </xdr:cNvPr>
        <xdr:cNvCxnSpPr/>
      </xdr:nvCxnSpPr>
      <xdr:spPr>
        <a:xfrm flipV="1">
          <a:off x="4633595" y="8695690"/>
          <a:ext cx="127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22860</xdr:rowOff>
    </xdr:from>
    <xdr:ext cx="534670" cy="253365"/>
    <xdr:sp macro="" textlink="">
      <xdr:nvSpPr>
        <xdr:cNvPr id="115" name="物件費最小値テキスト">
          <a:extLst>
            <a:ext uri="{FF2B5EF4-FFF2-40B4-BE49-F238E27FC236}">
              <a16:creationId xmlns:a16="http://schemas.microsoft.com/office/drawing/2014/main" id="{D88E3E60-3DCE-42C5-90F9-679907101B89}"/>
            </a:ext>
          </a:extLst>
        </xdr:cNvPr>
        <xdr:cNvSpPr txBox="1"/>
      </xdr:nvSpPr>
      <xdr:spPr>
        <a:xfrm>
          <a:off x="4686300" y="101384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19050</xdr:rowOff>
    </xdr:from>
    <xdr:to>
      <xdr:col>24</xdr:col>
      <xdr:colOff>152400</xdr:colOff>
      <xdr:row>59</xdr:row>
      <xdr:rowOff>19050</xdr:rowOff>
    </xdr:to>
    <xdr:cxnSp macro="">
      <xdr:nvCxnSpPr>
        <xdr:cNvPr id="116" name="直線コネクタ 115">
          <a:extLst>
            <a:ext uri="{FF2B5EF4-FFF2-40B4-BE49-F238E27FC236}">
              <a16:creationId xmlns:a16="http://schemas.microsoft.com/office/drawing/2014/main" id="{84B9169D-885E-427C-A7D5-EDA78D0AA5DA}"/>
            </a:ext>
          </a:extLst>
        </xdr:cNvPr>
        <xdr:cNvCxnSpPr/>
      </xdr:nvCxnSpPr>
      <xdr:spPr>
        <a:xfrm>
          <a:off x="4546600" y="10134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71120</xdr:rowOff>
    </xdr:from>
    <xdr:ext cx="598805" cy="250825"/>
    <xdr:sp macro="" textlink="">
      <xdr:nvSpPr>
        <xdr:cNvPr id="117" name="物件費最大値テキスト">
          <a:extLst>
            <a:ext uri="{FF2B5EF4-FFF2-40B4-BE49-F238E27FC236}">
              <a16:creationId xmlns:a16="http://schemas.microsoft.com/office/drawing/2014/main" id="{42300B36-4D33-4668-8E69-E017C8AF3C15}"/>
            </a:ext>
          </a:extLst>
        </xdr:cNvPr>
        <xdr:cNvSpPr txBox="1"/>
      </xdr:nvSpPr>
      <xdr:spPr>
        <a:xfrm>
          <a:off x="4686300" y="847217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123190</xdr:rowOff>
    </xdr:from>
    <xdr:to>
      <xdr:col>24</xdr:col>
      <xdr:colOff>152400</xdr:colOff>
      <xdr:row>50</xdr:row>
      <xdr:rowOff>123190</xdr:rowOff>
    </xdr:to>
    <xdr:cxnSp macro="">
      <xdr:nvCxnSpPr>
        <xdr:cNvPr id="118" name="直線コネクタ 117">
          <a:extLst>
            <a:ext uri="{FF2B5EF4-FFF2-40B4-BE49-F238E27FC236}">
              <a16:creationId xmlns:a16="http://schemas.microsoft.com/office/drawing/2014/main" id="{9898EB16-84FB-48E5-8111-379C27852093}"/>
            </a:ext>
          </a:extLst>
        </xdr:cNvPr>
        <xdr:cNvCxnSpPr/>
      </xdr:nvCxnSpPr>
      <xdr:spPr>
        <a:xfrm>
          <a:off x="4546600" y="8695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99695</xdr:rowOff>
    </xdr:from>
    <xdr:to>
      <xdr:col>24</xdr:col>
      <xdr:colOff>63500</xdr:colOff>
      <xdr:row>57</xdr:row>
      <xdr:rowOff>132715</xdr:rowOff>
    </xdr:to>
    <xdr:cxnSp macro="">
      <xdr:nvCxnSpPr>
        <xdr:cNvPr id="119" name="直線コネクタ 118">
          <a:extLst>
            <a:ext uri="{FF2B5EF4-FFF2-40B4-BE49-F238E27FC236}">
              <a16:creationId xmlns:a16="http://schemas.microsoft.com/office/drawing/2014/main" id="{E41EC3AE-EC3B-48EE-8663-B5DA35C6F655}"/>
            </a:ext>
          </a:extLst>
        </xdr:cNvPr>
        <xdr:cNvCxnSpPr/>
      </xdr:nvCxnSpPr>
      <xdr:spPr>
        <a:xfrm flipV="1">
          <a:off x="3790950" y="9872345"/>
          <a:ext cx="8445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66040</xdr:rowOff>
    </xdr:from>
    <xdr:ext cx="534670" cy="250825"/>
    <xdr:sp macro="" textlink="">
      <xdr:nvSpPr>
        <xdr:cNvPr id="120" name="物件費平均値テキスト">
          <a:extLst>
            <a:ext uri="{FF2B5EF4-FFF2-40B4-BE49-F238E27FC236}">
              <a16:creationId xmlns:a16="http://schemas.microsoft.com/office/drawing/2014/main" id="{403B5706-0C36-49AA-A5F2-225E2D8FEC0A}"/>
            </a:ext>
          </a:extLst>
        </xdr:cNvPr>
        <xdr:cNvSpPr txBox="1"/>
      </xdr:nvSpPr>
      <xdr:spPr>
        <a:xfrm>
          <a:off x="4686300" y="966724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43180</xdr:rowOff>
    </xdr:from>
    <xdr:to>
      <xdr:col>24</xdr:col>
      <xdr:colOff>114300</xdr:colOff>
      <xdr:row>57</xdr:row>
      <xdr:rowOff>142875</xdr:rowOff>
    </xdr:to>
    <xdr:sp macro="" textlink="">
      <xdr:nvSpPr>
        <xdr:cNvPr id="121" name="フローチャート: 判断 120">
          <a:extLst>
            <a:ext uri="{FF2B5EF4-FFF2-40B4-BE49-F238E27FC236}">
              <a16:creationId xmlns:a16="http://schemas.microsoft.com/office/drawing/2014/main" id="{9698920D-E8D7-45C1-929F-BC21573814F6}"/>
            </a:ext>
          </a:extLst>
        </xdr:cNvPr>
        <xdr:cNvSpPr/>
      </xdr:nvSpPr>
      <xdr:spPr>
        <a:xfrm>
          <a:off x="4584700" y="9815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132715</xdr:rowOff>
    </xdr:from>
    <xdr:to>
      <xdr:col>19</xdr:col>
      <xdr:colOff>171450</xdr:colOff>
      <xdr:row>57</xdr:row>
      <xdr:rowOff>163195</xdr:rowOff>
    </xdr:to>
    <xdr:cxnSp macro="">
      <xdr:nvCxnSpPr>
        <xdr:cNvPr id="122" name="直線コネクタ 121">
          <a:extLst>
            <a:ext uri="{FF2B5EF4-FFF2-40B4-BE49-F238E27FC236}">
              <a16:creationId xmlns:a16="http://schemas.microsoft.com/office/drawing/2014/main" id="{887CE92C-CF95-4D95-80B7-6C5CF8581E6F}"/>
            </a:ext>
          </a:extLst>
        </xdr:cNvPr>
        <xdr:cNvCxnSpPr/>
      </xdr:nvCxnSpPr>
      <xdr:spPr>
        <a:xfrm flipV="1">
          <a:off x="2908300" y="9905365"/>
          <a:ext cx="8826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61595</xdr:rowOff>
    </xdr:from>
    <xdr:to>
      <xdr:col>20</xdr:col>
      <xdr:colOff>38100</xdr:colOff>
      <xdr:row>57</xdr:row>
      <xdr:rowOff>161925</xdr:rowOff>
    </xdr:to>
    <xdr:sp macro="" textlink="">
      <xdr:nvSpPr>
        <xdr:cNvPr id="123" name="フローチャート: 判断 122">
          <a:extLst>
            <a:ext uri="{FF2B5EF4-FFF2-40B4-BE49-F238E27FC236}">
              <a16:creationId xmlns:a16="http://schemas.microsoft.com/office/drawing/2014/main" id="{E6641CA5-94C8-4730-AF45-28BE8FD74E0C}"/>
            </a:ext>
          </a:extLst>
        </xdr:cNvPr>
        <xdr:cNvSpPr/>
      </xdr:nvSpPr>
      <xdr:spPr>
        <a:xfrm>
          <a:off x="3746500" y="98342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10160</xdr:rowOff>
    </xdr:from>
    <xdr:ext cx="531495" cy="250825"/>
    <xdr:sp macro="" textlink="">
      <xdr:nvSpPr>
        <xdr:cNvPr id="124" name="テキスト ボックス 123">
          <a:extLst>
            <a:ext uri="{FF2B5EF4-FFF2-40B4-BE49-F238E27FC236}">
              <a16:creationId xmlns:a16="http://schemas.microsoft.com/office/drawing/2014/main" id="{80144FD1-C796-4D92-9CFA-26F04F0617A8}"/>
            </a:ext>
          </a:extLst>
        </xdr:cNvPr>
        <xdr:cNvSpPr txBox="1"/>
      </xdr:nvSpPr>
      <xdr:spPr>
        <a:xfrm>
          <a:off x="3529965" y="96113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163195</xdr:rowOff>
    </xdr:from>
    <xdr:to>
      <xdr:col>15</xdr:col>
      <xdr:colOff>50800</xdr:colOff>
      <xdr:row>58</xdr:row>
      <xdr:rowOff>29210</xdr:rowOff>
    </xdr:to>
    <xdr:cxnSp macro="">
      <xdr:nvCxnSpPr>
        <xdr:cNvPr id="125" name="直線コネクタ 124">
          <a:extLst>
            <a:ext uri="{FF2B5EF4-FFF2-40B4-BE49-F238E27FC236}">
              <a16:creationId xmlns:a16="http://schemas.microsoft.com/office/drawing/2014/main" id="{80C7293C-0040-4BB4-A8B0-85FE4680E028}"/>
            </a:ext>
          </a:extLst>
        </xdr:cNvPr>
        <xdr:cNvCxnSpPr/>
      </xdr:nvCxnSpPr>
      <xdr:spPr>
        <a:xfrm flipV="1">
          <a:off x="2019300" y="993584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41275</xdr:rowOff>
    </xdr:from>
    <xdr:to>
      <xdr:col>15</xdr:col>
      <xdr:colOff>101600</xdr:colOff>
      <xdr:row>57</xdr:row>
      <xdr:rowOff>140970</xdr:rowOff>
    </xdr:to>
    <xdr:sp macro="" textlink="">
      <xdr:nvSpPr>
        <xdr:cNvPr id="126" name="フローチャート: 判断 125">
          <a:extLst>
            <a:ext uri="{FF2B5EF4-FFF2-40B4-BE49-F238E27FC236}">
              <a16:creationId xmlns:a16="http://schemas.microsoft.com/office/drawing/2014/main" id="{06861688-32F8-4C10-9348-49231CB2045B}"/>
            </a:ext>
          </a:extLst>
        </xdr:cNvPr>
        <xdr:cNvSpPr/>
      </xdr:nvSpPr>
      <xdr:spPr>
        <a:xfrm>
          <a:off x="2857500" y="98139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156845</xdr:rowOff>
    </xdr:from>
    <xdr:ext cx="531495" cy="253365"/>
    <xdr:sp macro="" textlink="">
      <xdr:nvSpPr>
        <xdr:cNvPr id="127" name="テキスト ボックス 126">
          <a:extLst>
            <a:ext uri="{FF2B5EF4-FFF2-40B4-BE49-F238E27FC236}">
              <a16:creationId xmlns:a16="http://schemas.microsoft.com/office/drawing/2014/main" id="{B45124CE-536B-4B99-9F3D-63267E22F05D}"/>
            </a:ext>
          </a:extLst>
        </xdr:cNvPr>
        <xdr:cNvSpPr txBox="1"/>
      </xdr:nvSpPr>
      <xdr:spPr>
        <a:xfrm>
          <a:off x="2640965" y="958659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29210</xdr:rowOff>
    </xdr:from>
    <xdr:to>
      <xdr:col>10</xdr:col>
      <xdr:colOff>114300</xdr:colOff>
      <xdr:row>58</xdr:row>
      <xdr:rowOff>41910</xdr:rowOff>
    </xdr:to>
    <xdr:cxnSp macro="">
      <xdr:nvCxnSpPr>
        <xdr:cNvPr id="128" name="直線コネクタ 127">
          <a:extLst>
            <a:ext uri="{FF2B5EF4-FFF2-40B4-BE49-F238E27FC236}">
              <a16:creationId xmlns:a16="http://schemas.microsoft.com/office/drawing/2014/main" id="{0D25E893-F38C-4130-99FB-3ABB3DF28126}"/>
            </a:ext>
          </a:extLst>
        </xdr:cNvPr>
        <xdr:cNvCxnSpPr/>
      </xdr:nvCxnSpPr>
      <xdr:spPr>
        <a:xfrm flipV="1">
          <a:off x="1123950" y="9973310"/>
          <a:ext cx="8953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84455</xdr:rowOff>
    </xdr:from>
    <xdr:to>
      <xdr:col>10</xdr:col>
      <xdr:colOff>165100</xdr:colOff>
      <xdr:row>58</xdr:row>
      <xdr:rowOff>15875</xdr:rowOff>
    </xdr:to>
    <xdr:sp macro="" textlink="">
      <xdr:nvSpPr>
        <xdr:cNvPr id="129" name="フローチャート: 判断 128">
          <a:extLst>
            <a:ext uri="{FF2B5EF4-FFF2-40B4-BE49-F238E27FC236}">
              <a16:creationId xmlns:a16="http://schemas.microsoft.com/office/drawing/2014/main" id="{2237CB1C-3BCA-4986-8E7C-72A15DCF8B0E}"/>
            </a:ext>
          </a:extLst>
        </xdr:cNvPr>
        <xdr:cNvSpPr/>
      </xdr:nvSpPr>
      <xdr:spPr>
        <a:xfrm>
          <a:off x="1968500" y="98571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31750</xdr:rowOff>
    </xdr:from>
    <xdr:ext cx="534670" cy="250190"/>
    <xdr:sp macro="" textlink="">
      <xdr:nvSpPr>
        <xdr:cNvPr id="130" name="テキスト ボックス 129">
          <a:extLst>
            <a:ext uri="{FF2B5EF4-FFF2-40B4-BE49-F238E27FC236}">
              <a16:creationId xmlns:a16="http://schemas.microsoft.com/office/drawing/2014/main" id="{9FB1AAB8-1ECB-47E0-9D88-ED3FC8AFBC70}"/>
            </a:ext>
          </a:extLst>
        </xdr:cNvPr>
        <xdr:cNvSpPr txBox="1"/>
      </xdr:nvSpPr>
      <xdr:spPr>
        <a:xfrm>
          <a:off x="1751965" y="96329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133985</xdr:rowOff>
    </xdr:from>
    <xdr:to>
      <xdr:col>6</xdr:col>
      <xdr:colOff>38100</xdr:colOff>
      <xdr:row>58</xdr:row>
      <xdr:rowOff>66040</xdr:rowOff>
    </xdr:to>
    <xdr:sp macro="" textlink="">
      <xdr:nvSpPr>
        <xdr:cNvPr id="131" name="フローチャート: 判断 130">
          <a:extLst>
            <a:ext uri="{FF2B5EF4-FFF2-40B4-BE49-F238E27FC236}">
              <a16:creationId xmlns:a16="http://schemas.microsoft.com/office/drawing/2014/main" id="{BEFD82A8-0573-4301-AB17-2C96D08361DF}"/>
            </a:ext>
          </a:extLst>
        </xdr:cNvPr>
        <xdr:cNvSpPr/>
      </xdr:nvSpPr>
      <xdr:spPr>
        <a:xfrm>
          <a:off x="1079500" y="990663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81915</xdr:rowOff>
    </xdr:from>
    <xdr:ext cx="531495" cy="253365"/>
    <xdr:sp macro="" textlink="">
      <xdr:nvSpPr>
        <xdr:cNvPr id="132" name="テキスト ボックス 131">
          <a:extLst>
            <a:ext uri="{FF2B5EF4-FFF2-40B4-BE49-F238E27FC236}">
              <a16:creationId xmlns:a16="http://schemas.microsoft.com/office/drawing/2014/main" id="{F69B0510-C1C7-41CF-AC65-415CCECD4B61}"/>
            </a:ext>
          </a:extLst>
        </xdr:cNvPr>
        <xdr:cNvSpPr txBox="1"/>
      </xdr:nvSpPr>
      <xdr:spPr>
        <a:xfrm>
          <a:off x="862965" y="96831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63,462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CBB3F7BC-0FE9-4932-A050-7D7080EE4BE8}"/>
            </a:ext>
          </a:extLst>
        </xdr:cNvPr>
        <xdr:cNvSpPr txBox="1"/>
      </xdr:nvSpPr>
      <xdr:spPr>
        <a:xfrm>
          <a:off x="4445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E3853C99-D408-4FAE-8F2A-6B4893080554}"/>
            </a:ext>
          </a:extLst>
        </xdr:cNvPr>
        <xdr:cNvSpPr txBox="1"/>
      </xdr:nvSpPr>
      <xdr:spPr>
        <a:xfrm>
          <a:off x="3600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825" cy="253365"/>
    <xdr:sp macro="" textlink="">
      <xdr:nvSpPr>
        <xdr:cNvPr id="135" name="テキスト ボックス 134">
          <a:extLst>
            <a:ext uri="{FF2B5EF4-FFF2-40B4-BE49-F238E27FC236}">
              <a16:creationId xmlns:a16="http://schemas.microsoft.com/office/drawing/2014/main" id="{7D2D3434-F954-40E2-87C9-9B116DC6A191}"/>
            </a:ext>
          </a:extLst>
        </xdr:cNvPr>
        <xdr:cNvSpPr txBox="1"/>
      </xdr:nvSpPr>
      <xdr:spPr>
        <a:xfrm>
          <a:off x="2717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98644D91-91E2-420E-8CCB-E304A56FF387}"/>
            </a:ext>
          </a:extLst>
        </xdr:cNvPr>
        <xdr:cNvSpPr txBox="1"/>
      </xdr:nvSpPr>
      <xdr:spPr>
        <a:xfrm>
          <a:off x="182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4EB3DFFF-ED7A-41A3-8106-A4833D6587EB}"/>
            </a:ext>
          </a:extLst>
        </xdr:cNvPr>
        <xdr:cNvSpPr txBox="1"/>
      </xdr:nvSpPr>
      <xdr:spPr>
        <a:xfrm>
          <a:off x="93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50800</xdr:rowOff>
    </xdr:from>
    <xdr:to>
      <xdr:col>24</xdr:col>
      <xdr:colOff>114300</xdr:colOff>
      <xdr:row>57</xdr:row>
      <xdr:rowOff>149860</xdr:rowOff>
    </xdr:to>
    <xdr:sp macro="" textlink="">
      <xdr:nvSpPr>
        <xdr:cNvPr id="138" name="楕円 137">
          <a:extLst>
            <a:ext uri="{FF2B5EF4-FFF2-40B4-BE49-F238E27FC236}">
              <a16:creationId xmlns:a16="http://schemas.microsoft.com/office/drawing/2014/main" id="{E7AA08FA-8A56-4B4D-977C-4DD8281F125F}"/>
            </a:ext>
          </a:extLst>
        </xdr:cNvPr>
        <xdr:cNvSpPr/>
      </xdr:nvSpPr>
      <xdr:spPr>
        <a:xfrm>
          <a:off x="4584700" y="9823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29210</xdr:rowOff>
    </xdr:from>
    <xdr:ext cx="534670" cy="250190"/>
    <xdr:sp macro="" textlink="">
      <xdr:nvSpPr>
        <xdr:cNvPr id="139" name="物件費該当値テキスト">
          <a:extLst>
            <a:ext uri="{FF2B5EF4-FFF2-40B4-BE49-F238E27FC236}">
              <a16:creationId xmlns:a16="http://schemas.microsoft.com/office/drawing/2014/main" id="{DC360F52-59D0-4145-811A-3124E389C97F}"/>
            </a:ext>
          </a:extLst>
        </xdr:cNvPr>
        <xdr:cNvSpPr txBox="1"/>
      </xdr:nvSpPr>
      <xdr:spPr>
        <a:xfrm>
          <a:off x="4686300" y="98018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83185</xdr:rowOff>
    </xdr:from>
    <xdr:to>
      <xdr:col>20</xdr:col>
      <xdr:colOff>38100</xdr:colOff>
      <xdr:row>58</xdr:row>
      <xdr:rowOff>15240</xdr:rowOff>
    </xdr:to>
    <xdr:sp macro="" textlink="">
      <xdr:nvSpPr>
        <xdr:cNvPr id="140" name="楕円 139">
          <a:extLst>
            <a:ext uri="{FF2B5EF4-FFF2-40B4-BE49-F238E27FC236}">
              <a16:creationId xmlns:a16="http://schemas.microsoft.com/office/drawing/2014/main" id="{9CBF4AB1-D30D-4AA2-96BF-3F4AF94180EC}"/>
            </a:ext>
          </a:extLst>
        </xdr:cNvPr>
        <xdr:cNvSpPr/>
      </xdr:nvSpPr>
      <xdr:spPr>
        <a:xfrm>
          <a:off x="3746500" y="98558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6350</xdr:rowOff>
    </xdr:from>
    <xdr:ext cx="531495" cy="252730"/>
    <xdr:sp macro="" textlink="">
      <xdr:nvSpPr>
        <xdr:cNvPr id="141" name="テキスト ボックス 140">
          <a:extLst>
            <a:ext uri="{FF2B5EF4-FFF2-40B4-BE49-F238E27FC236}">
              <a16:creationId xmlns:a16="http://schemas.microsoft.com/office/drawing/2014/main" id="{C117CABA-C24D-4AEA-B002-04AD6D6B738F}"/>
            </a:ext>
          </a:extLst>
        </xdr:cNvPr>
        <xdr:cNvSpPr txBox="1"/>
      </xdr:nvSpPr>
      <xdr:spPr>
        <a:xfrm>
          <a:off x="3529965" y="99504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113665</xdr:rowOff>
    </xdr:from>
    <xdr:to>
      <xdr:col>15</xdr:col>
      <xdr:colOff>101600</xdr:colOff>
      <xdr:row>58</xdr:row>
      <xdr:rowOff>45085</xdr:rowOff>
    </xdr:to>
    <xdr:sp macro="" textlink="">
      <xdr:nvSpPr>
        <xdr:cNvPr id="142" name="楕円 141">
          <a:extLst>
            <a:ext uri="{FF2B5EF4-FFF2-40B4-BE49-F238E27FC236}">
              <a16:creationId xmlns:a16="http://schemas.microsoft.com/office/drawing/2014/main" id="{8EA13BEA-8CAA-4D17-8845-9AC8261E9200}"/>
            </a:ext>
          </a:extLst>
        </xdr:cNvPr>
        <xdr:cNvSpPr/>
      </xdr:nvSpPr>
      <xdr:spPr>
        <a:xfrm>
          <a:off x="2857500" y="98863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36830</xdr:rowOff>
    </xdr:from>
    <xdr:ext cx="531495" cy="250825"/>
    <xdr:sp macro="" textlink="">
      <xdr:nvSpPr>
        <xdr:cNvPr id="143" name="テキスト ボックス 142">
          <a:extLst>
            <a:ext uri="{FF2B5EF4-FFF2-40B4-BE49-F238E27FC236}">
              <a16:creationId xmlns:a16="http://schemas.microsoft.com/office/drawing/2014/main" id="{4B785E83-F50A-4F50-AD10-1CA74448E19F}"/>
            </a:ext>
          </a:extLst>
        </xdr:cNvPr>
        <xdr:cNvSpPr txBox="1"/>
      </xdr:nvSpPr>
      <xdr:spPr>
        <a:xfrm>
          <a:off x="2640965" y="99809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147320</xdr:rowOff>
    </xdr:from>
    <xdr:to>
      <xdr:col>10</xdr:col>
      <xdr:colOff>165100</xdr:colOff>
      <xdr:row>58</xdr:row>
      <xdr:rowOff>78740</xdr:rowOff>
    </xdr:to>
    <xdr:sp macro="" textlink="">
      <xdr:nvSpPr>
        <xdr:cNvPr id="144" name="楕円 143">
          <a:extLst>
            <a:ext uri="{FF2B5EF4-FFF2-40B4-BE49-F238E27FC236}">
              <a16:creationId xmlns:a16="http://schemas.microsoft.com/office/drawing/2014/main" id="{6D083423-1B49-4FF8-9529-4BF8CC2815A9}"/>
            </a:ext>
          </a:extLst>
        </xdr:cNvPr>
        <xdr:cNvSpPr/>
      </xdr:nvSpPr>
      <xdr:spPr>
        <a:xfrm>
          <a:off x="1968500" y="99199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70485</xdr:rowOff>
    </xdr:from>
    <xdr:ext cx="534670" cy="250825"/>
    <xdr:sp macro="" textlink="">
      <xdr:nvSpPr>
        <xdr:cNvPr id="145" name="テキスト ボックス 144">
          <a:extLst>
            <a:ext uri="{FF2B5EF4-FFF2-40B4-BE49-F238E27FC236}">
              <a16:creationId xmlns:a16="http://schemas.microsoft.com/office/drawing/2014/main" id="{8C546320-8B59-4A67-B98B-02C3B11A87C9}"/>
            </a:ext>
          </a:extLst>
        </xdr:cNvPr>
        <xdr:cNvSpPr txBox="1"/>
      </xdr:nvSpPr>
      <xdr:spPr>
        <a:xfrm>
          <a:off x="1751965" y="100145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160655</xdr:rowOff>
    </xdr:from>
    <xdr:to>
      <xdr:col>6</xdr:col>
      <xdr:colOff>38100</xdr:colOff>
      <xdr:row>58</xdr:row>
      <xdr:rowOff>92075</xdr:rowOff>
    </xdr:to>
    <xdr:sp macro="" textlink="">
      <xdr:nvSpPr>
        <xdr:cNvPr id="146" name="楕円 145">
          <a:extLst>
            <a:ext uri="{FF2B5EF4-FFF2-40B4-BE49-F238E27FC236}">
              <a16:creationId xmlns:a16="http://schemas.microsoft.com/office/drawing/2014/main" id="{C9CA1778-BD2C-45F2-B14F-3B3FB6C157B2}"/>
            </a:ext>
          </a:extLst>
        </xdr:cNvPr>
        <xdr:cNvSpPr/>
      </xdr:nvSpPr>
      <xdr:spPr>
        <a:xfrm>
          <a:off x="1079500" y="99333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83185</xdr:rowOff>
    </xdr:from>
    <xdr:ext cx="531495" cy="253365"/>
    <xdr:sp macro="" textlink="">
      <xdr:nvSpPr>
        <xdr:cNvPr id="147" name="テキスト ボックス 146">
          <a:extLst>
            <a:ext uri="{FF2B5EF4-FFF2-40B4-BE49-F238E27FC236}">
              <a16:creationId xmlns:a16="http://schemas.microsoft.com/office/drawing/2014/main" id="{17A9FAEF-9FB8-43ED-83DF-DB29560D3FE8}"/>
            </a:ext>
          </a:extLst>
        </xdr:cNvPr>
        <xdr:cNvSpPr txBox="1"/>
      </xdr:nvSpPr>
      <xdr:spPr>
        <a:xfrm>
          <a:off x="862965" y="1002728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8" name="正方形/長方形 147">
          <a:extLst>
            <a:ext uri="{FF2B5EF4-FFF2-40B4-BE49-F238E27FC236}">
              <a16:creationId xmlns:a16="http://schemas.microsoft.com/office/drawing/2014/main" id="{4746BDED-EEAF-43BC-B61D-65B17C8BC180}"/>
            </a:ext>
          </a:extLst>
        </xdr:cNvPr>
        <xdr:cNvSpPr/>
      </xdr:nvSpPr>
      <xdr:spPr>
        <a:xfrm>
          <a:off x="762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9" name="正方形/長方形 148">
          <a:extLst>
            <a:ext uri="{FF2B5EF4-FFF2-40B4-BE49-F238E27FC236}">
              <a16:creationId xmlns:a16="http://schemas.microsoft.com/office/drawing/2014/main" id="{38A1DFAA-B5FE-4BA5-BF16-18274681CBEA}"/>
            </a:ext>
          </a:extLst>
        </xdr:cNvPr>
        <xdr:cNvSpPr/>
      </xdr:nvSpPr>
      <xdr:spPr>
        <a:xfrm>
          <a:off x="8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80789422-7E8D-4891-8324-CBBAA4EB3A1B}"/>
            </a:ext>
          </a:extLst>
        </xdr:cNvPr>
        <xdr:cNvSpPr/>
      </xdr:nvSpPr>
      <xdr:spPr>
        <a:xfrm>
          <a:off x="8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1" name="正方形/長方形 150">
          <a:extLst>
            <a:ext uri="{FF2B5EF4-FFF2-40B4-BE49-F238E27FC236}">
              <a16:creationId xmlns:a16="http://schemas.microsoft.com/office/drawing/2014/main" id="{5B19B012-DD73-4C14-96E3-BE013D626D7C}"/>
            </a:ext>
          </a:extLst>
        </xdr:cNvPr>
        <xdr:cNvSpPr/>
      </xdr:nvSpPr>
      <xdr:spPr>
        <a:xfrm>
          <a:off x="1905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47521DD-2DC7-4C8C-AF86-4B94FF5783E9}"/>
            </a:ext>
          </a:extLst>
        </xdr:cNvPr>
        <xdr:cNvSpPr/>
      </xdr:nvSpPr>
      <xdr:spPr>
        <a:xfrm>
          <a:off x="1905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3" name="正方形/長方形 152">
          <a:extLst>
            <a:ext uri="{FF2B5EF4-FFF2-40B4-BE49-F238E27FC236}">
              <a16:creationId xmlns:a16="http://schemas.microsoft.com/office/drawing/2014/main" id="{6AF593AB-8CA2-4D88-81CE-4C07FE32E833}"/>
            </a:ext>
          </a:extLst>
        </xdr:cNvPr>
        <xdr:cNvSpPr/>
      </xdr:nvSpPr>
      <xdr:spPr>
        <a:xfrm>
          <a:off x="3048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C7997C8-42BE-4964-A88E-C12A333D972D}"/>
            </a:ext>
          </a:extLst>
        </xdr:cNvPr>
        <xdr:cNvSpPr/>
      </xdr:nvSpPr>
      <xdr:spPr>
        <a:xfrm>
          <a:off x="3048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5" name="正方形/長方形 154">
          <a:extLst>
            <a:ext uri="{FF2B5EF4-FFF2-40B4-BE49-F238E27FC236}">
              <a16:creationId xmlns:a16="http://schemas.microsoft.com/office/drawing/2014/main" id="{7D1761F9-354A-4005-B237-F78AC3DD4060}"/>
            </a:ext>
          </a:extLst>
        </xdr:cNvPr>
        <xdr:cNvSpPr/>
      </xdr:nvSpPr>
      <xdr:spPr>
        <a:xfrm>
          <a:off x="762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6710" cy="219710"/>
    <xdr:sp macro="" textlink="">
      <xdr:nvSpPr>
        <xdr:cNvPr id="156" name="テキスト ボックス 155">
          <a:extLst>
            <a:ext uri="{FF2B5EF4-FFF2-40B4-BE49-F238E27FC236}">
              <a16:creationId xmlns:a16="http://schemas.microsoft.com/office/drawing/2014/main" id="{38B777F1-028C-48D9-9664-D8EB07AD3118}"/>
            </a:ext>
          </a:extLst>
        </xdr:cNvPr>
        <xdr:cNvSpPr txBox="1"/>
      </xdr:nvSpPr>
      <xdr:spPr>
        <a:xfrm>
          <a:off x="723900" y="11492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7" name="直線コネクタ 156">
          <a:extLst>
            <a:ext uri="{FF2B5EF4-FFF2-40B4-BE49-F238E27FC236}">
              <a16:creationId xmlns:a16="http://schemas.microsoft.com/office/drawing/2014/main" id="{8B360C9F-97C1-4BD7-AFDE-3E4B2F206D3C}"/>
            </a:ext>
          </a:extLst>
        </xdr:cNvPr>
        <xdr:cNvCxnSpPr/>
      </xdr:nvCxnSpPr>
      <xdr:spPr>
        <a:xfrm>
          <a:off x="762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136525</xdr:rowOff>
    </xdr:from>
    <xdr:to>
      <xdr:col>28</xdr:col>
      <xdr:colOff>114300</xdr:colOff>
      <xdr:row>78</xdr:row>
      <xdr:rowOff>136525</xdr:rowOff>
    </xdr:to>
    <xdr:cxnSp macro="">
      <xdr:nvCxnSpPr>
        <xdr:cNvPr id="158" name="直線コネクタ 157">
          <a:extLst>
            <a:ext uri="{FF2B5EF4-FFF2-40B4-BE49-F238E27FC236}">
              <a16:creationId xmlns:a16="http://schemas.microsoft.com/office/drawing/2014/main" id="{96A650A5-1749-422A-9469-D8B511DB9EFF}"/>
            </a:ext>
          </a:extLst>
        </xdr:cNvPr>
        <xdr:cNvCxnSpPr/>
      </xdr:nvCxnSpPr>
      <xdr:spPr>
        <a:xfrm>
          <a:off x="762000" y="13509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165100</xdr:rowOff>
    </xdr:from>
    <xdr:ext cx="245745" cy="250190"/>
    <xdr:sp macro="" textlink="">
      <xdr:nvSpPr>
        <xdr:cNvPr id="159" name="テキスト ボックス 158">
          <a:extLst>
            <a:ext uri="{FF2B5EF4-FFF2-40B4-BE49-F238E27FC236}">
              <a16:creationId xmlns:a16="http://schemas.microsoft.com/office/drawing/2014/main" id="{2696C05A-D71C-4382-9598-19D65E165CF7}"/>
            </a:ext>
          </a:extLst>
        </xdr:cNvPr>
        <xdr:cNvSpPr txBox="1"/>
      </xdr:nvSpPr>
      <xdr:spPr>
        <a:xfrm>
          <a:off x="513080" y="13366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60" name="直線コネクタ 159">
          <a:extLst>
            <a:ext uri="{FF2B5EF4-FFF2-40B4-BE49-F238E27FC236}">
              <a16:creationId xmlns:a16="http://schemas.microsoft.com/office/drawing/2014/main" id="{C9374188-3578-4D81-8E64-C50875B20A17}"/>
            </a:ext>
          </a:extLst>
        </xdr:cNvPr>
        <xdr:cNvCxnSpPr/>
      </xdr:nvCxnSpPr>
      <xdr:spPr>
        <a:xfrm>
          <a:off x="762000" y="13054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53340</xdr:rowOff>
    </xdr:from>
    <xdr:ext cx="531495" cy="250190"/>
    <xdr:sp macro="" textlink="">
      <xdr:nvSpPr>
        <xdr:cNvPr id="161" name="テキスト ボックス 160">
          <a:extLst>
            <a:ext uri="{FF2B5EF4-FFF2-40B4-BE49-F238E27FC236}">
              <a16:creationId xmlns:a16="http://schemas.microsoft.com/office/drawing/2014/main" id="{2F4ABB82-DA50-4F41-9711-C64A98B77DEF}"/>
            </a:ext>
          </a:extLst>
        </xdr:cNvPr>
        <xdr:cNvSpPr txBox="1"/>
      </xdr:nvSpPr>
      <xdr:spPr>
        <a:xfrm>
          <a:off x="230505" y="129120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2" name="直線コネクタ 161">
          <a:extLst>
            <a:ext uri="{FF2B5EF4-FFF2-40B4-BE49-F238E27FC236}">
              <a16:creationId xmlns:a16="http://schemas.microsoft.com/office/drawing/2014/main" id="{AE68C3FB-D8FF-4080-B4EB-6840BD4FE6A6}"/>
            </a:ext>
          </a:extLst>
        </xdr:cNvPr>
        <xdr:cNvCxnSpPr/>
      </xdr:nvCxnSpPr>
      <xdr:spPr>
        <a:xfrm>
          <a:off x="762000" y="12596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109220</xdr:rowOff>
    </xdr:from>
    <xdr:ext cx="531495" cy="250190"/>
    <xdr:sp macro="" textlink="">
      <xdr:nvSpPr>
        <xdr:cNvPr id="163" name="テキスト ボックス 162">
          <a:extLst>
            <a:ext uri="{FF2B5EF4-FFF2-40B4-BE49-F238E27FC236}">
              <a16:creationId xmlns:a16="http://schemas.microsoft.com/office/drawing/2014/main" id="{32F19D94-9B6D-4851-9EAE-0F12986093E8}"/>
            </a:ext>
          </a:extLst>
        </xdr:cNvPr>
        <xdr:cNvSpPr txBox="1"/>
      </xdr:nvSpPr>
      <xdr:spPr>
        <a:xfrm>
          <a:off x="230505" y="124536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4" name="直線コネクタ 163">
          <a:extLst>
            <a:ext uri="{FF2B5EF4-FFF2-40B4-BE49-F238E27FC236}">
              <a16:creationId xmlns:a16="http://schemas.microsoft.com/office/drawing/2014/main" id="{70DC86D9-9187-47C7-9293-8CAAD7E88592}"/>
            </a:ext>
          </a:extLst>
        </xdr:cNvPr>
        <xdr:cNvCxnSpPr/>
      </xdr:nvCxnSpPr>
      <xdr:spPr>
        <a:xfrm>
          <a:off x="762000" y="12138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165100</xdr:rowOff>
    </xdr:from>
    <xdr:ext cx="531495" cy="250190"/>
    <xdr:sp macro="" textlink="">
      <xdr:nvSpPr>
        <xdr:cNvPr id="165" name="テキスト ボックス 164">
          <a:extLst>
            <a:ext uri="{FF2B5EF4-FFF2-40B4-BE49-F238E27FC236}">
              <a16:creationId xmlns:a16="http://schemas.microsoft.com/office/drawing/2014/main" id="{55424D60-E909-4DCC-A0A9-F85CCADF1FA4}"/>
            </a:ext>
          </a:extLst>
        </xdr:cNvPr>
        <xdr:cNvSpPr txBox="1"/>
      </xdr:nvSpPr>
      <xdr:spPr>
        <a:xfrm>
          <a:off x="230505" y="11995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6" name="直線コネクタ 165">
          <a:extLst>
            <a:ext uri="{FF2B5EF4-FFF2-40B4-BE49-F238E27FC236}">
              <a16:creationId xmlns:a16="http://schemas.microsoft.com/office/drawing/2014/main" id="{9C557DF9-40FE-41B5-B417-984CCFA580F9}"/>
            </a:ext>
          </a:extLst>
        </xdr:cNvPr>
        <xdr:cNvCxnSpPr/>
      </xdr:nvCxnSpPr>
      <xdr:spPr>
        <a:xfrm>
          <a:off x="762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1495" cy="250190"/>
    <xdr:sp macro="" textlink="">
      <xdr:nvSpPr>
        <xdr:cNvPr id="167" name="テキスト ボックス 166">
          <a:extLst>
            <a:ext uri="{FF2B5EF4-FFF2-40B4-BE49-F238E27FC236}">
              <a16:creationId xmlns:a16="http://schemas.microsoft.com/office/drawing/2014/main" id="{92B6925F-729A-4D53-963A-B94B96558506}"/>
            </a:ext>
          </a:extLst>
        </xdr:cNvPr>
        <xdr:cNvSpPr txBox="1"/>
      </xdr:nvSpPr>
      <xdr:spPr>
        <a:xfrm>
          <a:off x="230505" y="11540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8" name="維持補修費グラフ枠">
          <a:extLst>
            <a:ext uri="{FF2B5EF4-FFF2-40B4-BE49-F238E27FC236}">
              <a16:creationId xmlns:a16="http://schemas.microsoft.com/office/drawing/2014/main" id="{691D77D9-A0E4-4398-8EC2-53B025336B63}"/>
            </a:ext>
          </a:extLst>
        </xdr:cNvPr>
        <xdr:cNvSpPr/>
      </xdr:nvSpPr>
      <xdr:spPr>
        <a:xfrm>
          <a:off x="762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2540</xdr:rowOff>
    </xdr:from>
    <xdr:to>
      <xdr:col>24</xdr:col>
      <xdr:colOff>62865</xdr:colOff>
      <xdr:row>78</xdr:row>
      <xdr:rowOff>114935</xdr:rowOff>
    </xdr:to>
    <xdr:cxnSp macro="">
      <xdr:nvCxnSpPr>
        <xdr:cNvPr id="169" name="直線コネクタ 168">
          <a:extLst>
            <a:ext uri="{FF2B5EF4-FFF2-40B4-BE49-F238E27FC236}">
              <a16:creationId xmlns:a16="http://schemas.microsoft.com/office/drawing/2014/main" id="{FF0738C0-D0A7-477B-A882-BE29683E5EFB}"/>
            </a:ext>
          </a:extLst>
        </xdr:cNvPr>
        <xdr:cNvCxnSpPr/>
      </xdr:nvCxnSpPr>
      <xdr:spPr>
        <a:xfrm flipV="1">
          <a:off x="4633595" y="12346940"/>
          <a:ext cx="1270" cy="1141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118110</xdr:rowOff>
    </xdr:from>
    <xdr:ext cx="378460" cy="252730"/>
    <xdr:sp macro="" textlink="">
      <xdr:nvSpPr>
        <xdr:cNvPr id="170" name="維持補修費最小値テキスト">
          <a:extLst>
            <a:ext uri="{FF2B5EF4-FFF2-40B4-BE49-F238E27FC236}">
              <a16:creationId xmlns:a16="http://schemas.microsoft.com/office/drawing/2014/main" id="{C9ED0561-287B-4F80-86C5-0EBDEE27B171}"/>
            </a:ext>
          </a:extLst>
        </xdr:cNvPr>
        <xdr:cNvSpPr txBox="1"/>
      </xdr:nvSpPr>
      <xdr:spPr>
        <a:xfrm>
          <a:off x="4686300" y="1349121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114935</xdr:rowOff>
    </xdr:from>
    <xdr:to>
      <xdr:col>24</xdr:col>
      <xdr:colOff>152400</xdr:colOff>
      <xdr:row>78</xdr:row>
      <xdr:rowOff>114935</xdr:rowOff>
    </xdr:to>
    <xdr:cxnSp macro="">
      <xdr:nvCxnSpPr>
        <xdr:cNvPr id="171" name="直線コネクタ 170">
          <a:extLst>
            <a:ext uri="{FF2B5EF4-FFF2-40B4-BE49-F238E27FC236}">
              <a16:creationId xmlns:a16="http://schemas.microsoft.com/office/drawing/2014/main" id="{4197FDB2-6373-4020-86C5-86B2FC8B912A}"/>
            </a:ext>
          </a:extLst>
        </xdr:cNvPr>
        <xdr:cNvCxnSpPr/>
      </xdr:nvCxnSpPr>
      <xdr:spPr>
        <a:xfrm>
          <a:off x="4546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117475</xdr:rowOff>
    </xdr:from>
    <xdr:ext cx="534670" cy="252730"/>
    <xdr:sp macro="" textlink="">
      <xdr:nvSpPr>
        <xdr:cNvPr id="172" name="維持補修費最大値テキスト">
          <a:extLst>
            <a:ext uri="{FF2B5EF4-FFF2-40B4-BE49-F238E27FC236}">
              <a16:creationId xmlns:a16="http://schemas.microsoft.com/office/drawing/2014/main" id="{543C074E-406D-4DA7-9C8C-D2C6330AEC04}"/>
            </a:ext>
          </a:extLst>
        </xdr:cNvPr>
        <xdr:cNvSpPr txBox="1"/>
      </xdr:nvSpPr>
      <xdr:spPr>
        <a:xfrm>
          <a:off x="4686300" y="1211897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dr:col>23</xdr:col>
      <xdr:colOff>165100</xdr:colOff>
      <xdr:row>72</xdr:row>
      <xdr:rowOff>2540</xdr:rowOff>
    </xdr:from>
    <xdr:to>
      <xdr:col>24</xdr:col>
      <xdr:colOff>152400</xdr:colOff>
      <xdr:row>72</xdr:row>
      <xdr:rowOff>2540</xdr:rowOff>
    </xdr:to>
    <xdr:cxnSp macro="">
      <xdr:nvCxnSpPr>
        <xdr:cNvPr id="173" name="直線コネクタ 172">
          <a:extLst>
            <a:ext uri="{FF2B5EF4-FFF2-40B4-BE49-F238E27FC236}">
              <a16:creationId xmlns:a16="http://schemas.microsoft.com/office/drawing/2014/main" id="{67135F43-EC3A-4C22-A92D-CA83446E218D}"/>
            </a:ext>
          </a:extLst>
        </xdr:cNvPr>
        <xdr:cNvCxnSpPr/>
      </xdr:nvCxnSpPr>
      <xdr:spPr>
        <a:xfrm>
          <a:off x="4546600" y="1234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28575</xdr:rowOff>
    </xdr:from>
    <xdr:to>
      <xdr:col>24</xdr:col>
      <xdr:colOff>63500</xdr:colOff>
      <xdr:row>78</xdr:row>
      <xdr:rowOff>62230</xdr:rowOff>
    </xdr:to>
    <xdr:cxnSp macro="">
      <xdr:nvCxnSpPr>
        <xdr:cNvPr id="174" name="直線コネクタ 173">
          <a:extLst>
            <a:ext uri="{FF2B5EF4-FFF2-40B4-BE49-F238E27FC236}">
              <a16:creationId xmlns:a16="http://schemas.microsoft.com/office/drawing/2014/main" id="{0CEA33C3-C88A-4C94-B241-2F3A1E052B48}"/>
            </a:ext>
          </a:extLst>
        </xdr:cNvPr>
        <xdr:cNvCxnSpPr/>
      </xdr:nvCxnSpPr>
      <xdr:spPr>
        <a:xfrm>
          <a:off x="3790950" y="13401675"/>
          <a:ext cx="8445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83185</xdr:rowOff>
    </xdr:from>
    <xdr:ext cx="469900" cy="253365"/>
    <xdr:sp macro="" textlink="">
      <xdr:nvSpPr>
        <xdr:cNvPr id="175" name="維持補修費平均値テキスト">
          <a:extLst>
            <a:ext uri="{FF2B5EF4-FFF2-40B4-BE49-F238E27FC236}">
              <a16:creationId xmlns:a16="http://schemas.microsoft.com/office/drawing/2014/main" id="{24147712-28F6-4B5D-B6EF-E24769D7C1B5}"/>
            </a:ext>
          </a:extLst>
        </xdr:cNvPr>
        <xdr:cNvSpPr txBox="1"/>
      </xdr:nvSpPr>
      <xdr:spPr>
        <a:xfrm>
          <a:off x="4686300" y="131133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60960</xdr:rowOff>
    </xdr:from>
    <xdr:to>
      <xdr:col>24</xdr:col>
      <xdr:colOff>114300</xdr:colOff>
      <xdr:row>77</xdr:row>
      <xdr:rowOff>160655</xdr:rowOff>
    </xdr:to>
    <xdr:sp macro="" textlink="">
      <xdr:nvSpPr>
        <xdr:cNvPr id="176" name="フローチャート: 判断 175">
          <a:extLst>
            <a:ext uri="{FF2B5EF4-FFF2-40B4-BE49-F238E27FC236}">
              <a16:creationId xmlns:a16="http://schemas.microsoft.com/office/drawing/2014/main" id="{62C78314-9FE2-4DD7-9FE6-A19EA3FF9344}"/>
            </a:ext>
          </a:extLst>
        </xdr:cNvPr>
        <xdr:cNvSpPr/>
      </xdr:nvSpPr>
      <xdr:spPr>
        <a:xfrm>
          <a:off x="4584700" y="13262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28575</xdr:rowOff>
    </xdr:from>
    <xdr:to>
      <xdr:col>19</xdr:col>
      <xdr:colOff>171450</xdr:colOff>
      <xdr:row>78</xdr:row>
      <xdr:rowOff>31115</xdr:rowOff>
    </xdr:to>
    <xdr:cxnSp macro="">
      <xdr:nvCxnSpPr>
        <xdr:cNvPr id="177" name="直線コネクタ 176">
          <a:extLst>
            <a:ext uri="{FF2B5EF4-FFF2-40B4-BE49-F238E27FC236}">
              <a16:creationId xmlns:a16="http://schemas.microsoft.com/office/drawing/2014/main" id="{7EB189E1-AFD0-4E83-A5F9-30AC2FFC7E08}"/>
            </a:ext>
          </a:extLst>
        </xdr:cNvPr>
        <xdr:cNvCxnSpPr/>
      </xdr:nvCxnSpPr>
      <xdr:spPr>
        <a:xfrm flipV="1">
          <a:off x="2908300" y="13401675"/>
          <a:ext cx="882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63500</xdr:rowOff>
    </xdr:from>
    <xdr:to>
      <xdr:col>20</xdr:col>
      <xdr:colOff>38100</xdr:colOff>
      <xdr:row>77</xdr:row>
      <xdr:rowOff>163195</xdr:rowOff>
    </xdr:to>
    <xdr:sp macro="" textlink="">
      <xdr:nvSpPr>
        <xdr:cNvPr id="178" name="フローチャート: 判断 177">
          <a:extLst>
            <a:ext uri="{FF2B5EF4-FFF2-40B4-BE49-F238E27FC236}">
              <a16:creationId xmlns:a16="http://schemas.microsoft.com/office/drawing/2014/main" id="{2FA396BE-338B-49C7-B6BA-4C7CA147BFE1}"/>
            </a:ext>
          </a:extLst>
        </xdr:cNvPr>
        <xdr:cNvSpPr/>
      </xdr:nvSpPr>
      <xdr:spPr>
        <a:xfrm>
          <a:off x="3746500" y="13265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12065</xdr:rowOff>
    </xdr:from>
    <xdr:ext cx="469900" cy="250825"/>
    <xdr:sp macro="" textlink="">
      <xdr:nvSpPr>
        <xdr:cNvPr id="179" name="テキスト ボックス 178">
          <a:extLst>
            <a:ext uri="{FF2B5EF4-FFF2-40B4-BE49-F238E27FC236}">
              <a16:creationId xmlns:a16="http://schemas.microsoft.com/office/drawing/2014/main" id="{972DFD18-A5D5-4C2B-BEC4-62ADEAE4D034}"/>
            </a:ext>
          </a:extLst>
        </xdr:cNvPr>
        <xdr:cNvSpPr txBox="1"/>
      </xdr:nvSpPr>
      <xdr:spPr>
        <a:xfrm>
          <a:off x="3562350" y="1304226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22860</xdr:rowOff>
    </xdr:from>
    <xdr:to>
      <xdr:col>15</xdr:col>
      <xdr:colOff>50800</xdr:colOff>
      <xdr:row>78</xdr:row>
      <xdr:rowOff>31115</xdr:rowOff>
    </xdr:to>
    <xdr:cxnSp macro="">
      <xdr:nvCxnSpPr>
        <xdr:cNvPr id="180" name="直線コネクタ 179">
          <a:extLst>
            <a:ext uri="{FF2B5EF4-FFF2-40B4-BE49-F238E27FC236}">
              <a16:creationId xmlns:a16="http://schemas.microsoft.com/office/drawing/2014/main" id="{EFE462AB-D08E-419D-8610-6E21014AEFBE}"/>
            </a:ext>
          </a:extLst>
        </xdr:cNvPr>
        <xdr:cNvCxnSpPr/>
      </xdr:nvCxnSpPr>
      <xdr:spPr>
        <a:xfrm>
          <a:off x="2019300" y="133959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67310</xdr:rowOff>
    </xdr:from>
    <xdr:to>
      <xdr:col>15</xdr:col>
      <xdr:colOff>101600</xdr:colOff>
      <xdr:row>77</xdr:row>
      <xdr:rowOff>166370</xdr:rowOff>
    </xdr:to>
    <xdr:sp macro="" textlink="">
      <xdr:nvSpPr>
        <xdr:cNvPr id="181" name="フローチャート: 判断 180">
          <a:extLst>
            <a:ext uri="{FF2B5EF4-FFF2-40B4-BE49-F238E27FC236}">
              <a16:creationId xmlns:a16="http://schemas.microsoft.com/office/drawing/2014/main" id="{97AAA5C0-3FA1-493B-9562-DAFD0557BC23}"/>
            </a:ext>
          </a:extLst>
        </xdr:cNvPr>
        <xdr:cNvSpPr/>
      </xdr:nvSpPr>
      <xdr:spPr>
        <a:xfrm>
          <a:off x="2857500" y="13268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15240</xdr:rowOff>
    </xdr:from>
    <xdr:ext cx="469900" cy="250825"/>
    <xdr:sp macro="" textlink="">
      <xdr:nvSpPr>
        <xdr:cNvPr id="182" name="テキスト ボックス 181">
          <a:extLst>
            <a:ext uri="{FF2B5EF4-FFF2-40B4-BE49-F238E27FC236}">
              <a16:creationId xmlns:a16="http://schemas.microsoft.com/office/drawing/2014/main" id="{E7EBD70E-3CE5-47D1-AB52-DC0CC5842D7A}"/>
            </a:ext>
          </a:extLst>
        </xdr:cNvPr>
        <xdr:cNvSpPr txBox="1"/>
      </xdr:nvSpPr>
      <xdr:spPr>
        <a:xfrm>
          <a:off x="2673350" y="130454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22860</xdr:rowOff>
    </xdr:from>
    <xdr:to>
      <xdr:col>10</xdr:col>
      <xdr:colOff>114300</xdr:colOff>
      <xdr:row>78</xdr:row>
      <xdr:rowOff>38100</xdr:rowOff>
    </xdr:to>
    <xdr:cxnSp macro="">
      <xdr:nvCxnSpPr>
        <xdr:cNvPr id="183" name="直線コネクタ 182">
          <a:extLst>
            <a:ext uri="{FF2B5EF4-FFF2-40B4-BE49-F238E27FC236}">
              <a16:creationId xmlns:a16="http://schemas.microsoft.com/office/drawing/2014/main" id="{1D784E25-CACB-4A87-9AB0-E94F956CAD49}"/>
            </a:ext>
          </a:extLst>
        </xdr:cNvPr>
        <xdr:cNvCxnSpPr/>
      </xdr:nvCxnSpPr>
      <xdr:spPr>
        <a:xfrm flipV="1">
          <a:off x="1123950" y="13395960"/>
          <a:ext cx="8953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72390</xdr:rowOff>
    </xdr:from>
    <xdr:to>
      <xdr:col>10</xdr:col>
      <xdr:colOff>165100</xdr:colOff>
      <xdr:row>78</xdr:row>
      <xdr:rowOff>3810</xdr:rowOff>
    </xdr:to>
    <xdr:sp macro="" textlink="">
      <xdr:nvSpPr>
        <xdr:cNvPr id="184" name="フローチャート: 判断 183">
          <a:extLst>
            <a:ext uri="{FF2B5EF4-FFF2-40B4-BE49-F238E27FC236}">
              <a16:creationId xmlns:a16="http://schemas.microsoft.com/office/drawing/2014/main" id="{C5040A09-0896-421A-99EF-CBA51AE5631C}"/>
            </a:ext>
          </a:extLst>
        </xdr:cNvPr>
        <xdr:cNvSpPr/>
      </xdr:nvSpPr>
      <xdr:spPr>
        <a:xfrm>
          <a:off x="1968500" y="132740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19685</xdr:rowOff>
    </xdr:from>
    <xdr:ext cx="469900" cy="252730"/>
    <xdr:sp macro="" textlink="">
      <xdr:nvSpPr>
        <xdr:cNvPr id="185" name="テキスト ボックス 184">
          <a:extLst>
            <a:ext uri="{FF2B5EF4-FFF2-40B4-BE49-F238E27FC236}">
              <a16:creationId xmlns:a16="http://schemas.microsoft.com/office/drawing/2014/main" id="{5AE04B82-F35E-431E-8976-DFDC40012AC0}"/>
            </a:ext>
          </a:extLst>
        </xdr:cNvPr>
        <xdr:cNvSpPr txBox="1"/>
      </xdr:nvSpPr>
      <xdr:spPr>
        <a:xfrm>
          <a:off x="1784350" y="130498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73025</xdr:rowOff>
    </xdr:from>
    <xdr:to>
      <xdr:col>6</xdr:col>
      <xdr:colOff>38100</xdr:colOff>
      <xdr:row>78</xdr:row>
      <xdr:rowOff>5080</xdr:rowOff>
    </xdr:to>
    <xdr:sp macro="" textlink="">
      <xdr:nvSpPr>
        <xdr:cNvPr id="186" name="フローチャート: 判断 185">
          <a:extLst>
            <a:ext uri="{FF2B5EF4-FFF2-40B4-BE49-F238E27FC236}">
              <a16:creationId xmlns:a16="http://schemas.microsoft.com/office/drawing/2014/main" id="{2BEB7277-5AF4-41BE-AD61-14796BA0FEBB}"/>
            </a:ext>
          </a:extLst>
        </xdr:cNvPr>
        <xdr:cNvSpPr/>
      </xdr:nvSpPr>
      <xdr:spPr>
        <a:xfrm>
          <a:off x="1079500" y="132746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20955</xdr:rowOff>
    </xdr:from>
    <xdr:ext cx="469900" cy="253365"/>
    <xdr:sp macro="" textlink="">
      <xdr:nvSpPr>
        <xdr:cNvPr id="187" name="テキスト ボックス 186">
          <a:extLst>
            <a:ext uri="{FF2B5EF4-FFF2-40B4-BE49-F238E27FC236}">
              <a16:creationId xmlns:a16="http://schemas.microsoft.com/office/drawing/2014/main" id="{45741381-9763-4353-A889-A0D0E7B23A00}"/>
            </a:ext>
          </a:extLst>
        </xdr:cNvPr>
        <xdr:cNvSpPr txBox="1"/>
      </xdr:nvSpPr>
      <xdr:spPr>
        <a:xfrm>
          <a:off x="895350" y="13051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8" name="テキスト ボックス 187">
          <a:extLst>
            <a:ext uri="{FF2B5EF4-FFF2-40B4-BE49-F238E27FC236}">
              <a16:creationId xmlns:a16="http://schemas.microsoft.com/office/drawing/2014/main" id="{694B3221-08A7-4A22-B02C-223B058202FA}"/>
            </a:ext>
          </a:extLst>
        </xdr:cNvPr>
        <xdr:cNvSpPr txBox="1"/>
      </xdr:nvSpPr>
      <xdr:spPr>
        <a:xfrm>
          <a:off x="4445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89" name="テキスト ボックス 188">
          <a:extLst>
            <a:ext uri="{FF2B5EF4-FFF2-40B4-BE49-F238E27FC236}">
              <a16:creationId xmlns:a16="http://schemas.microsoft.com/office/drawing/2014/main" id="{0883458D-89B4-44C3-B261-7F27B73C468A}"/>
            </a:ext>
          </a:extLst>
        </xdr:cNvPr>
        <xdr:cNvSpPr txBox="1"/>
      </xdr:nvSpPr>
      <xdr:spPr>
        <a:xfrm>
          <a:off x="3600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825" cy="253365"/>
    <xdr:sp macro="" textlink="">
      <xdr:nvSpPr>
        <xdr:cNvPr id="190" name="テキスト ボックス 189">
          <a:extLst>
            <a:ext uri="{FF2B5EF4-FFF2-40B4-BE49-F238E27FC236}">
              <a16:creationId xmlns:a16="http://schemas.microsoft.com/office/drawing/2014/main" id="{E93B4E23-4526-4A81-899A-D36D9717A8E1}"/>
            </a:ext>
          </a:extLst>
        </xdr:cNvPr>
        <xdr:cNvSpPr txBox="1"/>
      </xdr:nvSpPr>
      <xdr:spPr>
        <a:xfrm>
          <a:off x="2717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D58AB4F0-6D2B-4D23-8862-EBA818F6A64F}"/>
            </a:ext>
          </a:extLst>
        </xdr:cNvPr>
        <xdr:cNvSpPr txBox="1"/>
      </xdr:nvSpPr>
      <xdr:spPr>
        <a:xfrm>
          <a:off x="182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F31991C3-9E90-4CEC-A3C5-F6A0626241B4}"/>
            </a:ext>
          </a:extLst>
        </xdr:cNvPr>
        <xdr:cNvSpPr txBox="1"/>
      </xdr:nvSpPr>
      <xdr:spPr>
        <a:xfrm>
          <a:off x="93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13335</xdr:rowOff>
    </xdr:from>
    <xdr:to>
      <xdr:col>24</xdr:col>
      <xdr:colOff>114300</xdr:colOff>
      <xdr:row>78</xdr:row>
      <xdr:rowOff>112395</xdr:rowOff>
    </xdr:to>
    <xdr:sp macro="" textlink="">
      <xdr:nvSpPr>
        <xdr:cNvPr id="193" name="楕円 192">
          <a:extLst>
            <a:ext uri="{FF2B5EF4-FFF2-40B4-BE49-F238E27FC236}">
              <a16:creationId xmlns:a16="http://schemas.microsoft.com/office/drawing/2014/main" id="{4FDC30EE-D143-4628-B7DB-1C4106EF042A}"/>
            </a:ext>
          </a:extLst>
        </xdr:cNvPr>
        <xdr:cNvSpPr/>
      </xdr:nvSpPr>
      <xdr:spPr>
        <a:xfrm>
          <a:off x="4584700" y="13386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97155</xdr:rowOff>
    </xdr:from>
    <xdr:ext cx="469900" cy="252730"/>
    <xdr:sp macro="" textlink="">
      <xdr:nvSpPr>
        <xdr:cNvPr id="194" name="維持補修費該当値テキスト">
          <a:extLst>
            <a:ext uri="{FF2B5EF4-FFF2-40B4-BE49-F238E27FC236}">
              <a16:creationId xmlns:a16="http://schemas.microsoft.com/office/drawing/2014/main" id="{27868B58-03B6-43F9-AE2D-487DD48D78BD}"/>
            </a:ext>
          </a:extLst>
        </xdr:cNvPr>
        <xdr:cNvSpPr txBox="1"/>
      </xdr:nvSpPr>
      <xdr:spPr>
        <a:xfrm>
          <a:off x="4686300" y="132988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146050</xdr:rowOff>
    </xdr:from>
    <xdr:to>
      <xdr:col>20</xdr:col>
      <xdr:colOff>38100</xdr:colOff>
      <xdr:row>78</xdr:row>
      <xdr:rowOff>77470</xdr:rowOff>
    </xdr:to>
    <xdr:sp macro="" textlink="">
      <xdr:nvSpPr>
        <xdr:cNvPr id="195" name="楕円 194">
          <a:extLst>
            <a:ext uri="{FF2B5EF4-FFF2-40B4-BE49-F238E27FC236}">
              <a16:creationId xmlns:a16="http://schemas.microsoft.com/office/drawing/2014/main" id="{9494FA36-C9D2-4A70-8AB3-4FCC7897088B}"/>
            </a:ext>
          </a:extLst>
        </xdr:cNvPr>
        <xdr:cNvSpPr/>
      </xdr:nvSpPr>
      <xdr:spPr>
        <a:xfrm>
          <a:off x="3746500" y="133477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69215</xdr:rowOff>
    </xdr:from>
    <xdr:ext cx="469900" cy="250825"/>
    <xdr:sp macro="" textlink="">
      <xdr:nvSpPr>
        <xdr:cNvPr id="196" name="テキスト ボックス 195">
          <a:extLst>
            <a:ext uri="{FF2B5EF4-FFF2-40B4-BE49-F238E27FC236}">
              <a16:creationId xmlns:a16="http://schemas.microsoft.com/office/drawing/2014/main" id="{B238ECF5-0C50-4876-84A5-4588A100BB53}"/>
            </a:ext>
          </a:extLst>
        </xdr:cNvPr>
        <xdr:cNvSpPr txBox="1"/>
      </xdr:nvSpPr>
      <xdr:spPr>
        <a:xfrm>
          <a:off x="3562350" y="134423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149225</xdr:rowOff>
    </xdr:from>
    <xdr:to>
      <xdr:col>15</xdr:col>
      <xdr:colOff>101600</xdr:colOff>
      <xdr:row>78</xdr:row>
      <xdr:rowOff>80645</xdr:rowOff>
    </xdr:to>
    <xdr:sp macro="" textlink="">
      <xdr:nvSpPr>
        <xdr:cNvPr id="197" name="楕円 196">
          <a:extLst>
            <a:ext uri="{FF2B5EF4-FFF2-40B4-BE49-F238E27FC236}">
              <a16:creationId xmlns:a16="http://schemas.microsoft.com/office/drawing/2014/main" id="{EB79C76C-7948-4134-A64D-3AB5A7368A1F}"/>
            </a:ext>
          </a:extLst>
        </xdr:cNvPr>
        <xdr:cNvSpPr/>
      </xdr:nvSpPr>
      <xdr:spPr>
        <a:xfrm>
          <a:off x="2857500" y="1335087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72390</xdr:rowOff>
    </xdr:from>
    <xdr:ext cx="469900" cy="250825"/>
    <xdr:sp macro="" textlink="">
      <xdr:nvSpPr>
        <xdr:cNvPr id="198" name="テキスト ボックス 197">
          <a:extLst>
            <a:ext uri="{FF2B5EF4-FFF2-40B4-BE49-F238E27FC236}">
              <a16:creationId xmlns:a16="http://schemas.microsoft.com/office/drawing/2014/main" id="{8FA962A4-639A-44A4-80EB-49B02FC3ED8E}"/>
            </a:ext>
          </a:extLst>
        </xdr:cNvPr>
        <xdr:cNvSpPr txBox="1"/>
      </xdr:nvSpPr>
      <xdr:spPr>
        <a:xfrm>
          <a:off x="2673350" y="134454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140970</xdr:rowOff>
    </xdr:from>
    <xdr:to>
      <xdr:col>10</xdr:col>
      <xdr:colOff>165100</xdr:colOff>
      <xdr:row>78</xdr:row>
      <xdr:rowOff>73025</xdr:rowOff>
    </xdr:to>
    <xdr:sp macro="" textlink="">
      <xdr:nvSpPr>
        <xdr:cNvPr id="199" name="楕円 198">
          <a:extLst>
            <a:ext uri="{FF2B5EF4-FFF2-40B4-BE49-F238E27FC236}">
              <a16:creationId xmlns:a16="http://schemas.microsoft.com/office/drawing/2014/main" id="{056749F6-E51D-45F1-8A5A-FB83C147A78D}"/>
            </a:ext>
          </a:extLst>
        </xdr:cNvPr>
        <xdr:cNvSpPr/>
      </xdr:nvSpPr>
      <xdr:spPr>
        <a:xfrm>
          <a:off x="1968500" y="133426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63500</xdr:rowOff>
    </xdr:from>
    <xdr:ext cx="469900" cy="252730"/>
    <xdr:sp macro="" textlink="">
      <xdr:nvSpPr>
        <xdr:cNvPr id="200" name="テキスト ボックス 199">
          <a:extLst>
            <a:ext uri="{FF2B5EF4-FFF2-40B4-BE49-F238E27FC236}">
              <a16:creationId xmlns:a16="http://schemas.microsoft.com/office/drawing/2014/main" id="{1E330BEF-CFBB-4BDA-BFEA-0F69597CDB17}"/>
            </a:ext>
          </a:extLst>
        </xdr:cNvPr>
        <xdr:cNvSpPr txBox="1"/>
      </xdr:nvSpPr>
      <xdr:spPr>
        <a:xfrm>
          <a:off x="1784350" y="134366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155575</xdr:rowOff>
    </xdr:from>
    <xdr:to>
      <xdr:col>6</xdr:col>
      <xdr:colOff>38100</xdr:colOff>
      <xdr:row>78</xdr:row>
      <xdr:rowOff>87630</xdr:rowOff>
    </xdr:to>
    <xdr:sp macro="" textlink="">
      <xdr:nvSpPr>
        <xdr:cNvPr id="201" name="楕円 200">
          <a:extLst>
            <a:ext uri="{FF2B5EF4-FFF2-40B4-BE49-F238E27FC236}">
              <a16:creationId xmlns:a16="http://schemas.microsoft.com/office/drawing/2014/main" id="{D2924966-E724-49A9-BBCB-B5BF9F0A986B}"/>
            </a:ext>
          </a:extLst>
        </xdr:cNvPr>
        <xdr:cNvSpPr/>
      </xdr:nvSpPr>
      <xdr:spPr>
        <a:xfrm>
          <a:off x="1079500" y="133572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78740</xdr:rowOff>
    </xdr:from>
    <xdr:ext cx="469900" cy="253365"/>
    <xdr:sp macro="" textlink="">
      <xdr:nvSpPr>
        <xdr:cNvPr id="202" name="テキスト ボックス 201">
          <a:extLst>
            <a:ext uri="{FF2B5EF4-FFF2-40B4-BE49-F238E27FC236}">
              <a16:creationId xmlns:a16="http://schemas.microsoft.com/office/drawing/2014/main" id="{2A729E83-760E-4213-BAD2-DBE4100DCC09}"/>
            </a:ext>
          </a:extLst>
        </xdr:cNvPr>
        <xdr:cNvSpPr txBox="1"/>
      </xdr:nvSpPr>
      <xdr:spPr>
        <a:xfrm>
          <a:off x="895350" y="134518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3" name="正方形/長方形 202">
          <a:extLst>
            <a:ext uri="{FF2B5EF4-FFF2-40B4-BE49-F238E27FC236}">
              <a16:creationId xmlns:a16="http://schemas.microsoft.com/office/drawing/2014/main" id="{87F51799-0163-4604-A93E-FA33DEE407F1}"/>
            </a:ext>
          </a:extLst>
        </xdr:cNvPr>
        <xdr:cNvSpPr/>
      </xdr:nvSpPr>
      <xdr:spPr>
        <a:xfrm>
          <a:off x="762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4" name="正方形/長方形 203">
          <a:extLst>
            <a:ext uri="{FF2B5EF4-FFF2-40B4-BE49-F238E27FC236}">
              <a16:creationId xmlns:a16="http://schemas.microsoft.com/office/drawing/2014/main" id="{ED7178DF-71F5-490B-BAB6-182211FE7386}"/>
            </a:ext>
          </a:extLst>
        </xdr:cNvPr>
        <xdr:cNvSpPr/>
      </xdr:nvSpPr>
      <xdr:spPr>
        <a:xfrm>
          <a:off x="8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E75826D-2BB2-47EB-AA7B-CECC2A433052}"/>
            </a:ext>
          </a:extLst>
        </xdr:cNvPr>
        <xdr:cNvSpPr/>
      </xdr:nvSpPr>
      <xdr:spPr>
        <a:xfrm>
          <a:off x="8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6" name="正方形/長方形 205">
          <a:extLst>
            <a:ext uri="{FF2B5EF4-FFF2-40B4-BE49-F238E27FC236}">
              <a16:creationId xmlns:a16="http://schemas.microsoft.com/office/drawing/2014/main" id="{66D6C103-15B4-4200-BCB2-0488C6E609F2}"/>
            </a:ext>
          </a:extLst>
        </xdr:cNvPr>
        <xdr:cNvSpPr/>
      </xdr:nvSpPr>
      <xdr:spPr>
        <a:xfrm>
          <a:off x="1905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B917C0CE-5F03-4E64-99FF-4B14B54CC874}"/>
            </a:ext>
          </a:extLst>
        </xdr:cNvPr>
        <xdr:cNvSpPr/>
      </xdr:nvSpPr>
      <xdr:spPr>
        <a:xfrm>
          <a:off x="1905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8" name="正方形/長方形 207">
          <a:extLst>
            <a:ext uri="{FF2B5EF4-FFF2-40B4-BE49-F238E27FC236}">
              <a16:creationId xmlns:a16="http://schemas.microsoft.com/office/drawing/2014/main" id="{911B331A-056B-4DEE-9FA3-44D773D4A551}"/>
            </a:ext>
          </a:extLst>
        </xdr:cNvPr>
        <xdr:cNvSpPr/>
      </xdr:nvSpPr>
      <xdr:spPr>
        <a:xfrm>
          <a:off x="3048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4FF433A5-4F2F-4D11-9BAD-06FEBA733868}"/>
            </a:ext>
          </a:extLst>
        </xdr:cNvPr>
        <xdr:cNvSpPr/>
      </xdr:nvSpPr>
      <xdr:spPr>
        <a:xfrm>
          <a:off x="3048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E2341CAF-164A-4D29-8B1D-38FA252E5204}"/>
            </a:ext>
          </a:extLst>
        </xdr:cNvPr>
        <xdr:cNvSpPr/>
      </xdr:nvSpPr>
      <xdr:spPr>
        <a:xfrm>
          <a:off x="762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6710" cy="219710"/>
    <xdr:sp macro="" textlink="">
      <xdr:nvSpPr>
        <xdr:cNvPr id="211" name="テキスト ボックス 210">
          <a:extLst>
            <a:ext uri="{FF2B5EF4-FFF2-40B4-BE49-F238E27FC236}">
              <a16:creationId xmlns:a16="http://schemas.microsoft.com/office/drawing/2014/main" id="{17F75654-9A69-4BED-817A-72A270656664}"/>
            </a:ext>
          </a:extLst>
        </xdr:cNvPr>
        <xdr:cNvSpPr txBox="1"/>
      </xdr:nvSpPr>
      <xdr:spPr>
        <a:xfrm>
          <a:off x="723900" y="14921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CBB95E9E-5413-40E7-9FE9-6990B3A90B43}"/>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905"/>
    <xdr:sp macro="" textlink="">
      <xdr:nvSpPr>
        <xdr:cNvPr id="213" name="テキスト ボックス 212">
          <a:extLst>
            <a:ext uri="{FF2B5EF4-FFF2-40B4-BE49-F238E27FC236}">
              <a16:creationId xmlns:a16="http://schemas.microsoft.com/office/drawing/2014/main" id="{98122A43-E403-4294-A8D2-A0A11ACA8D53}"/>
            </a:ext>
          </a:extLst>
        </xdr:cNvPr>
        <xdr:cNvSpPr txBox="1"/>
      </xdr:nvSpPr>
      <xdr:spPr>
        <a:xfrm>
          <a:off x="230505" y="1725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B3DC100A-B8C5-4401-BE2A-6F6DFBE2FB1A}"/>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5" name="テキスト ボックス 214">
          <a:extLst>
            <a:ext uri="{FF2B5EF4-FFF2-40B4-BE49-F238E27FC236}">
              <a16:creationId xmlns:a16="http://schemas.microsoft.com/office/drawing/2014/main" id="{A1E24767-7B82-4B21-B701-E12B96F3A3B4}"/>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39495EC0-A1C7-49AD-B97B-5D16D7019464}"/>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905"/>
    <xdr:sp macro="" textlink="">
      <xdr:nvSpPr>
        <xdr:cNvPr id="217" name="テキスト ボックス 216">
          <a:extLst>
            <a:ext uri="{FF2B5EF4-FFF2-40B4-BE49-F238E27FC236}">
              <a16:creationId xmlns:a16="http://schemas.microsoft.com/office/drawing/2014/main" id="{B3344A38-7FC6-4934-8C86-8D0F7B1420F4}"/>
            </a:ext>
          </a:extLst>
        </xdr:cNvPr>
        <xdr:cNvSpPr txBox="1"/>
      </xdr:nvSpPr>
      <xdr:spPr>
        <a:xfrm>
          <a:off x="230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2E027DAA-4CF2-49AB-8D9E-B0F8B6643A93}"/>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5630" cy="259080"/>
    <xdr:sp macro="" textlink="">
      <xdr:nvSpPr>
        <xdr:cNvPr id="219" name="テキスト ボックス 218">
          <a:extLst>
            <a:ext uri="{FF2B5EF4-FFF2-40B4-BE49-F238E27FC236}">
              <a16:creationId xmlns:a16="http://schemas.microsoft.com/office/drawing/2014/main" id="{213E94F5-B640-4613-BDF8-AD9EEF1B8D54}"/>
            </a:ext>
          </a:extLst>
        </xdr:cNvPr>
        <xdr:cNvSpPr txBox="1"/>
      </xdr:nvSpPr>
      <xdr:spPr>
        <a:xfrm>
          <a:off x="166370" y="16276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2A1D852F-D182-4E44-BD73-2211FF84D0EA}"/>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5905"/>
    <xdr:sp macro="" textlink="">
      <xdr:nvSpPr>
        <xdr:cNvPr id="221" name="テキスト ボックス 220">
          <a:extLst>
            <a:ext uri="{FF2B5EF4-FFF2-40B4-BE49-F238E27FC236}">
              <a16:creationId xmlns:a16="http://schemas.microsoft.com/office/drawing/2014/main" id="{8DD79234-6A67-420F-883E-EE1813EB88DC}"/>
            </a:ext>
          </a:extLst>
        </xdr:cNvPr>
        <xdr:cNvSpPr txBox="1"/>
      </xdr:nvSpPr>
      <xdr:spPr>
        <a:xfrm>
          <a:off x="166370" y="159512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334B075F-2A1C-4394-BC74-AB729873B856}"/>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3" name="テキスト ボックス 222">
          <a:extLst>
            <a:ext uri="{FF2B5EF4-FFF2-40B4-BE49-F238E27FC236}">
              <a16:creationId xmlns:a16="http://schemas.microsoft.com/office/drawing/2014/main" id="{A5F63329-414C-4266-9374-E63FDBD168ED}"/>
            </a:ext>
          </a:extLst>
        </xdr:cNvPr>
        <xdr:cNvSpPr txBox="1"/>
      </xdr:nvSpPr>
      <xdr:spPr>
        <a:xfrm>
          <a:off x="16637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4" name="直線コネクタ 223">
          <a:extLst>
            <a:ext uri="{FF2B5EF4-FFF2-40B4-BE49-F238E27FC236}">
              <a16:creationId xmlns:a16="http://schemas.microsoft.com/office/drawing/2014/main" id="{A0F97D05-7692-46E4-B24F-B15190E65011}"/>
            </a:ext>
          </a:extLst>
        </xdr:cNvPr>
        <xdr:cNvCxnSpPr/>
      </xdr:nvCxnSpPr>
      <xdr:spPr>
        <a:xfrm>
          <a:off x="762000" y="15438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5630" cy="253365"/>
    <xdr:sp macro="" textlink="">
      <xdr:nvSpPr>
        <xdr:cNvPr id="225" name="テキスト ボックス 224">
          <a:extLst>
            <a:ext uri="{FF2B5EF4-FFF2-40B4-BE49-F238E27FC236}">
              <a16:creationId xmlns:a16="http://schemas.microsoft.com/office/drawing/2014/main" id="{FD655D28-AEE3-43BB-8EAD-11322DC0778F}"/>
            </a:ext>
          </a:extLst>
        </xdr:cNvPr>
        <xdr:cNvSpPr txBox="1"/>
      </xdr:nvSpPr>
      <xdr:spPr>
        <a:xfrm>
          <a:off x="166370" y="15296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6" name="直線コネクタ 225">
          <a:extLst>
            <a:ext uri="{FF2B5EF4-FFF2-40B4-BE49-F238E27FC236}">
              <a16:creationId xmlns:a16="http://schemas.microsoft.com/office/drawing/2014/main" id="{8CC4AB3D-4464-4BA6-81E9-BD714C3A7421}"/>
            </a:ext>
          </a:extLst>
        </xdr:cNvPr>
        <xdr:cNvCxnSpPr/>
      </xdr:nvCxnSpPr>
      <xdr:spPr>
        <a:xfrm>
          <a:off x="762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190"/>
    <xdr:sp macro="" textlink="">
      <xdr:nvSpPr>
        <xdr:cNvPr id="227" name="テキスト ボックス 226">
          <a:extLst>
            <a:ext uri="{FF2B5EF4-FFF2-40B4-BE49-F238E27FC236}">
              <a16:creationId xmlns:a16="http://schemas.microsoft.com/office/drawing/2014/main" id="{76D16C54-2920-4025-8425-7FCCBF03BA1F}"/>
            </a:ext>
          </a:extLst>
        </xdr:cNvPr>
        <xdr:cNvSpPr txBox="1"/>
      </xdr:nvSpPr>
      <xdr:spPr>
        <a:xfrm>
          <a:off x="166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501F7E3A-AB7E-4D8C-ADDC-3BEE2EEE065C}"/>
            </a:ext>
          </a:extLst>
        </xdr:cNvPr>
        <xdr:cNvSpPr/>
      </xdr:nvSpPr>
      <xdr:spPr>
        <a:xfrm>
          <a:off x="762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66040</xdr:rowOff>
    </xdr:from>
    <xdr:to>
      <xdr:col>24</xdr:col>
      <xdr:colOff>62865</xdr:colOff>
      <xdr:row>99</xdr:row>
      <xdr:rowOff>144145</xdr:rowOff>
    </xdr:to>
    <xdr:cxnSp macro="">
      <xdr:nvCxnSpPr>
        <xdr:cNvPr id="229" name="直線コネクタ 228">
          <a:extLst>
            <a:ext uri="{FF2B5EF4-FFF2-40B4-BE49-F238E27FC236}">
              <a16:creationId xmlns:a16="http://schemas.microsoft.com/office/drawing/2014/main" id="{C73409EB-0808-4D3D-9489-AA971F8B850D}"/>
            </a:ext>
          </a:extLst>
        </xdr:cNvPr>
        <xdr:cNvCxnSpPr/>
      </xdr:nvCxnSpPr>
      <xdr:spPr>
        <a:xfrm flipV="1">
          <a:off x="4633595" y="1566799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147955</xdr:rowOff>
    </xdr:from>
    <xdr:ext cx="534670" cy="258445"/>
    <xdr:sp macro="" textlink="">
      <xdr:nvSpPr>
        <xdr:cNvPr id="230" name="扶助費最小値テキスト">
          <a:extLst>
            <a:ext uri="{FF2B5EF4-FFF2-40B4-BE49-F238E27FC236}">
              <a16:creationId xmlns:a16="http://schemas.microsoft.com/office/drawing/2014/main" id="{8534B645-98A8-40CA-B976-D844B7FEC1B9}"/>
            </a:ext>
          </a:extLst>
        </xdr:cNvPr>
        <xdr:cNvSpPr txBox="1"/>
      </xdr:nvSpPr>
      <xdr:spPr>
        <a:xfrm>
          <a:off x="4686300" y="171215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144145</xdr:rowOff>
    </xdr:from>
    <xdr:to>
      <xdr:col>24</xdr:col>
      <xdr:colOff>152400</xdr:colOff>
      <xdr:row>99</xdr:row>
      <xdr:rowOff>144145</xdr:rowOff>
    </xdr:to>
    <xdr:cxnSp macro="">
      <xdr:nvCxnSpPr>
        <xdr:cNvPr id="231" name="直線コネクタ 230">
          <a:extLst>
            <a:ext uri="{FF2B5EF4-FFF2-40B4-BE49-F238E27FC236}">
              <a16:creationId xmlns:a16="http://schemas.microsoft.com/office/drawing/2014/main" id="{6B85697F-AD5E-4C0C-BBB3-AC35C3F44A46}"/>
            </a:ext>
          </a:extLst>
        </xdr:cNvPr>
        <xdr:cNvCxnSpPr/>
      </xdr:nvCxnSpPr>
      <xdr:spPr>
        <a:xfrm>
          <a:off x="4546600" y="1711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12700</xdr:rowOff>
    </xdr:from>
    <xdr:ext cx="598805" cy="253365"/>
    <xdr:sp macro="" textlink="">
      <xdr:nvSpPr>
        <xdr:cNvPr id="232" name="扶助費最大値テキスト">
          <a:extLst>
            <a:ext uri="{FF2B5EF4-FFF2-40B4-BE49-F238E27FC236}">
              <a16:creationId xmlns:a16="http://schemas.microsoft.com/office/drawing/2014/main" id="{4A68C87D-80BA-4E8C-B2CF-643D05DE4947}"/>
            </a:ext>
          </a:extLst>
        </xdr:cNvPr>
        <xdr:cNvSpPr txBox="1"/>
      </xdr:nvSpPr>
      <xdr:spPr>
        <a:xfrm>
          <a:off x="4686300" y="154432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66040</xdr:rowOff>
    </xdr:from>
    <xdr:to>
      <xdr:col>24</xdr:col>
      <xdr:colOff>152400</xdr:colOff>
      <xdr:row>91</xdr:row>
      <xdr:rowOff>66040</xdr:rowOff>
    </xdr:to>
    <xdr:cxnSp macro="">
      <xdr:nvCxnSpPr>
        <xdr:cNvPr id="233" name="直線コネクタ 232">
          <a:extLst>
            <a:ext uri="{FF2B5EF4-FFF2-40B4-BE49-F238E27FC236}">
              <a16:creationId xmlns:a16="http://schemas.microsoft.com/office/drawing/2014/main" id="{093E445D-1829-4515-A79B-9F90652CBC67}"/>
            </a:ext>
          </a:extLst>
        </xdr:cNvPr>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97</xdr:row>
      <xdr:rowOff>90805</xdr:rowOff>
    </xdr:from>
    <xdr:to>
      <xdr:col>24</xdr:col>
      <xdr:colOff>63500</xdr:colOff>
      <xdr:row>98</xdr:row>
      <xdr:rowOff>60960</xdr:rowOff>
    </xdr:to>
    <xdr:cxnSp macro="">
      <xdr:nvCxnSpPr>
        <xdr:cNvPr id="234" name="直線コネクタ 233">
          <a:extLst>
            <a:ext uri="{FF2B5EF4-FFF2-40B4-BE49-F238E27FC236}">
              <a16:creationId xmlns:a16="http://schemas.microsoft.com/office/drawing/2014/main" id="{F562F04F-353B-44FB-8E25-6A29AA418B1B}"/>
            </a:ext>
          </a:extLst>
        </xdr:cNvPr>
        <xdr:cNvCxnSpPr/>
      </xdr:nvCxnSpPr>
      <xdr:spPr>
        <a:xfrm flipV="1">
          <a:off x="3790950" y="16721455"/>
          <a:ext cx="84455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57785</xdr:rowOff>
    </xdr:from>
    <xdr:ext cx="598805" cy="259080"/>
    <xdr:sp macro="" textlink="">
      <xdr:nvSpPr>
        <xdr:cNvPr id="235" name="扶助費平均値テキスト">
          <a:extLst>
            <a:ext uri="{FF2B5EF4-FFF2-40B4-BE49-F238E27FC236}">
              <a16:creationId xmlns:a16="http://schemas.microsoft.com/office/drawing/2014/main" id="{9F6845D1-84F6-4257-A210-83457052BB32}"/>
            </a:ext>
          </a:extLst>
        </xdr:cNvPr>
        <xdr:cNvSpPr txBox="1"/>
      </xdr:nvSpPr>
      <xdr:spPr>
        <a:xfrm>
          <a:off x="4686300" y="16345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34925</xdr:rowOff>
    </xdr:from>
    <xdr:to>
      <xdr:col>24</xdr:col>
      <xdr:colOff>114300</xdr:colOff>
      <xdr:row>96</xdr:row>
      <xdr:rowOff>136525</xdr:rowOff>
    </xdr:to>
    <xdr:sp macro="" textlink="">
      <xdr:nvSpPr>
        <xdr:cNvPr id="236" name="フローチャート: 判断 235">
          <a:extLst>
            <a:ext uri="{FF2B5EF4-FFF2-40B4-BE49-F238E27FC236}">
              <a16:creationId xmlns:a16="http://schemas.microsoft.com/office/drawing/2014/main" id="{DE318892-61BA-42ED-9379-00252F4BA014}"/>
            </a:ext>
          </a:extLst>
        </xdr:cNvPr>
        <xdr:cNvSpPr/>
      </xdr:nvSpPr>
      <xdr:spPr>
        <a:xfrm>
          <a:off x="45847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60960</xdr:rowOff>
    </xdr:from>
    <xdr:to>
      <xdr:col>19</xdr:col>
      <xdr:colOff>171450</xdr:colOff>
      <xdr:row>98</xdr:row>
      <xdr:rowOff>129540</xdr:rowOff>
    </xdr:to>
    <xdr:cxnSp macro="">
      <xdr:nvCxnSpPr>
        <xdr:cNvPr id="237" name="直線コネクタ 236">
          <a:extLst>
            <a:ext uri="{FF2B5EF4-FFF2-40B4-BE49-F238E27FC236}">
              <a16:creationId xmlns:a16="http://schemas.microsoft.com/office/drawing/2014/main" id="{2AD3DEA9-A44A-4C13-B63C-E3B1518B5DEA}"/>
            </a:ext>
          </a:extLst>
        </xdr:cNvPr>
        <xdr:cNvCxnSpPr/>
      </xdr:nvCxnSpPr>
      <xdr:spPr>
        <a:xfrm flipV="1">
          <a:off x="2908300" y="16863060"/>
          <a:ext cx="8826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154940</xdr:rowOff>
    </xdr:from>
    <xdr:to>
      <xdr:col>20</xdr:col>
      <xdr:colOff>38100</xdr:colOff>
      <xdr:row>97</xdr:row>
      <xdr:rowOff>85090</xdr:rowOff>
    </xdr:to>
    <xdr:sp macro="" textlink="">
      <xdr:nvSpPr>
        <xdr:cNvPr id="238" name="フローチャート: 判断 237">
          <a:extLst>
            <a:ext uri="{FF2B5EF4-FFF2-40B4-BE49-F238E27FC236}">
              <a16:creationId xmlns:a16="http://schemas.microsoft.com/office/drawing/2014/main" id="{10B634CE-E460-4A75-87AF-2B98076798D1}"/>
            </a:ext>
          </a:extLst>
        </xdr:cNvPr>
        <xdr:cNvSpPr/>
      </xdr:nvSpPr>
      <xdr:spPr>
        <a:xfrm>
          <a:off x="3746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101600</xdr:rowOff>
    </xdr:from>
    <xdr:ext cx="531495" cy="259080"/>
    <xdr:sp macro="" textlink="">
      <xdr:nvSpPr>
        <xdr:cNvPr id="239" name="テキスト ボックス 238">
          <a:extLst>
            <a:ext uri="{FF2B5EF4-FFF2-40B4-BE49-F238E27FC236}">
              <a16:creationId xmlns:a16="http://schemas.microsoft.com/office/drawing/2014/main" id="{B33D36AD-181A-4706-BE66-F1417EB00CB3}"/>
            </a:ext>
          </a:extLst>
        </xdr:cNvPr>
        <xdr:cNvSpPr txBox="1"/>
      </xdr:nvSpPr>
      <xdr:spPr>
        <a:xfrm>
          <a:off x="3529965" y="16389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158750</xdr:rowOff>
    </xdr:from>
    <xdr:to>
      <xdr:col>15</xdr:col>
      <xdr:colOff>50800</xdr:colOff>
      <xdr:row>98</xdr:row>
      <xdr:rowOff>129540</xdr:rowOff>
    </xdr:to>
    <xdr:cxnSp macro="">
      <xdr:nvCxnSpPr>
        <xdr:cNvPr id="240" name="直線コネクタ 239">
          <a:extLst>
            <a:ext uri="{FF2B5EF4-FFF2-40B4-BE49-F238E27FC236}">
              <a16:creationId xmlns:a16="http://schemas.microsoft.com/office/drawing/2014/main" id="{22217FA7-4C27-49D2-A36C-6E8DE5809BAA}"/>
            </a:ext>
          </a:extLst>
        </xdr:cNvPr>
        <xdr:cNvCxnSpPr/>
      </xdr:nvCxnSpPr>
      <xdr:spPr>
        <a:xfrm>
          <a:off x="2019300" y="1678940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78105</xdr:rowOff>
    </xdr:from>
    <xdr:to>
      <xdr:col>15</xdr:col>
      <xdr:colOff>101600</xdr:colOff>
      <xdr:row>98</xdr:row>
      <xdr:rowOff>8255</xdr:rowOff>
    </xdr:to>
    <xdr:sp macro="" textlink="">
      <xdr:nvSpPr>
        <xdr:cNvPr id="241" name="フローチャート: 判断 240">
          <a:extLst>
            <a:ext uri="{FF2B5EF4-FFF2-40B4-BE49-F238E27FC236}">
              <a16:creationId xmlns:a16="http://schemas.microsoft.com/office/drawing/2014/main" id="{98E9D7A7-9CCF-4AA3-9806-ADFE619BE7F1}"/>
            </a:ext>
          </a:extLst>
        </xdr:cNvPr>
        <xdr:cNvSpPr/>
      </xdr:nvSpPr>
      <xdr:spPr>
        <a:xfrm>
          <a:off x="2857500" y="167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24765</xdr:rowOff>
    </xdr:from>
    <xdr:ext cx="531495" cy="259080"/>
    <xdr:sp macro="" textlink="">
      <xdr:nvSpPr>
        <xdr:cNvPr id="242" name="テキスト ボックス 241">
          <a:extLst>
            <a:ext uri="{FF2B5EF4-FFF2-40B4-BE49-F238E27FC236}">
              <a16:creationId xmlns:a16="http://schemas.microsoft.com/office/drawing/2014/main" id="{F6985402-76CD-4A11-BDF2-13D364DA9A91}"/>
            </a:ext>
          </a:extLst>
        </xdr:cNvPr>
        <xdr:cNvSpPr txBox="1"/>
      </xdr:nvSpPr>
      <xdr:spPr>
        <a:xfrm>
          <a:off x="2640965" y="16483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158750</xdr:rowOff>
    </xdr:from>
    <xdr:to>
      <xdr:col>10</xdr:col>
      <xdr:colOff>114300</xdr:colOff>
      <xdr:row>99</xdr:row>
      <xdr:rowOff>74930</xdr:rowOff>
    </xdr:to>
    <xdr:cxnSp macro="">
      <xdr:nvCxnSpPr>
        <xdr:cNvPr id="243" name="直線コネクタ 242">
          <a:extLst>
            <a:ext uri="{FF2B5EF4-FFF2-40B4-BE49-F238E27FC236}">
              <a16:creationId xmlns:a16="http://schemas.microsoft.com/office/drawing/2014/main" id="{D4E36077-74BA-4B65-B605-1538A25D3858}"/>
            </a:ext>
          </a:extLst>
        </xdr:cNvPr>
        <xdr:cNvCxnSpPr/>
      </xdr:nvCxnSpPr>
      <xdr:spPr>
        <a:xfrm flipV="1">
          <a:off x="1123950" y="16789400"/>
          <a:ext cx="89535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118110</xdr:rowOff>
    </xdr:from>
    <xdr:to>
      <xdr:col>10</xdr:col>
      <xdr:colOff>165100</xdr:colOff>
      <xdr:row>97</xdr:row>
      <xdr:rowOff>48260</xdr:rowOff>
    </xdr:to>
    <xdr:sp macro="" textlink="">
      <xdr:nvSpPr>
        <xdr:cNvPr id="244" name="フローチャート: 判断 243">
          <a:extLst>
            <a:ext uri="{FF2B5EF4-FFF2-40B4-BE49-F238E27FC236}">
              <a16:creationId xmlns:a16="http://schemas.microsoft.com/office/drawing/2014/main" id="{4105A69E-F1F5-47CA-959D-5934848C4D0E}"/>
            </a:ext>
          </a:extLst>
        </xdr:cNvPr>
        <xdr:cNvSpPr/>
      </xdr:nvSpPr>
      <xdr:spPr>
        <a:xfrm>
          <a:off x="1968500" y="1657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64770</xdr:rowOff>
    </xdr:from>
    <xdr:ext cx="595630" cy="255905"/>
    <xdr:sp macro="" textlink="">
      <xdr:nvSpPr>
        <xdr:cNvPr id="245" name="テキスト ボックス 244">
          <a:extLst>
            <a:ext uri="{FF2B5EF4-FFF2-40B4-BE49-F238E27FC236}">
              <a16:creationId xmlns:a16="http://schemas.microsoft.com/office/drawing/2014/main" id="{5D374AA0-BB32-4411-91F5-23F7A447EACF}"/>
            </a:ext>
          </a:extLst>
        </xdr:cNvPr>
        <xdr:cNvSpPr txBox="1"/>
      </xdr:nvSpPr>
      <xdr:spPr>
        <a:xfrm>
          <a:off x="1719580" y="1635252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46355</xdr:rowOff>
    </xdr:from>
    <xdr:to>
      <xdr:col>6</xdr:col>
      <xdr:colOff>38100</xdr:colOff>
      <xdr:row>98</xdr:row>
      <xdr:rowOff>147955</xdr:rowOff>
    </xdr:to>
    <xdr:sp macro="" textlink="">
      <xdr:nvSpPr>
        <xdr:cNvPr id="246" name="フローチャート: 判断 245">
          <a:extLst>
            <a:ext uri="{FF2B5EF4-FFF2-40B4-BE49-F238E27FC236}">
              <a16:creationId xmlns:a16="http://schemas.microsoft.com/office/drawing/2014/main" id="{1BED6DA0-628D-46ED-81E7-693CCE8F5859}"/>
            </a:ext>
          </a:extLst>
        </xdr:cNvPr>
        <xdr:cNvSpPr/>
      </xdr:nvSpPr>
      <xdr:spPr>
        <a:xfrm>
          <a:off x="1079500" y="168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164465</xdr:rowOff>
    </xdr:from>
    <xdr:ext cx="531495" cy="259080"/>
    <xdr:sp macro="" textlink="">
      <xdr:nvSpPr>
        <xdr:cNvPr id="247" name="テキスト ボックス 246">
          <a:extLst>
            <a:ext uri="{FF2B5EF4-FFF2-40B4-BE49-F238E27FC236}">
              <a16:creationId xmlns:a16="http://schemas.microsoft.com/office/drawing/2014/main" id="{B1E01FC9-6638-462A-8964-379E3A802EB3}"/>
            </a:ext>
          </a:extLst>
        </xdr:cNvPr>
        <xdr:cNvSpPr txBox="1"/>
      </xdr:nvSpPr>
      <xdr:spPr>
        <a:xfrm>
          <a:off x="862965" y="16623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75,891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25A71F89-3E47-456D-860F-AC9AC2153ED3}"/>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C87AAF87-FD60-4EDF-B777-0E34B2B7C0D4}"/>
            </a:ext>
          </a:extLst>
        </xdr:cNvPr>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50" name="テキスト ボックス 249">
          <a:extLst>
            <a:ext uri="{FF2B5EF4-FFF2-40B4-BE49-F238E27FC236}">
              <a16:creationId xmlns:a16="http://schemas.microsoft.com/office/drawing/2014/main" id="{D67CEEFB-6B61-435B-9BBD-8758005F39C9}"/>
            </a:ext>
          </a:extLst>
        </xdr:cNvPr>
        <xdr:cNvSpPr txBox="1"/>
      </xdr:nvSpPr>
      <xdr:spPr>
        <a:xfrm>
          <a:off x="2717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A3D519E9-4EC7-409A-8AA7-A1F35913B782}"/>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E13302E2-5CCC-4B7F-BDE4-367F4DC5AA77}"/>
            </a:ext>
          </a:extLst>
        </xdr:cNvPr>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40640</xdr:rowOff>
    </xdr:from>
    <xdr:to>
      <xdr:col>24</xdr:col>
      <xdr:colOff>114300</xdr:colOff>
      <xdr:row>97</xdr:row>
      <xdr:rowOff>141605</xdr:rowOff>
    </xdr:to>
    <xdr:sp macro="" textlink="">
      <xdr:nvSpPr>
        <xdr:cNvPr id="253" name="楕円 252">
          <a:extLst>
            <a:ext uri="{FF2B5EF4-FFF2-40B4-BE49-F238E27FC236}">
              <a16:creationId xmlns:a16="http://schemas.microsoft.com/office/drawing/2014/main" id="{4F5EE564-CEEA-4EC7-B254-58BDDDD0D834}"/>
            </a:ext>
          </a:extLst>
        </xdr:cNvPr>
        <xdr:cNvSpPr/>
      </xdr:nvSpPr>
      <xdr:spPr>
        <a:xfrm>
          <a:off x="4584700" y="16671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18415</xdr:rowOff>
    </xdr:from>
    <xdr:ext cx="534670" cy="255905"/>
    <xdr:sp macro="" textlink="">
      <xdr:nvSpPr>
        <xdr:cNvPr id="254" name="扶助費該当値テキスト">
          <a:extLst>
            <a:ext uri="{FF2B5EF4-FFF2-40B4-BE49-F238E27FC236}">
              <a16:creationId xmlns:a16="http://schemas.microsoft.com/office/drawing/2014/main" id="{BF3120F5-C482-4E7F-BC8E-EA5685DC350B}"/>
            </a:ext>
          </a:extLst>
        </xdr:cNvPr>
        <xdr:cNvSpPr txBox="1"/>
      </xdr:nvSpPr>
      <xdr:spPr>
        <a:xfrm>
          <a:off x="4686300" y="166490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92,251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10160</xdr:rowOff>
    </xdr:from>
    <xdr:to>
      <xdr:col>20</xdr:col>
      <xdr:colOff>38100</xdr:colOff>
      <xdr:row>98</xdr:row>
      <xdr:rowOff>111760</xdr:rowOff>
    </xdr:to>
    <xdr:sp macro="" textlink="">
      <xdr:nvSpPr>
        <xdr:cNvPr id="255" name="楕円 254">
          <a:extLst>
            <a:ext uri="{FF2B5EF4-FFF2-40B4-BE49-F238E27FC236}">
              <a16:creationId xmlns:a16="http://schemas.microsoft.com/office/drawing/2014/main" id="{ED9017F3-8656-4561-A32E-1E87BF339C69}"/>
            </a:ext>
          </a:extLst>
        </xdr:cNvPr>
        <xdr:cNvSpPr/>
      </xdr:nvSpPr>
      <xdr:spPr>
        <a:xfrm>
          <a:off x="3746500" y="168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102870</xdr:rowOff>
    </xdr:from>
    <xdr:ext cx="531495" cy="259080"/>
    <xdr:sp macro="" textlink="">
      <xdr:nvSpPr>
        <xdr:cNvPr id="256" name="テキスト ボックス 255">
          <a:extLst>
            <a:ext uri="{FF2B5EF4-FFF2-40B4-BE49-F238E27FC236}">
              <a16:creationId xmlns:a16="http://schemas.microsoft.com/office/drawing/2014/main" id="{942BB044-EAF9-4F8F-B0C1-E4858B0CED64}"/>
            </a:ext>
          </a:extLst>
        </xdr:cNvPr>
        <xdr:cNvSpPr txBox="1"/>
      </xdr:nvSpPr>
      <xdr:spPr>
        <a:xfrm>
          <a:off x="3529965" y="16904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78740</xdr:rowOff>
    </xdr:from>
    <xdr:to>
      <xdr:col>15</xdr:col>
      <xdr:colOff>101600</xdr:colOff>
      <xdr:row>99</xdr:row>
      <xdr:rowOff>8890</xdr:rowOff>
    </xdr:to>
    <xdr:sp macro="" textlink="">
      <xdr:nvSpPr>
        <xdr:cNvPr id="257" name="楕円 256">
          <a:extLst>
            <a:ext uri="{FF2B5EF4-FFF2-40B4-BE49-F238E27FC236}">
              <a16:creationId xmlns:a16="http://schemas.microsoft.com/office/drawing/2014/main" id="{B6D75312-4F99-4361-BAAE-EE4BE5402829}"/>
            </a:ext>
          </a:extLst>
        </xdr:cNvPr>
        <xdr:cNvSpPr/>
      </xdr:nvSpPr>
      <xdr:spPr>
        <a:xfrm>
          <a:off x="2857500" y="1688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0</xdr:rowOff>
    </xdr:from>
    <xdr:ext cx="531495" cy="259080"/>
    <xdr:sp macro="" textlink="">
      <xdr:nvSpPr>
        <xdr:cNvPr id="258" name="テキスト ボックス 257">
          <a:extLst>
            <a:ext uri="{FF2B5EF4-FFF2-40B4-BE49-F238E27FC236}">
              <a16:creationId xmlns:a16="http://schemas.microsoft.com/office/drawing/2014/main" id="{850A5183-1163-4598-A9EF-D965884F61EE}"/>
            </a:ext>
          </a:extLst>
        </xdr:cNvPr>
        <xdr:cNvSpPr txBox="1"/>
      </xdr:nvSpPr>
      <xdr:spPr>
        <a:xfrm>
          <a:off x="2640965" y="16973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107950</xdr:rowOff>
    </xdr:from>
    <xdr:to>
      <xdr:col>10</xdr:col>
      <xdr:colOff>165100</xdr:colOff>
      <xdr:row>98</xdr:row>
      <xdr:rowOff>38100</xdr:rowOff>
    </xdr:to>
    <xdr:sp macro="" textlink="">
      <xdr:nvSpPr>
        <xdr:cNvPr id="259" name="楕円 258">
          <a:extLst>
            <a:ext uri="{FF2B5EF4-FFF2-40B4-BE49-F238E27FC236}">
              <a16:creationId xmlns:a16="http://schemas.microsoft.com/office/drawing/2014/main" id="{B9B5E5C5-D6EF-4C18-91CF-3250A17AEE21}"/>
            </a:ext>
          </a:extLst>
        </xdr:cNvPr>
        <xdr:cNvSpPr/>
      </xdr:nvSpPr>
      <xdr:spPr>
        <a:xfrm>
          <a:off x="1968500" y="1673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29210</xdr:rowOff>
    </xdr:from>
    <xdr:ext cx="534670" cy="255905"/>
    <xdr:sp macro="" textlink="">
      <xdr:nvSpPr>
        <xdr:cNvPr id="260" name="テキスト ボックス 259">
          <a:extLst>
            <a:ext uri="{FF2B5EF4-FFF2-40B4-BE49-F238E27FC236}">
              <a16:creationId xmlns:a16="http://schemas.microsoft.com/office/drawing/2014/main" id="{4EC7E6E7-5DF8-4852-B7A5-5E6DD10259EF}"/>
            </a:ext>
          </a:extLst>
        </xdr:cNvPr>
        <xdr:cNvSpPr txBox="1"/>
      </xdr:nvSpPr>
      <xdr:spPr>
        <a:xfrm>
          <a:off x="1751965" y="168313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86,003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24130</xdr:rowOff>
    </xdr:from>
    <xdr:to>
      <xdr:col>6</xdr:col>
      <xdr:colOff>38100</xdr:colOff>
      <xdr:row>99</xdr:row>
      <xdr:rowOff>125730</xdr:rowOff>
    </xdr:to>
    <xdr:sp macro="" textlink="">
      <xdr:nvSpPr>
        <xdr:cNvPr id="261" name="楕円 260">
          <a:extLst>
            <a:ext uri="{FF2B5EF4-FFF2-40B4-BE49-F238E27FC236}">
              <a16:creationId xmlns:a16="http://schemas.microsoft.com/office/drawing/2014/main" id="{337053F7-927D-46E7-A70D-3668461A0437}"/>
            </a:ext>
          </a:extLst>
        </xdr:cNvPr>
        <xdr:cNvSpPr/>
      </xdr:nvSpPr>
      <xdr:spPr>
        <a:xfrm>
          <a:off x="1079500" y="169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116840</xdr:rowOff>
    </xdr:from>
    <xdr:ext cx="531495" cy="259080"/>
    <xdr:sp macro="" textlink="">
      <xdr:nvSpPr>
        <xdr:cNvPr id="262" name="テキスト ボックス 261">
          <a:extLst>
            <a:ext uri="{FF2B5EF4-FFF2-40B4-BE49-F238E27FC236}">
              <a16:creationId xmlns:a16="http://schemas.microsoft.com/office/drawing/2014/main" id="{E35D3F58-46C8-44DA-AB24-93922469E8A9}"/>
            </a:ext>
          </a:extLst>
        </xdr:cNvPr>
        <xdr:cNvSpPr txBox="1"/>
      </xdr:nvSpPr>
      <xdr:spPr>
        <a:xfrm>
          <a:off x="862965" y="170903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3" name="正方形/長方形 262">
          <a:extLst>
            <a:ext uri="{FF2B5EF4-FFF2-40B4-BE49-F238E27FC236}">
              <a16:creationId xmlns:a16="http://schemas.microsoft.com/office/drawing/2014/main" id="{17377FBC-70B8-4F41-AD57-CE268831A791}"/>
            </a:ext>
          </a:extLst>
        </xdr:cNvPr>
        <xdr:cNvSpPr/>
      </xdr:nvSpPr>
      <xdr:spPr>
        <a:xfrm>
          <a:off x="6604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4" name="正方形/長方形 263">
          <a:extLst>
            <a:ext uri="{FF2B5EF4-FFF2-40B4-BE49-F238E27FC236}">
              <a16:creationId xmlns:a16="http://schemas.microsoft.com/office/drawing/2014/main" id="{2E23C0E7-19BF-494E-A842-82F2E4128EFE}"/>
            </a:ext>
          </a:extLst>
        </xdr:cNvPr>
        <xdr:cNvSpPr/>
      </xdr:nvSpPr>
      <xdr:spPr>
        <a:xfrm>
          <a:off x="67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79B6B268-DE10-46D6-9213-72F1B2F1FE3D}"/>
            </a:ext>
          </a:extLst>
        </xdr:cNvPr>
        <xdr:cNvSpPr/>
      </xdr:nvSpPr>
      <xdr:spPr>
        <a:xfrm>
          <a:off x="67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6" name="正方形/長方形 265">
          <a:extLst>
            <a:ext uri="{FF2B5EF4-FFF2-40B4-BE49-F238E27FC236}">
              <a16:creationId xmlns:a16="http://schemas.microsoft.com/office/drawing/2014/main" id="{49FB3ACD-EB6D-408F-BA13-8C67BCCBAF67}"/>
            </a:ext>
          </a:extLst>
        </xdr:cNvPr>
        <xdr:cNvSpPr/>
      </xdr:nvSpPr>
      <xdr:spPr>
        <a:xfrm>
          <a:off x="7747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FC5DE962-48C4-4778-B978-24994CBF23A1}"/>
            </a:ext>
          </a:extLst>
        </xdr:cNvPr>
        <xdr:cNvSpPr/>
      </xdr:nvSpPr>
      <xdr:spPr>
        <a:xfrm>
          <a:off x="7747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8" name="正方形/長方形 267">
          <a:extLst>
            <a:ext uri="{FF2B5EF4-FFF2-40B4-BE49-F238E27FC236}">
              <a16:creationId xmlns:a16="http://schemas.microsoft.com/office/drawing/2014/main" id="{944F7DD7-F320-4174-993E-D24C55700792}"/>
            </a:ext>
          </a:extLst>
        </xdr:cNvPr>
        <xdr:cNvSpPr/>
      </xdr:nvSpPr>
      <xdr:spPr>
        <a:xfrm>
          <a:off x="8890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C455D586-ED30-44A8-93F4-B32BEA21484B}"/>
            </a:ext>
          </a:extLst>
        </xdr:cNvPr>
        <xdr:cNvSpPr/>
      </xdr:nvSpPr>
      <xdr:spPr>
        <a:xfrm>
          <a:off x="8890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0" name="正方形/長方形 269">
          <a:extLst>
            <a:ext uri="{FF2B5EF4-FFF2-40B4-BE49-F238E27FC236}">
              <a16:creationId xmlns:a16="http://schemas.microsoft.com/office/drawing/2014/main" id="{1B0B7F98-8004-41B9-A760-B32EC37BFB5F}"/>
            </a:ext>
          </a:extLst>
        </xdr:cNvPr>
        <xdr:cNvSpPr/>
      </xdr:nvSpPr>
      <xdr:spPr>
        <a:xfrm>
          <a:off x="6604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6710" cy="219710"/>
    <xdr:sp macro="" textlink="">
      <xdr:nvSpPr>
        <xdr:cNvPr id="271" name="テキスト ボックス 270">
          <a:extLst>
            <a:ext uri="{FF2B5EF4-FFF2-40B4-BE49-F238E27FC236}">
              <a16:creationId xmlns:a16="http://schemas.microsoft.com/office/drawing/2014/main" id="{7939E0E1-4128-478C-9501-63D58884F21D}"/>
            </a:ext>
          </a:extLst>
        </xdr:cNvPr>
        <xdr:cNvSpPr txBox="1"/>
      </xdr:nvSpPr>
      <xdr:spPr>
        <a:xfrm>
          <a:off x="6565900" y="4634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2" name="直線コネクタ 271">
          <a:extLst>
            <a:ext uri="{FF2B5EF4-FFF2-40B4-BE49-F238E27FC236}">
              <a16:creationId xmlns:a16="http://schemas.microsoft.com/office/drawing/2014/main" id="{B7155F66-C09A-444B-A411-1F3514B6C272}"/>
            </a:ext>
          </a:extLst>
        </xdr:cNvPr>
        <xdr:cNvCxnSpPr/>
      </xdr:nvCxnSpPr>
      <xdr:spPr>
        <a:xfrm>
          <a:off x="6604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109220</xdr:rowOff>
    </xdr:from>
    <xdr:ext cx="245745" cy="250190"/>
    <xdr:sp macro="" textlink="">
      <xdr:nvSpPr>
        <xdr:cNvPr id="273" name="テキスト ボックス 272">
          <a:extLst>
            <a:ext uri="{FF2B5EF4-FFF2-40B4-BE49-F238E27FC236}">
              <a16:creationId xmlns:a16="http://schemas.microsoft.com/office/drawing/2014/main" id="{A4BE44FF-5C68-4D0B-A028-01BE3023596C}"/>
            </a:ext>
          </a:extLst>
        </xdr:cNvPr>
        <xdr:cNvSpPr txBox="1"/>
      </xdr:nvSpPr>
      <xdr:spPr>
        <a:xfrm>
          <a:off x="6355080" y="69672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96520</xdr:rowOff>
    </xdr:from>
    <xdr:to>
      <xdr:col>59</xdr:col>
      <xdr:colOff>50800</xdr:colOff>
      <xdr:row>39</xdr:row>
      <xdr:rowOff>96520</xdr:rowOff>
    </xdr:to>
    <xdr:cxnSp macro="">
      <xdr:nvCxnSpPr>
        <xdr:cNvPr id="274" name="直線コネクタ 273">
          <a:extLst>
            <a:ext uri="{FF2B5EF4-FFF2-40B4-BE49-F238E27FC236}">
              <a16:creationId xmlns:a16="http://schemas.microsoft.com/office/drawing/2014/main" id="{F2D69EC9-7433-432F-972D-C80776381F74}"/>
            </a:ext>
          </a:extLst>
        </xdr:cNvPr>
        <xdr:cNvCxnSpPr/>
      </xdr:nvCxnSpPr>
      <xdr:spPr>
        <a:xfrm>
          <a:off x="6604000" y="6783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125730</xdr:rowOff>
    </xdr:from>
    <xdr:ext cx="528320" cy="250825"/>
    <xdr:sp macro="" textlink="">
      <xdr:nvSpPr>
        <xdr:cNvPr id="275" name="テキスト ボックス 274">
          <a:extLst>
            <a:ext uri="{FF2B5EF4-FFF2-40B4-BE49-F238E27FC236}">
              <a16:creationId xmlns:a16="http://schemas.microsoft.com/office/drawing/2014/main" id="{65713A52-09A5-4992-BF84-07EFE0011A87}"/>
            </a:ext>
          </a:extLst>
        </xdr:cNvPr>
        <xdr:cNvSpPr txBox="1"/>
      </xdr:nvSpPr>
      <xdr:spPr>
        <a:xfrm>
          <a:off x="6072505" y="6640830"/>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6" name="直線コネクタ 275">
          <a:extLst>
            <a:ext uri="{FF2B5EF4-FFF2-40B4-BE49-F238E27FC236}">
              <a16:creationId xmlns:a16="http://schemas.microsoft.com/office/drawing/2014/main" id="{DFDDB173-0929-45E7-8D8A-7FC007F13752}"/>
            </a:ext>
          </a:extLst>
        </xdr:cNvPr>
        <xdr:cNvCxnSpPr/>
      </xdr:nvCxnSpPr>
      <xdr:spPr>
        <a:xfrm>
          <a:off x="6604000" y="645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140970</xdr:rowOff>
    </xdr:from>
    <xdr:ext cx="528320" cy="250190"/>
    <xdr:sp macro="" textlink="">
      <xdr:nvSpPr>
        <xdr:cNvPr id="277" name="テキスト ボックス 276">
          <a:extLst>
            <a:ext uri="{FF2B5EF4-FFF2-40B4-BE49-F238E27FC236}">
              <a16:creationId xmlns:a16="http://schemas.microsoft.com/office/drawing/2014/main" id="{FD77957A-EAB7-4EE3-93D6-72763D079D1E}"/>
            </a:ext>
          </a:extLst>
        </xdr:cNvPr>
        <xdr:cNvSpPr txBox="1"/>
      </xdr:nvSpPr>
      <xdr:spPr>
        <a:xfrm>
          <a:off x="6072505" y="631317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78" name="直線コネクタ 277">
          <a:extLst>
            <a:ext uri="{FF2B5EF4-FFF2-40B4-BE49-F238E27FC236}">
              <a16:creationId xmlns:a16="http://schemas.microsoft.com/office/drawing/2014/main" id="{D3C22456-1030-4E3D-9E93-429C33CAAB82}"/>
            </a:ext>
          </a:extLst>
        </xdr:cNvPr>
        <xdr:cNvCxnSpPr/>
      </xdr:nvCxnSpPr>
      <xdr:spPr>
        <a:xfrm>
          <a:off x="6604000" y="6129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156845</xdr:rowOff>
    </xdr:from>
    <xdr:ext cx="528320" cy="253365"/>
    <xdr:sp macro="" textlink="">
      <xdr:nvSpPr>
        <xdr:cNvPr id="279" name="テキスト ボックス 278">
          <a:extLst>
            <a:ext uri="{FF2B5EF4-FFF2-40B4-BE49-F238E27FC236}">
              <a16:creationId xmlns:a16="http://schemas.microsoft.com/office/drawing/2014/main" id="{53A86AF1-2954-426B-962F-A3F512E4CC4B}"/>
            </a:ext>
          </a:extLst>
        </xdr:cNvPr>
        <xdr:cNvSpPr txBox="1"/>
      </xdr:nvSpPr>
      <xdr:spPr>
        <a:xfrm>
          <a:off x="6072505" y="598614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80" name="直線コネクタ 279">
          <a:extLst>
            <a:ext uri="{FF2B5EF4-FFF2-40B4-BE49-F238E27FC236}">
              <a16:creationId xmlns:a16="http://schemas.microsoft.com/office/drawing/2014/main" id="{135C7A89-8F09-4ACD-A149-ED04AC9EB92B}"/>
            </a:ext>
          </a:extLst>
        </xdr:cNvPr>
        <xdr:cNvCxnSpPr/>
      </xdr:nvCxnSpPr>
      <xdr:spPr>
        <a:xfrm>
          <a:off x="6604000" y="5802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5715</xdr:rowOff>
    </xdr:from>
    <xdr:ext cx="595630" cy="252730"/>
    <xdr:sp macro="" textlink="">
      <xdr:nvSpPr>
        <xdr:cNvPr id="281" name="テキスト ボックス 280">
          <a:extLst>
            <a:ext uri="{FF2B5EF4-FFF2-40B4-BE49-F238E27FC236}">
              <a16:creationId xmlns:a16="http://schemas.microsoft.com/office/drawing/2014/main" id="{5AA840EE-EF27-403A-907E-8F108D8EE8ED}"/>
            </a:ext>
          </a:extLst>
        </xdr:cNvPr>
        <xdr:cNvSpPr txBox="1"/>
      </xdr:nvSpPr>
      <xdr:spPr>
        <a:xfrm>
          <a:off x="6008370" y="566356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82" name="直線コネクタ 281">
          <a:extLst>
            <a:ext uri="{FF2B5EF4-FFF2-40B4-BE49-F238E27FC236}">
              <a16:creationId xmlns:a16="http://schemas.microsoft.com/office/drawing/2014/main" id="{EF22F2CB-C815-4018-8422-0ABA72516B64}"/>
            </a:ext>
          </a:extLst>
        </xdr:cNvPr>
        <xdr:cNvCxnSpPr/>
      </xdr:nvCxnSpPr>
      <xdr:spPr>
        <a:xfrm>
          <a:off x="6604000" y="5476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21590</xdr:rowOff>
    </xdr:from>
    <xdr:ext cx="595630" cy="252730"/>
    <xdr:sp macro="" textlink="">
      <xdr:nvSpPr>
        <xdr:cNvPr id="283" name="テキスト ボックス 282">
          <a:extLst>
            <a:ext uri="{FF2B5EF4-FFF2-40B4-BE49-F238E27FC236}">
              <a16:creationId xmlns:a16="http://schemas.microsoft.com/office/drawing/2014/main" id="{4C076833-A6B2-4509-AD58-536CEDE4588C}"/>
            </a:ext>
          </a:extLst>
        </xdr:cNvPr>
        <xdr:cNvSpPr txBox="1"/>
      </xdr:nvSpPr>
      <xdr:spPr>
        <a:xfrm>
          <a:off x="6008370" y="53365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4" name="直線コネクタ 283">
          <a:extLst>
            <a:ext uri="{FF2B5EF4-FFF2-40B4-BE49-F238E27FC236}">
              <a16:creationId xmlns:a16="http://schemas.microsoft.com/office/drawing/2014/main" id="{0AF89562-73A0-4490-96CA-2E56B2179DAF}"/>
            </a:ext>
          </a:extLst>
        </xdr:cNvPr>
        <xdr:cNvCxnSpPr/>
      </xdr:nvCxnSpPr>
      <xdr:spPr>
        <a:xfrm>
          <a:off x="6604000" y="5151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37465</xdr:rowOff>
    </xdr:from>
    <xdr:ext cx="595630" cy="253365"/>
    <xdr:sp macro="" textlink="">
      <xdr:nvSpPr>
        <xdr:cNvPr id="285" name="テキスト ボックス 284">
          <a:extLst>
            <a:ext uri="{FF2B5EF4-FFF2-40B4-BE49-F238E27FC236}">
              <a16:creationId xmlns:a16="http://schemas.microsoft.com/office/drawing/2014/main" id="{4FEF75EE-3ECC-4E5F-8EFC-19117CA2716B}"/>
            </a:ext>
          </a:extLst>
        </xdr:cNvPr>
        <xdr:cNvSpPr txBox="1"/>
      </xdr:nvSpPr>
      <xdr:spPr>
        <a:xfrm>
          <a:off x="600837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6" name="直線コネクタ 285">
          <a:extLst>
            <a:ext uri="{FF2B5EF4-FFF2-40B4-BE49-F238E27FC236}">
              <a16:creationId xmlns:a16="http://schemas.microsoft.com/office/drawing/2014/main" id="{CB0F9281-DFE6-4628-ACBA-711732E7A002}"/>
            </a:ext>
          </a:extLst>
        </xdr:cNvPr>
        <xdr:cNvCxnSpPr/>
      </xdr:nvCxnSpPr>
      <xdr:spPr>
        <a:xfrm>
          <a:off x="6604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50190"/>
    <xdr:sp macro="" textlink="">
      <xdr:nvSpPr>
        <xdr:cNvPr id="287" name="テキスト ボックス 286">
          <a:extLst>
            <a:ext uri="{FF2B5EF4-FFF2-40B4-BE49-F238E27FC236}">
              <a16:creationId xmlns:a16="http://schemas.microsoft.com/office/drawing/2014/main" id="{55BDD938-A7A0-4208-BF9C-E79A796BEFB8}"/>
            </a:ext>
          </a:extLst>
        </xdr:cNvPr>
        <xdr:cNvSpPr txBox="1"/>
      </xdr:nvSpPr>
      <xdr:spPr>
        <a:xfrm>
          <a:off x="6008370" y="4682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8" name="補助費等グラフ枠">
          <a:extLst>
            <a:ext uri="{FF2B5EF4-FFF2-40B4-BE49-F238E27FC236}">
              <a16:creationId xmlns:a16="http://schemas.microsoft.com/office/drawing/2014/main" id="{31C4EE9F-A993-4255-8478-DD0376CF3771}"/>
            </a:ext>
          </a:extLst>
        </xdr:cNvPr>
        <xdr:cNvSpPr/>
      </xdr:nvSpPr>
      <xdr:spPr>
        <a:xfrm>
          <a:off x="6604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26670</xdr:rowOff>
    </xdr:from>
    <xdr:to>
      <xdr:col>54</xdr:col>
      <xdr:colOff>171450</xdr:colOff>
      <xdr:row>39</xdr:row>
      <xdr:rowOff>165735</xdr:rowOff>
    </xdr:to>
    <xdr:cxnSp macro="">
      <xdr:nvCxnSpPr>
        <xdr:cNvPr id="289" name="直線コネクタ 288">
          <a:extLst>
            <a:ext uri="{FF2B5EF4-FFF2-40B4-BE49-F238E27FC236}">
              <a16:creationId xmlns:a16="http://schemas.microsoft.com/office/drawing/2014/main" id="{145E1EC5-7B51-4B1B-87DC-DEB1E794B0BB}"/>
            </a:ext>
          </a:extLst>
        </xdr:cNvPr>
        <xdr:cNvCxnSpPr/>
      </xdr:nvCxnSpPr>
      <xdr:spPr>
        <a:xfrm flipV="1">
          <a:off x="10458450" y="534162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1905</xdr:rowOff>
    </xdr:from>
    <xdr:ext cx="531495" cy="253365"/>
    <xdr:sp macro="" textlink="">
      <xdr:nvSpPr>
        <xdr:cNvPr id="290" name="補助費等最小値テキスト">
          <a:extLst>
            <a:ext uri="{FF2B5EF4-FFF2-40B4-BE49-F238E27FC236}">
              <a16:creationId xmlns:a16="http://schemas.microsoft.com/office/drawing/2014/main" id="{41119CF8-1C84-4B95-8B40-8F39AF9BD325}"/>
            </a:ext>
          </a:extLst>
        </xdr:cNvPr>
        <xdr:cNvSpPr txBox="1"/>
      </xdr:nvSpPr>
      <xdr:spPr>
        <a:xfrm>
          <a:off x="10528300" y="685990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165735</xdr:rowOff>
    </xdr:from>
    <xdr:to>
      <xdr:col>55</xdr:col>
      <xdr:colOff>88900</xdr:colOff>
      <xdr:row>39</xdr:row>
      <xdr:rowOff>165735</xdr:rowOff>
    </xdr:to>
    <xdr:cxnSp macro="">
      <xdr:nvCxnSpPr>
        <xdr:cNvPr id="291" name="直線コネクタ 290">
          <a:extLst>
            <a:ext uri="{FF2B5EF4-FFF2-40B4-BE49-F238E27FC236}">
              <a16:creationId xmlns:a16="http://schemas.microsoft.com/office/drawing/2014/main" id="{63578FF0-2610-4226-85EE-495556BE7BFE}"/>
            </a:ext>
          </a:extLst>
        </xdr:cNvPr>
        <xdr:cNvCxnSpPr/>
      </xdr:nvCxnSpPr>
      <xdr:spPr>
        <a:xfrm>
          <a:off x="10388600" y="6852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142240</xdr:rowOff>
    </xdr:from>
    <xdr:ext cx="595630" cy="250190"/>
    <xdr:sp macro="" textlink="">
      <xdr:nvSpPr>
        <xdr:cNvPr id="292" name="補助費等最大値テキスト">
          <a:extLst>
            <a:ext uri="{FF2B5EF4-FFF2-40B4-BE49-F238E27FC236}">
              <a16:creationId xmlns:a16="http://schemas.microsoft.com/office/drawing/2014/main" id="{9AE22995-511A-4428-8C46-47048AA793DF}"/>
            </a:ext>
          </a:extLst>
        </xdr:cNvPr>
        <xdr:cNvSpPr txBox="1"/>
      </xdr:nvSpPr>
      <xdr:spPr>
        <a:xfrm>
          <a:off x="10528300" y="51142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26670</xdr:rowOff>
    </xdr:from>
    <xdr:to>
      <xdr:col>55</xdr:col>
      <xdr:colOff>88900</xdr:colOff>
      <xdr:row>31</xdr:row>
      <xdr:rowOff>26670</xdr:rowOff>
    </xdr:to>
    <xdr:cxnSp macro="">
      <xdr:nvCxnSpPr>
        <xdr:cNvPr id="293" name="直線コネクタ 292">
          <a:extLst>
            <a:ext uri="{FF2B5EF4-FFF2-40B4-BE49-F238E27FC236}">
              <a16:creationId xmlns:a16="http://schemas.microsoft.com/office/drawing/2014/main" id="{30EF32BE-B267-40B6-9C7A-6C20557B7006}"/>
            </a:ext>
          </a:extLst>
        </xdr:cNvPr>
        <xdr:cNvCxnSpPr/>
      </xdr:nvCxnSpPr>
      <xdr:spPr>
        <a:xfrm>
          <a:off x="10388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146050</xdr:rowOff>
    </xdr:from>
    <xdr:to>
      <xdr:col>55</xdr:col>
      <xdr:colOff>0</xdr:colOff>
      <xdr:row>38</xdr:row>
      <xdr:rowOff>161925</xdr:rowOff>
    </xdr:to>
    <xdr:cxnSp macro="">
      <xdr:nvCxnSpPr>
        <xdr:cNvPr id="294" name="直線コネクタ 293">
          <a:extLst>
            <a:ext uri="{FF2B5EF4-FFF2-40B4-BE49-F238E27FC236}">
              <a16:creationId xmlns:a16="http://schemas.microsoft.com/office/drawing/2014/main" id="{D5C7FC37-DF38-422A-B618-84BB0DCB9D2E}"/>
            </a:ext>
          </a:extLst>
        </xdr:cNvPr>
        <xdr:cNvCxnSpPr/>
      </xdr:nvCxnSpPr>
      <xdr:spPr>
        <a:xfrm>
          <a:off x="9639300" y="666115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82550</xdr:rowOff>
    </xdr:from>
    <xdr:ext cx="531495" cy="253365"/>
    <xdr:sp macro="" textlink="">
      <xdr:nvSpPr>
        <xdr:cNvPr id="295" name="補助費等平均値テキスト">
          <a:extLst>
            <a:ext uri="{FF2B5EF4-FFF2-40B4-BE49-F238E27FC236}">
              <a16:creationId xmlns:a16="http://schemas.microsoft.com/office/drawing/2014/main" id="{8D6E3234-ED46-4828-8CAC-9DBA5FEC8A0B}"/>
            </a:ext>
          </a:extLst>
        </xdr:cNvPr>
        <xdr:cNvSpPr txBox="1"/>
      </xdr:nvSpPr>
      <xdr:spPr>
        <a:xfrm>
          <a:off x="10528300" y="6254750"/>
          <a:ext cx="531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60325</xdr:rowOff>
    </xdr:from>
    <xdr:to>
      <xdr:col>55</xdr:col>
      <xdr:colOff>50800</xdr:colOff>
      <xdr:row>37</xdr:row>
      <xdr:rowOff>160020</xdr:rowOff>
    </xdr:to>
    <xdr:sp macro="" textlink="">
      <xdr:nvSpPr>
        <xdr:cNvPr id="296" name="フローチャート: 判断 295">
          <a:extLst>
            <a:ext uri="{FF2B5EF4-FFF2-40B4-BE49-F238E27FC236}">
              <a16:creationId xmlns:a16="http://schemas.microsoft.com/office/drawing/2014/main" id="{FBAEE165-D0E0-4682-86A5-FF348F260390}"/>
            </a:ext>
          </a:extLst>
        </xdr:cNvPr>
        <xdr:cNvSpPr/>
      </xdr:nvSpPr>
      <xdr:spPr>
        <a:xfrm>
          <a:off x="10426700" y="6403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95885</xdr:rowOff>
    </xdr:from>
    <xdr:to>
      <xdr:col>50</xdr:col>
      <xdr:colOff>114300</xdr:colOff>
      <xdr:row>38</xdr:row>
      <xdr:rowOff>146050</xdr:rowOff>
    </xdr:to>
    <xdr:cxnSp macro="">
      <xdr:nvCxnSpPr>
        <xdr:cNvPr id="297" name="直線コネクタ 296">
          <a:extLst>
            <a:ext uri="{FF2B5EF4-FFF2-40B4-BE49-F238E27FC236}">
              <a16:creationId xmlns:a16="http://schemas.microsoft.com/office/drawing/2014/main" id="{40B233EB-5310-4452-BD23-DD113925BB7C}"/>
            </a:ext>
          </a:extLst>
        </xdr:cNvPr>
        <xdr:cNvCxnSpPr/>
      </xdr:nvCxnSpPr>
      <xdr:spPr>
        <a:xfrm>
          <a:off x="8743950" y="6610985"/>
          <a:ext cx="8953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79375</xdr:rowOff>
    </xdr:from>
    <xdr:to>
      <xdr:col>50</xdr:col>
      <xdr:colOff>165100</xdr:colOff>
      <xdr:row>38</xdr:row>
      <xdr:rowOff>11430</xdr:rowOff>
    </xdr:to>
    <xdr:sp macro="" textlink="">
      <xdr:nvSpPr>
        <xdr:cNvPr id="298" name="フローチャート: 判断 297">
          <a:extLst>
            <a:ext uri="{FF2B5EF4-FFF2-40B4-BE49-F238E27FC236}">
              <a16:creationId xmlns:a16="http://schemas.microsoft.com/office/drawing/2014/main" id="{78D991BD-4824-47CA-B616-AE2072645CDF}"/>
            </a:ext>
          </a:extLst>
        </xdr:cNvPr>
        <xdr:cNvSpPr/>
      </xdr:nvSpPr>
      <xdr:spPr>
        <a:xfrm>
          <a:off x="9588500" y="64230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27305</xdr:rowOff>
    </xdr:from>
    <xdr:ext cx="534670" cy="253365"/>
    <xdr:sp macro="" textlink="">
      <xdr:nvSpPr>
        <xdr:cNvPr id="299" name="テキスト ボックス 298">
          <a:extLst>
            <a:ext uri="{FF2B5EF4-FFF2-40B4-BE49-F238E27FC236}">
              <a16:creationId xmlns:a16="http://schemas.microsoft.com/office/drawing/2014/main" id="{06D87B63-6BE8-466C-91DF-37A5FA54FFB2}"/>
            </a:ext>
          </a:extLst>
        </xdr:cNvPr>
        <xdr:cNvSpPr txBox="1"/>
      </xdr:nvSpPr>
      <xdr:spPr>
        <a:xfrm>
          <a:off x="9371965" y="61995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95885</xdr:rowOff>
    </xdr:from>
    <xdr:to>
      <xdr:col>45</xdr:col>
      <xdr:colOff>171450</xdr:colOff>
      <xdr:row>38</xdr:row>
      <xdr:rowOff>142875</xdr:rowOff>
    </xdr:to>
    <xdr:cxnSp macro="">
      <xdr:nvCxnSpPr>
        <xdr:cNvPr id="300" name="直線コネクタ 299">
          <a:extLst>
            <a:ext uri="{FF2B5EF4-FFF2-40B4-BE49-F238E27FC236}">
              <a16:creationId xmlns:a16="http://schemas.microsoft.com/office/drawing/2014/main" id="{3842516B-6CB0-49CC-97F7-F44DB7DA07C4}"/>
            </a:ext>
          </a:extLst>
        </xdr:cNvPr>
        <xdr:cNvCxnSpPr/>
      </xdr:nvCxnSpPr>
      <xdr:spPr>
        <a:xfrm flipV="1">
          <a:off x="7861300" y="6610985"/>
          <a:ext cx="8826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80010</xdr:rowOff>
    </xdr:from>
    <xdr:to>
      <xdr:col>46</xdr:col>
      <xdr:colOff>38100</xdr:colOff>
      <xdr:row>38</xdr:row>
      <xdr:rowOff>12065</xdr:rowOff>
    </xdr:to>
    <xdr:sp macro="" textlink="">
      <xdr:nvSpPr>
        <xdr:cNvPr id="301" name="フローチャート: 判断 300">
          <a:extLst>
            <a:ext uri="{FF2B5EF4-FFF2-40B4-BE49-F238E27FC236}">
              <a16:creationId xmlns:a16="http://schemas.microsoft.com/office/drawing/2014/main" id="{A122E0E4-6FAE-426F-BEB2-BDA3DD893365}"/>
            </a:ext>
          </a:extLst>
        </xdr:cNvPr>
        <xdr:cNvSpPr/>
      </xdr:nvSpPr>
      <xdr:spPr>
        <a:xfrm>
          <a:off x="8699500" y="64236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28575</xdr:rowOff>
    </xdr:from>
    <xdr:ext cx="531495" cy="250190"/>
    <xdr:sp macro="" textlink="">
      <xdr:nvSpPr>
        <xdr:cNvPr id="302" name="テキスト ボックス 301">
          <a:extLst>
            <a:ext uri="{FF2B5EF4-FFF2-40B4-BE49-F238E27FC236}">
              <a16:creationId xmlns:a16="http://schemas.microsoft.com/office/drawing/2014/main" id="{2F852A72-BCA6-45AE-991B-30072D91148B}"/>
            </a:ext>
          </a:extLst>
        </xdr:cNvPr>
        <xdr:cNvSpPr txBox="1"/>
      </xdr:nvSpPr>
      <xdr:spPr>
        <a:xfrm>
          <a:off x="8482965" y="62007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80010</xdr:rowOff>
    </xdr:from>
    <xdr:to>
      <xdr:col>41</xdr:col>
      <xdr:colOff>50800</xdr:colOff>
      <xdr:row>38</xdr:row>
      <xdr:rowOff>142875</xdr:rowOff>
    </xdr:to>
    <xdr:cxnSp macro="">
      <xdr:nvCxnSpPr>
        <xdr:cNvPr id="303" name="直線コネクタ 302">
          <a:extLst>
            <a:ext uri="{FF2B5EF4-FFF2-40B4-BE49-F238E27FC236}">
              <a16:creationId xmlns:a16="http://schemas.microsoft.com/office/drawing/2014/main" id="{C71A8FCC-9530-4087-92D5-EA2DD626A537}"/>
            </a:ext>
          </a:extLst>
        </xdr:cNvPr>
        <xdr:cNvCxnSpPr/>
      </xdr:nvCxnSpPr>
      <xdr:spPr>
        <a:xfrm>
          <a:off x="6972300" y="5566410"/>
          <a:ext cx="889000" cy="1091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121920</xdr:rowOff>
    </xdr:from>
    <xdr:to>
      <xdr:col>41</xdr:col>
      <xdr:colOff>101600</xdr:colOff>
      <xdr:row>38</xdr:row>
      <xdr:rowOff>53340</xdr:rowOff>
    </xdr:to>
    <xdr:sp macro="" textlink="">
      <xdr:nvSpPr>
        <xdr:cNvPr id="304" name="フローチャート: 判断 303">
          <a:extLst>
            <a:ext uri="{FF2B5EF4-FFF2-40B4-BE49-F238E27FC236}">
              <a16:creationId xmlns:a16="http://schemas.microsoft.com/office/drawing/2014/main" id="{5325BB9B-575D-43A7-B7E0-7EEB1C208E8C}"/>
            </a:ext>
          </a:extLst>
        </xdr:cNvPr>
        <xdr:cNvSpPr/>
      </xdr:nvSpPr>
      <xdr:spPr>
        <a:xfrm>
          <a:off x="7810500" y="64655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69850</xdr:rowOff>
    </xdr:from>
    <xdr:ext cx="531495" cy="250825"/>
    <xdr:sp macro="" textlink="">
      <xdr:nvSpPr>
        <xdr:cNvPr id="305" name="テキスト ボックス 304">
          <a:extLst>
            <a:ext uri="{FF2B5EF4-FFF2-40B4-BE49-F238E27FC236}">
              <a16:creationId xmlns:a16="http://schemas.microsoft.com/office/drawing/2014/main" id="{C3BEF6BF-C858-4981-B8B4-A594656CCDB0}"/>
            </a:ext>
          </a:extLst>
        </xdr:cNvPr>
        <xdr:cNvSpPr txBox="1"/>
      </xdr:nvSpPr>
      <xdr:spPr>
        <a:xfrm>
          <a:off x="7593965" y="62420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64770</xdr:rowOff>
    </xdr:from>
    <xdr:to>
      <xdr:col>36</xdr:col>
      <xdr:colOff>165100</xdr:colOff>
      <xdr:row>31</xdr:row>
      <xdr:rowOff>164465</xdr:rowOff>
    </xdr:to>
    <xdr:sp macro="" textlink="">
      <xdr:nvSpPr>
        <xdr:cNvPr id="306" name="フローチャート: 判断 305">
          <a:extLst>
            <a:ext uri="{FF2B5EF4-FFF2-40B4-BE49-F238E27FC236}">
              <a16:creationId xmlns:a16="http://schemas.microsoft.com/office/drawing/2014/main" id="{5FBFB06D-F3EB-436B-945B-8A34AE3CFF85}"/>
            </a:ext>
          </a:extLst>
        </xdr:cNvPr>
        <xdr:cNvSpPr/>
      </xdr:nvSpPr>
      <xdr:spPr>
        <a:xfrm>
          <a:off x="6921500" y="53797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13335</xdr:rowOff>
    </xdr:from>
    <xdr:ext cx="595630" cy="250825"/>
    <xdr:sp macro="" textlink="">
      <xdr:nvSpPr>
        <xdr:cNvPr id="307" name="テキスト ボックス 306">
          <a:extLst>
            <a:ext uri="{FF2B5EF4-FFF2-40B4-BE49-F238E27FC236}">
              <a16:creationId xmlns:a16="http://schemas.microsoft.com/office/drawing/2014/main" id="{582BA0F0-67A6-4C1E-8457-169DB9158719}"/>
            </a:ext>
          </a:extLst>
        </xdr:cNvPr>
        <xdr:cNvSpPr txBox="1"/>
      </xdr:nvSpPr>
      <xdr:spPr>
        <a:xfrm>
          <a:off x="6672580" y="515683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F88940A1-10C1-4594-B46A-7ECCC89B0CC6}"/>
            </a:ext>
          </a:extLst>
        </xdr:cNvPr>
        <xdr:cNvSpPr txBox="1"/>
      </xdr:nvSpPr>
      <xdr:spPr>
        <a:xfrm>
          <a:off x="10287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37A690D9-3C07-4B0C-89E6-E2218BFBA120}"/>
            </a:ext>
          </a:extLst>
        </xdr:cNvPr>
        <xdr:cNvSpPr txBox="1"/>
      </xdr:nvSpPr>
      <xdr:spPr>
        <a:xfrm>
          <a:off x="944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CB841907-F8D8-4CF9-9C8F-4752DF4E99B8}"/>
            </a:ext>
          </a:extLst>
        </xdr:cNvPr>
        <xdr:cNvSpPr txBox="1"/>
      </xdr:nvSpPr>
      <xdr:spPr>
        <a:xfrm>
          <a:off x="855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825" cy="253365"/>
    <xdr:sp macro="" textlink="">
      <xdr:nvSpPr>
        <xdr:cNvPr id="311" name="テキスト ボックス 310">
          <a:extLst>
            <a:ext uri="{FF2B5EF4-FFF2-40B4-BE49-F238E27FC236}">
              <a16:creationId xmlns:a16="http://schemas.microsoft.com/office/drawing/2014/main" id="{7549636D-BE0F-45AF-B78F-0B09A3FF80DF}"/>
            </a:ext>
          </a:extLst>
        </xdr:cNvPr>
        <xdr:cNvSpPr txBox="1"/>
      </xdr:nvSpPr>
      <xdr:spPr>
        <a:xfrm>
          <a:off x="7670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2" name="テキスト ボックス 311">
          <a:extLst>
            <a:ext uri="{FF2B5EF4-FFF2-40B4-BE49-F238E27FC236}">
              <a16:creationId xmlns:a16="http://schemas.microsoft.com/office/drawing/2014/main" id="{CCB39CE8-1C5A-4C53-B8F8-36312482A35A}"/>
            </a:ext>
          </a:extLst>
        </xdr:cNvPr>
        <xdr:cNvSpPr txBox="1"/>
      </xdr:nvSpPr>
      <xdr:spPr>
        <a:xfrm>
          <a:off x="678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111760</xdr:rowOff>
    </xdr:from>
    <xdr:to>
      <xdr:col>55</xdr:col>
      <xdr:colOff>50800</xdr:colOff>
      <xdr:row>39</xdr:row>
      <xdr:rowOff>43180</xdr:rowOff>
    </xdr:to>
    <xdr:sp macro="" textlink="">
      <xdr:nvSpPr>
        <xdr:cNvPr id="313" name="楕円 312">
          <a:extLst>
            <a:ext uri="{FF2B5EF4-FFF2-40B4-BE49-F238E27FC236}">
              <a16:creationId xmlns:a16="http://schemas.microsoft.com/office/drawing/2014/main" id="{055C6354-E81F-4808-87CF-16440EFB8EE8}"/>
            </a:ext>
          </a:extLst>
        </xdr:cNvPr>
        <xdr:cNvSpPr/>
      </xdr:nvSpPr>
      <xdr:spPr>
        <a:xfrm>
          <a:off x="10426700" y="66268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90805</xdr:rowOff>
    </xdr:from>
    <xdr:ext cx="531495" cy="250825"/>
    <xdr:sp macro="" textlink="">
      <xdr:nvSpPr>
        <xdr:cNvPr id="314" name="補助費等該当値テキスト">
          <a:extLst>
            <a:ext uri="{FF2B5EF4-FFF2-40B4-BE49-F238E27FC236}">
              <a16:creationId xmlns:a16="http://schemas.microsoft.com/office/drawing/2014/main" id="{AC0FE32F-1E53-425B-9438-404B5D5A31E4}"/>
            </a:ext>
          </a:extLst>
        </xdr:cNvPr>
        <xdr:cNvSpPr txBox="1"/>
      </xdr:nvSpPr>
      <xdr:spPr>
        <a:xfrm>
          <a:off x="10528300" y="660590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39,652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95885</xdr:rowOff>
    </xdr:from>
    <xdr:to>
      <xdr:col>50</xdr:col>
      <xdr:colOff>165100</xdr:colOff>
      <xdr:row>39</xdr:row>
      <xdr:rowOff>28575</xdr:rowOff>
    </xdr:to>
    <xdr:sp macro="" textlink="">
      <xdr:nvSpPr>
        <xdr:cNvPr id="315" name="楕円 314">
          <a:extLst>
            <a:ext uri="{FF2B5EF4-FFF2-40B4-BE49-F238E27FC236}">
              <a16:creationId xmlns:a16="http://schemas.microsoft.com/office/drawing/2014/main" id="{577C6E03-B620-44C1-920B-A529DAA0B3A8}"/>
            </a:ext>
          </a:extLst>
        </xdr:cNvPr>
        <xdr:cNvSpPr/>
      </xdr:nvSpPr>
      <xdr:spPr>
        <a:xfrm>
          <a:off x="9588500" y="661098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39</xdr:row>
      <xdr:rowOff>19050</xdr:rowOff>
    </xdr:from>
    <xdr:ext cx="534670" cy="252730"/>
    <xdr:sp macro="" textlink="">
      <xdr:nvSpPr>
        <xdr:cNvPr id="316" name="テキスト ボックス 315">
          <a:extLst>
            <a:ext uri="{FF2B5EF4-FFF2-40B4-BE49-F238E27FC236}">
              <a16:creationId xmlns:a16="http://schemas.microsoft.com/office/drawing/2014/main" id="{5D2BA4BC-34DF-42FE-AC71-1867B9A36677}"/>
            </a:ext>
          </a:extLst>
        </xdr:cNvPr>
        <xdr:cNvSpPr txBox="1"/>
      </xdr:nvSpPr>
      <xdr:spPr>
        <a:xfrm>
          <a:off x="9371965" y="67056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41,150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46990</xdr:rowOff>
    </xdr:from>
    <xdr:to>
      <xdr:col>46</xdr:col>
      <xdr:colOff>38100</xdr:colOff>
      <xdr:row>38</xdr:row>
      <xdr:rowOff>146050</xdr:rowOff>
    </xdr:to>
    <xdr:sp macro="" textlink="">
      <xdr:nvSpPr>
        <xdr:cNvPr id="317" name="楕円 316">
          <a:extLst>
            <a:ext uri="{FF2B5EF4-FFF2-40B4-BE49-F238E27FC236}">
              <a16:creationId xmlns:a16="http://schemas.microsoft.com/office/drawing/2014/main" id="{D50D02F3-232E-4523-9B1F-F608E1CC5F1F}"/>
            </a:ext>
          </a:extLst>
        </xdr:cNvPr>
        <xdr:cNvSpPr/>
      </xdr:nvSpPr>
      <xdr:spPr>
        <a:xfrm>
          <a:off x="8699500" y="6562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137160</xdr:rowOff>
    </xdr:from>
    <xdr:ext cx="531495" cy="253365"/>
    <xdr:sp macro="" textlink="">
      <xdr:nvSpPr>
        <xdr:cNvPr id="318" name="テキスト ボックス 317">
          <a:extLst>
            <a:ext uri="{FF2B5EF4-FFF2-40B4-BE49-F238E27FC236}">
              <a16:creationId xmlns:a16="http://schemas.microsoft.com/office/drawing/2014/main" id="{55020301-FF8B-46A6-A3A4-867031861D0E}"/>
            </a:ext>
          </a:extLst>
        </xdr:cNvPr>
        <xdr:cNvSpPr txBox="1"/>
      </xdr:nvSpPr>
      <xdr:spPr>
        <a:xfrm>
          <a:off x="8482965" y="6652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93345</xdr:rowOff>
    </xdr:from>
    <xdr:to>
      <xdr:col>41</xdr:col>
      <xdr:colOff>101600</xdr:colOff>
      <xdr:row>39</xdr:row>
      <xdr:rowOff>24765</xdr:rowOff>
    </xdr:to>
    <xdr:sp macro="" textlink="">
      <xdr:nvSpPr>
        <xdr:cNvPr id="319" name="楕円 318">
          <a:extLst>
            <a:ext uri="{FF2B5EF4-FFF2-40B4-BE49-F238E27FC236}">
              <a16:creationId xmlns:a16="http://schemas.microsoft.com/office/drawing/2014/main" id="{EB17CD7D-BFE4-4D9A-B78E-8E22B30967BD}"/>
            </a:ext>
          </a:extLst>
        </xdr:cNvPr>
        <xdr:cNvSpPr/>
      </xdr:nvSpPr>
      <xdr:spPr>
        <a:xfrm>
          <a:off x="7810500" y="66084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39</xdr:row>
      <xdr:rowOff>16510</xdr:rowOff>
    </xdr:from>
    <xdr:ext cx="531495" cy="250825"/>
    <xdr:sp macro="" textlink="">
      <xdr:nvSpPr>
        <xdr:cNvPr id="320" name="テキスト ボックス 319">
          <a:extLst>
            <a:ext uri="{FF2B5EF4-FFF2-40B4-BE49-F238E27FC236}">
              <a16:creationId xmlns:a16="http://schemas.microsoft.com/office/drawing/2014/main" id="{256B5D39-793F-47F9-8D63-AD7546F00895}"/>
            </a:ext>
          </a:extLst>
        </xdr:cNvPr>
        <xdr:cNvSpPr txBox="1"/>
      </xdr:nvSpPr>
      <xdr:spPr>
        <a:xfrm>
          <a:off x="7593965" y="67030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30480</xdr:rowOff>
    </xdr:from>
    <xdr:to>
      <xdr:col>36</xdr:col>
      <xdr:colOff>165100</xdr:colOff>
      <xdr:row>32</xdr:row>
      <xdr:rowOff>129540</xdr:rowOff>
    </xdr:to>
    <xdr:sp macro="" textlink="">
      <xdr:nvSpPr>
        <xdr:cNvPr id="321" name="楕円 320">
          <a:extLst>
            <a:ext uri="{FF2B5EF4-FFF2-40B4-BE49-F238E27FC236}">
              <a16:creationId xmlns:a16="http://schemas.microsoft.com/office/drawing/2014/main" id="{8BAFE904-1B6B-495B-B2BF-8C1378E72C0E}"/>
            </a:ext>
          </a:extLst>
        </xdr:cNvPr>
        <xdr:cNvSpPr/>
      </xdr:nvSpPr>
      <xdr:spPr>
        <a:xfrm>
          <a:off x="6921500" y="5516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120650</xdr:rowOff>
    </xdr:from>
    <xdr:ext cx="595630" cy="252730"/>
    <xdr:sp macro="" textlink="">
      <xdr:nvSpPr>
        <xdr:cNvPr id="322" name="テキスト ボックス 321">
          <a:extLst>
            <a:ext uri="{FF2B5EF4-FFF2-40B4-BE49-F238E27FC236}">
              <a16:creationId xmlns:a16="http://schemas.microsoft.com/office/drawing/2014/main" id="{66AA23B2-A964-4C30-8FDA-516EFA326A76}"/>
            </a:ext>
          </a:extLst>
        </xdr:cNvPr>
        <xdr:cNvSpPr txBox="1"/>
      </xdr:nvSpPr>
      <xdr:spPr>
        <a:xfrm>
          <a:off x="6672580" y="56070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3" name="正方形/長方形 322">
          <a:extLst>
            <a:ext uri="{FF2B5EF4-FFF2-40B4-BE49-F238E27FC236}">
              <a16:creationId xmlns:a16="http://schemas.microsoft.com/office/drawing/2014/main" id="{DE540678-182B-44CD-8309-6F6FEBAFC7F0}"/>
            </a:ext>
          </a:extLst>
        </xdr:cNvPr>
        <xdr:cNvSpPr/>
      </xdr:nvSpPr>
      <xdr:spPr>
        <a:xfrm>
          <a:off x="6604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4" name="正方形/長方形 323">
          <a:extLst>
            <a:ext uri="{FF2B5EF4-FFF2-40B4-BE49-F238E27FC236}">
              <a16:creationId xmlns:a16="http://schemas.microsoft.com/office/drawing/2014/main" id="{3AD06B5E-A0BC-4465-8948-1CA3C6CEB09C}"/>
            </a:ext>
          </a:extLst>
        </xdr:cNvPr>
        <xdr:cNvSpPr/>
      </xdr:nvSpPr>
      <xdr:spPr>
        <a:xfrm>
          <a:off x="67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D2433F13-E1F4-4DCF-B039-949CEAE765BE}"/>
            </a:ext>
          </a:extLst>
        </xdr:cNvPr>
        <xdr:cNvSpPr/>
      </xdr:nvSpPr>
      <xdr:spPr>
        <a:xfrm>
          <a:off x="67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6" name="正方形/長方形 325">
          <a:extLst>
            <a:ext uri="{FF2B5EF4-FFF2-40B4-BE49-F238E27FC236}">
              <a16:creationId xmlns:a16="http://schemas.microsoft.com/office/drawing/2014/main" id="{3726E6B8-8B25-464F-8363-ED3027F116E7}"/>
            </a:ext>
          </a:extLst>
        </xdr:cNvPr>
        <xdr:cNvSpPr/>
      </xdr:nvSpPr>
      <xdr:spPr>
        <a:xfrm>
          <a:off x="7747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E18A8696-BFE9-4C4B-A6FE-9F71698B3467}"/>
            </a:ext>
          </a:extLst>
        </xdr:cNvPr>
        <xdr:cNvSpPr/>
      </xdr:nvSpPr>
      <xdr:spPr>
        <a:xfrm>
          <a:off x="7747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8" name="正方形/長方形 327">
          <a:extLst>
            <a:ext uri="{FF2B5EF4-FFF2-40B4-BE49-F238E27FC236}">
              <a16:creationId xmlns:a16="http://schemas.microsoft.com/office/drawing/2014/main" id="{97F772FB-AF67-4F19-BD04-14A260A58312}"/>
            </a:ext>
          </a:extLst>
        </xdr:cNvPr>
        <xdr:cNvSpPr/>
      </xdr:nvSpPr>
      <xdr:spPr>
        <a:xfrm>
          <a:off x="8890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BDD58706-CED6-40FA-A399-88E3459FC65A}"/>
            </a:ext>
          </a:extLst>
        </xdr:cNvPr>
        <xdr:cNvSpPr/>
      </xdr:nvSpPr>
      <xdr:spPr>
        <a:xfrm>
          <a:off x="8890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30" name="正方形/長方形 329">
          <a:extLst>
            <a:ext uri="{FF2B5EF4-FFF2-40B4-BE49-F238E27FC236}">
              <a16:creationId xmlns:a16="http://schemas.microsoft.com/office/drawing/2014/main" id="{29C8E718-1EB8-4859-A33C-76074618CF2C}"/>
            </a:ext>
          </a:extLst>
        </xdr:cNvPr>
        <xdr:cNvSpPr/>
      </xdr:nvSpPr>
      <xdr:spPr>
        <a:xfrm>
          <a:off x="6604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6710" cy="219710"/>
    <xdr:sp macro="" textlink="">
      <xdr:nvSpPr>
        <xdr:cNvPr id="331" name="テキスト ボックス 330">
          <a:extLst>
            <a:ext uri="{FF2B5EF4-FFF2-40B4-BE49-F238E27FC236}">
              <a16:creationId xmlns:a16="http://schemas.microsoft.com/office/drawing/2014/main" id="{149937D6-087D-4BFD-8105-C4D5CE56E1D7}"/>
            </a:ext>
          </a:extLst>
        </xdr:cNvPr>
        <xdr:cNvSpPr txBox="1"/>
      </xdr:nvSpPr>
      <xdr:spPr>
        <a:xfrm>
          <a:off x="6565900" y="8063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2" name="直線コネクタ 331">
          <a:extLst>
            <a:ext uri="{FF2B5EF4-FFF2-40B4-BE49-F238E27FC236}">
              <a16:creationId xmlns:a16="http://schemas.microsoft.com/office/drawing/2014/main" id="{933FE269-F95E-4D02-A12F-716A759B1FCE}"/>
            </a:ext>
          </a:extLst>
        </xdr:cNvPr>
        <xdr:cNvCxnSpPr/>
      </xdr:nvCxnSpPr>
      <xdr:spPr>
        <a:xfrm>
          <a:off x="6604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24765</xdr:rowOff>
    </xdr:from>
    <xdr:to>
      <xdr:col>59</xdr:col>
      <xdr:colOff>50800</xdr:colOff>
      <xdr:row>58</xdr:row>
      <xdr:rowOff>24765</xdr:rowOff>
    </xdr:to>
    <xdr:cxnSp macro="">
      <xdr:nvCxnSpPr>
        <xdr:cNvPr id="333" name="直線コネクタ 332">
          <a:extLst>
            <a:ext uri="{FF2B5EF4-FFF2-40B4-BE49-F238E27FC236}">
              <a16:creationId xmlns:a16="http://schemas.microsoft.com/office/drawing/2014/main" id="{3FFBA143-BB5E-45FD-A658-9F7174F8396E}"/>
            </a:ext>
          </a:extLst>
        </xdr:cNvPr>
        <xdr:cNvCxnSpPr/>
      </xdr:nvCxnSpPr>
      <xdr:spPr>
        <a:xfrm>
          <a:off x="6604000" y="99688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53340</xdr:rowOff>
    </xdr:from>
    <xdr:ext cx="245745" cy="250190"/>
    <xdr:sp macro="" textlink="">
      <xdr:nvSpPr>
        <xdr:cNvPr id="334" name="テキスト ボックス 333">
          <a:extLst>
            <a:ext uri="{FF2B5EF4-FFF2-40B4-BE49-F238E27FC236}">
              <a16:creationId xmlns:a16="http://schemas.microsoft.com/office/drawing/2014/main" id="{7A6A99B7-6F03-4CF7-A7D4-47FE89CC9F96}"/>
            </a:ext>
          </a:extLst>
        </xdr:cNvPr>
        <xdr:cNvSpPr txBox="1"/>
      </xdr:nvSpPr>
      <xdr:spPr>
        <a:xfrm>
          <a:off x="6355080" y="98259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5" name="直線コネクタ 334">
          <a:extLst>
            <a:ext uri="{FF2B5EF4-FFF2-40B4-BE49-F238E27FC236}">
              <a16:creationId xmlns:a16="http://schemas.microsoft.com/office/drawing/2014/main" id="{921CB8A6-DAF9-44C9-BC0A-8D491A3B4FE4}"/>
            </a:ext>
          </a:extLst>
        </xdr:cNvPr>
        <xdr:cNvCxnSpPr/>
      </xdr:nvCxnSpPr>
      <xdr:spPr>
        <a:xfrm>
          <a:off x="6604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5630" cy="250190"/>
    <xdr:sp macro="" textlink="">
      <xdr:nvSpPr>
        <xdr:cNvPr id="336" name="テキスト ボックス 335">
          <a:extLst>
            <a:ext uri="{FF2B5EF4-FFF2-40B4-BE49-F238E27FC236}">
              <a16:creationId xmlns:a16="http://schemas.microsoft.com/office/drawing/2014/main" id="{2E80C42B-2A89-49B0-BD08-501E135E2F55}"/>
            </a:ext>
          </a:extLst>
        </xdr:cNvPr>
        <xdr:cNvSpPr txBox="1"/>
      </xdr:nvSpPr>
      <xdr:spPr>
        <a:xfrm>
          <a:off x="6008370" y="9251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80645</xdr:rowOff>
    </xdr:from>
    <xdr:to>
      <xdr:col>59</xdr:col>
      <xdr:colOff>50800</xdr:colOff>
      <xdr:row>51</xdr:row>
      <xdr:rowOff>80645</xdr:rowOff>
    </xdr:to>
    <xdr:cxnSp macro="">
      <xdr:nvCxnSpPr>
        <xdr:cNvPr id="337" name="直線コネクタ 336">
          <a:extLst>
            <a:ext uri="{FF2B5EF4-FFF2-40B4-BE49-F238E27FC236}">
              <a16:creationId xmlns:a16="http://schemas.microsoft.com/office/drawing/2014/main" id="{D561E065-6E94-4422-9F52-EDD7E7A05564}"/>
            </a:ext>
          </a:extLst>
        </xdr:cNvPr>
        <xdr:cNvCxnSpPr/>
      </xdr:nvCxnSpPr>
      <xdr:spPr>
        <a:xfrm>
          <a:off x="6604000" y="88245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50</xdr:row>
      <xdr:rowOff>109220</xdr:rowOff>
    </xdr:from>
    <xdr:ext cx="595630" cy="250190"/>
    <xdr:sp macro="" textlink="">
      <xdr:nvSpPr>
        <xdr:cNvPr id="338" name="テキスト ボックス 337">
          <a:extLst>
            <a:ext uri="{FF2B5EF4-FFF2-40B4-BE49-F238E27FC236}">
              <a16:creationId xmlns:a16="http://schemas.microsoft.com/office/drawing/2014/main" id="{94B1D9D0-1140-46C9-B4D1-D1E9DBCD7C3C}"/>
            </a:ext>
          </a:extLst>
        </xdr:cNvPr>
        <xdr:cNvSpPr txBox="1"/>
      </xdr:nvSpPr>
      <xdr:spPr>
        <a:xfrm>
          <a:off x="6008370" y="86817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9" name="直線コネクタ 338">
          <a:extLst>
            <a:ext uri="{FF2B5EF4-FFF2-40B4-BE49-F238E27FC236}">
              <a16:creationId xmlns:a16="http://schemas.microsoft.com/office/drawing/2014/main" id="{0A670E42-FA24-494F-B915-2FC28F92391C}"/>
            </a:ext>
          </a:extLst>
        </xdr:cNvPr>
        <xdr:cNvCxnSpPr/>
      </xdr:nvCxnSpPr>
      <xdr:spPr>
        <a:xfrm>
          <a:off x="6604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50190"/>
    <xdr:sp macro="" textlink="">
      <xdr:nvSpPr>
        <xdr:cNvPr id="340" name="テキスト ボックス 339">
          <a:extLst>
            <a:ext uri="{FF2B5EF4-FFF2-40B4-BE49-F238E27FC236}">
              <a16:creationId xmlns:a16="http://schemas.microsoft.com/office/drawing/2014/main" id="{39B4844D-E574-4FC2-96FE-8CEC49590B46}"/>
            </a:ext>
          </a:extLst>
        </xdr:cNvPr>
        <xdr:cNvSpPr txBox="1"/>
      </xdr:nvSpPr>
      <xdr:spPr>
        <a:xfrm>
          <a:off x="60083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1" name="普通建設事業費グラフ枠">
          <a:extLst>
            <a:ext uri="{FF2B5EF4-FFF2-40B4-BE49-F238E27FC236}">
              <a16:creationId xmlns:a16="http://schemas.microsoft.com/office/drawing/2014/main" id="{9F2BE12D-1E0A-4842-8392-F06E72C1A052}"/>
            </a:ext>
          </a:extLst>
        </xdr:cNvPr>
        <xdr:cNvSpPr/>
      </xdr:nvSpPr>
      <xdr:spPr>
        <a:xfrm>
          <a:off x="6604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165735</xdr:rowOff>
    </xdr:from>
    <xdr:to>
      <xdr:col>54</xdr:col>
      <xdr:colOff>171450</xdr:colOff>
      <xdr:row>57</xdr:row>
      <xdr:rowOff>127000</xdr:rowOff>
    </xdr:to>
    <xdr:cxnSp macro="">
      <xdr:nvCxnSpPr>
        <xdr:cNvPr id="342" name="直線コネクタ 341">
          <a:extLst>
            <a:ext uri="{FF2B5EF4-FFF2-40B4-BE49-F238E27FC236}">
              <a16:creationId xmlns:a16="http://schemas.microsoft.com/office/drawing/2014/main" id="{FCE34E02-9F16-42B7-97DC-190839BFC8B6}"/>
            </a:ext>
          </a:extLst>
        </xdr:cNvPr>
        <xdr:cNvCxnSpPr/>
      </xdr:nvCxnSpPr>
      <xdr:spPr>
        <a:xfrm flipV="1">
          <a:off x="10458450" y="8738235"/>
          <a:ext cx="0" cy="1161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130175</xdr:rowOff>
    </xdr:from>
    <xdr:ext cx="531495" cy="252095"/>
    <xdr:sp macro="" textlink="">
      <xdr:nvSpPr>
        <xdr:cNvPr id="343" name="普通建設事業費最小値テキスト">
          <a:extLst>
            <a:ext uri="{FF2B5EF4-FFF2-40B4-BE49-F238E27FC236}">
              <a16:creationId xmlns:a16="http://schemas.microsoft.com/office/drawing/2014/main" id="{6410D850-824E-47B5-B5EA-07C0E98E5AF6}"/>
            </a:ext>
          </a:extLst>
        </xdr:cNvPr>
        <xdr:cNvSpPr txBox="1"/>
      </xdr:nvSpPr>
      <xdr:spPr>
        <a:xfrm>
          <a:off x="10528300" y="990282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127000</xdr:rowOff>
    </xdr:from>
    <xdr:to>
      <xdr:col>55</xdr:col>
      <xdr:colOff>88900</xdr:colOff>
      <xdr:row>57</xdr:row>
      <xdr:rowOff>127000</xdr:rowOff>
    </xdr:to>
    <xdr:cxnSp macro="">
      <xdr:nvCxnSpPr>
        <xdr:cNvPr id="344" name="直線コネクタ 343">
          <a:extLst>
            <a:ext uri="{FF2B5EF4-FFF2-40B4-BE49-F238E27FC236}">
              <a16:creationId xmlns:a16="http://schemas.microsoft.com/office/drawing/2014/main" id="{DA17A242-AAEE-4C3C-89F9-6FD95A3079A3}"/>
            </a:ext>
          </a:extLst>
        </xdr:cNvPr>
        <xdr:cNvCxnSpPr/>
      </xdr:nvCxnSpPr>
      <xdr:spPr>
        <a:xfrm>
          <a:off x="10388600" y="9899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113665</xdr:rowOff>
    </xdr:from>
    <xdr:ext cx="595630" cy="253365"/>
    <xdr:sp macro="" textlink="">
      <xdr:nvSpPr>
        <xdr:cNvPr id="345" name="普通建設事業費最大値テキスト">
          <a:extLst>
            <a:ext uri="{FF2B5EF4-FFF2-40B4-BE49-F238E27FC236}">
              <a16:creationId xmlns:a16="http://schemas.microsoft.com/office/drawing/2014/main" id="{92279919-2131-4ADD-81CC-094B720237ED}"/>
            </a:ext>
          </a:extLst>
        </xdr:cNvPr>
        <xdr:cNvSpPr txBox="1"/>
      </xdr:nvSpPr>
      <xdr:spPr>
        <a:xfrm>
          <a:off x="10528300" y="8514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165735</xdr:rowOff>
    </xdr:from>
    <xdr:to>
      <xdr:col>55</xdr:col>
      <xdr:colOff>88900</xdr:colOff>
      <xdr:row>50</xdr:row>
      <xdr:rowOff>165735</xdr:rowOff>
    </xdr:to>
    <xdr:cxnSp macro="">
      <xdr:nvCxnSpPr>
        <xdr:cNvPr id="346" name="直線コネクタ 345">
          <a:extLst>
            <a:ext uri="{FF2B5EF4-FFF2-40B4-BE49-F238E27FC236}">
              <a16:creationId xmlns:a16="http://schemas.microsoft.com/office/drawing/2014/main" id="{E1402462-25EA-4223-8322-1A515A4AE7CD}"/>
            </a:ext>
          </a:extLst>
        </xdr:cNvPr>
        <xdr:cNvCxnSpPr/>
      </xdr:nvCxnSpPr>
      <xdr:spPr>
        <a:xfrm>
          <a:off x="10388600" y="8738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57785</xdr:rowOff>
    </xdr:from>
    <xdr:to>
      <xdr:col>55</xdr:col>
      <xdr:colOff>0</xdr:colOff>
      <xdr:row>56</xdr:row>
      <xdr:rowOff>85090</xdr:rowOff>
    </xdr:to>
    <xdr:cxnSp macro="">
      <xdr:nvCxnSpPr>
        <xdr:cNvPr id="347" name="直線コネクタ 346">
          <a:extLst>
            <a:ext uri="{FF2B5EF4-FFF2-40B4-BE49-F238E27FC236}">
              <a16:creationId xmlns:a16="http://schemas.microsoft.com/office/drawing/2014/main" id="{BFC1082B-9F9D-44E1-AEF5-CAC3316EB155}"/>
            </a:ext>
          </a:extLst>
        </xdr:cNvPr>
        <xdr:cNvCxnSpPr/>
      </xdr:nvCxnSpPr>
      <xdr:spPr>
        <a:xfrm>
          <a:off x="9639300" y="965898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27305</xdr:rowOff>
    </xdr:from>
    <xdr:ext cx="531495" cy="253365"/>
    <xdr:sp macro="" textlink="">
      <xdr:nvSpPr>
        <xdr:cNvPr id="348" name="普通建設事業費平均値テキスト">
          <a:extLst>
            <a:ext uri="{FF2B5EF4-FFF2-40B4-BE49-F238E27FC236}">
              <a16:creationId xmlns:a16="http://schemas.microsoft.com/office/drawing/2014/main" id="{BEC772AE-B28B-4526-82CD-2200462C0975}"/>
            </a:ext>
          </a:extLst>
        </xdr:cNvPr>
        <xdr:cNvSpPr txBox="1"/>
      </xdr:nvSpPr>
      <xdr:spPr>
        <a:xfrm>
          <a:off x="10528300" y="9457055"/>
          <a:ext cx="531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5080</xdr:rowOff>
    </xdr:from>
    <xdr:to>
      <xdr:col>55</xdr:col>
      <xdr:colOff>50800</xdr:colOff>
      <xdr:row>56</xdr:row>
      <xdr:rowOff>104775</xdr:rowOff>
    </xdr:to>
    <xdr:sp macro="" textlink="">
      <xdr:nvSpPr>
        <xdr:cNvPr id="349" name="フローチャート: 判断 348">
          <a:extLst>
            <a:ext uri="{FF2B5EF4-FFF2-40B4-BE49-F238E27FC236}">
              <a16:creationId xmlns:a16="http://schemas.microsoft.com/office/drawing/2014/main" id="{D94F026B-D4AC-48FA-8183-8810FF81B7B0}"/>
            </a:ext>
          </a:extLst>
        </xdr:cNvPr>
        <xdr:cNvSpPr/>
      </xdr:nvSpPr>
      <xdr:spPr>
        <a:xfrm>
          <a:off x="10426700" y="96062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56</xdr:row>
      <xdr:rowOff>57785</xdr:rowOff>
    </xdr:from>
    <xdr:to>
      <xdr:col>50</xdr:col>
      <xdr:colOff>114300</xdr:colOff>
      <xdr:row>56</xdr:row>
      <xdr:rowOff>113030</xdr:rowOff>
    </xdr:to>
    <xdr:cxnSp macro="">
      <xdr:nvCxnSpPr>
        <xdr:cNvPr id="350" name="直線コネクタ 349">
          <a:extLst>
            <a:ext uri="{FF2B5EF4-FFF2-40B4-BE49-F238E27FC236}">
              <a16:creationId xmlns:a16="http://schemas.microsoft.com/office/drawing/2014/main" id="{A4E08310-7C6F-4BE5-ABB3-D439D772A4CE}"/>
            </a:ext>
          </a:extLst>
        </xdr:cNvPr>
        <xdr:cNvCxnSpPr/>
      </xdr:nvCxnSpPr>
      <xdr:spPr>
        <a:xfrm flipV="1">
          <a:off x="8743950" y="9658985"/>
          <a:ext cx="8953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57785</xdr:rowOff>
    </xdr:from>
    <xdr:to>
      <xdr:col>50</xdr:col>
      <xdr:colOff>165100</xdr:colOff>
      <xdr:row>56</xdr:row>
      <xdr:rowOff>156845</xdr:rowOff>
    </xdr:to>
    <xdr:sp macro="" textlink="">
      <xdr:nvSpPr>
        <xdr:cNvPr id="351" name="フローチャート: 判断 350">
          <a:extLst>
            <a:ext uri="{FF2B5EF4-FFF2-40B4-BE49-F238E27FC236}">
              <a16:creationId xmlns:a16="http://schemas.microsoft.com/office/drawing/2014/main" id="{4AD1DFB9-DC3C-4ECC-9D7D-2841C77217DA}"/>
            </a:ext>
          </a:extLst>
        </xdr:cNvPr>
        <xdr:cNvSpPr/>
      </xdr:nvSpPr>
      <xdr:spPr>
        <a:xfrm>
          <a:off x="9588500" y="9658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148590</xdr:rowOff>
    </xdr:from>
    <xdr:ext cx="534670" cy="250825"/>
    <xdr:sp macro="" textlink="">
      <xdr:nvSpPr>
        <xdr:cNvPr id="352" name="テキスト ボックス 351">
          <a:extLst>
            <a:ext uri="{FF2B5EF4-FFF2-40B4-BE49-F238E27FC236}">
              <a16:creationId xmlns:a16="http://schemas.microsoft.com/office/drawing/2014/main" id="{FB6832FF-D5CC-4B86-929E-9440F433716B}"/>
            </a:ext>
          </a:extLst>
        </xdr:cNvPr>
        <xdr:cNvSpPr txBox="1"/>
      </xdr:nvSpPr>
      <xdr:spPr>
        <a:xfrm>
          <a:off x="9371965" y="974979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91440</xdr:rowOff>
    </xdr:from>
    <xdr:to>
      <xdr:col>45</xdr:col>
      <xdr:colOff>171450</xdr:colOff>
      <xdr:row>56</xdr:row>
      <xdr:rowOff>113030</xdr:rowOff>
    </xdr:to>
    <xdr:cxnSp macro="">
      <xdr:nvCxnSpPr>
        <xdr:cNvPr id="353" name="直線コネクタ 352">
          <a:extLst>
            <a:ext uri="{FF2B5EF4-FFF2-40B4-BE49-F238E27FC236}">
              <a16:creationId xmlns:a16="http://schemas.microsoft.com/office/drawing/2014/main" id="{3F2D122C-C58C-4C98-A5E6-7B8CDDE26DC6}"/>
            </a:ext>
          </a:extLst>
        </xdr:cNvPr>
        <xdr:cNvCxnSpPr/>
      </xdr:nvCxnSpPr>
      <xdr:spPr>
        <a:xfrm>
          <a:off x="7861300" y="9692640"/>
          <a:ext cx="8826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67945</xdr:rowOff>
    </xdr:from>
    <xdr:to>
      <xdr:col>46</xdr:col>
      <xdr:colOff>38100</xdr:colOff>
      <xdr:row>56</xdr:row>
      <xdr:rowOff>167005</xdr:rowOff>
    </xdr:to>
    <xdr:sp macro="" textlink="">
      <xdr:nvSpPr>
        <xdr:cNvPr id="354" name="フローチャート: 判断 353">
          <a:extLst>
            <a:ext uri="{FF2B5EF4-FFF2-40B4-BE49-F238E27FC236}">
              <a16:creationId xmlns:a16="http://schemas.microsoft.com/office/drawing/2014/main" id="{89F0247A-CA58-4332-818C-485533842231}"/>
            </a:ext>
          </a:extLst>
        </xdr:cNvPr>
        <xdr:cNvSpPr/>
      </xdr:nvSpPr>
      <xdr:spPr>
        <a:xfrm>
          <a:off x="8699500" y="9669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158750</xdr:rowOff>
    </xdr:from>
    <xdr:ext cx="531495" cy="250825"/>
    <xdr:sp macro="" textlink="">
      <xdr:nvSpPr>
        <xdr:cNvPr id="355" name="テキスト ボックス 354">
          <a:extLst>
            <a:ext uri="{FF2B5EF4-FFF2-40B4-BE49-F238E27FC236}">
              <a16:creationId xmlns:a16="http://schemas.microsoft.com/office/drawing/2014/main" id="{003FAF1B-F3E9-46DB-A098-F520DA61F785}"/>
            </a:ext>
          </a:extLst>
        </xdr:cNvPr>
        <xdr:cNvSpPr txBox="1"/>
      </xdr:nvSpPr>
      <xdr:spPr>
        <a:xfrm>
          <a:off x="8482965" y="975995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91440</xdr:rowOff>
    </xdr:from>
    <xdr:to>
      <xdr:col>41</xdr:col>
      <xdr:colOff>50800</xdr:colOff>
      <xdr:row>56</xdr:row>
      <xdr:rowOff>160655</xdr:rowOff>
    </xdr:to>
    <xdr:cxnSp macro="">
      <xdr:nvCxnSpPr>
        <xdr:cNvPr id="356" name="直線コネクタ 355">
          <a:extLst>
            <a:ext uri="{FF2B5EF4-FFF2-40B4-BE49-F238E27FC236}">
              <a16:creationId xmlns:a16="http://schemas.microsoft.com/office/drawing/2014/main" id="{1A56BB69-9EAE-4129-A66F-A56C644675EC}"/>
            </a:ext>
          </a:extLst>
        </xdr:cNvPr>
        <xdr:cNvCxnSpPr/>
      </xdr:nvCxnSpPr>
      <xdr:spPr>
        <a:xfrm flipV="1">
          <a:off x="6972300" y="969264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47625</xdr:rowOff>
    </xdr:from>
    <xdr:to>
      <xdr:col>41</xdr:col>
      <xdr:colOff>101600</xdr:colOff>
      <xdr:row>56</xdr:row>
      <xdr:rowOff>146685</xdr:rowOff>
    </xdr:to>
    <xdr:sp macro="" textlink="">
      <xdr:nvSpPr>
        <xdr:cNvPr id="357" name="フローチャート: 判断 356">
          <a:extLst>
            <a:ext uri="{FF2B5EF4-FFF2-40B4-BE49-F238E27FC236}">
              <a16:creationId xmlns:a16="http://schemas.microsoft.com/office/drawing/2014/main" id="{4EE3BA82-2CE7-49A1-BE2E-7C21D2E1EE0C}"/>
            </a:ext>
          </a:extLst>
        </xdr:cNvPr>
        <xdr:cNvSpPr/>
      </xdr:nvSpPr>
      <xdr:spPr>
        <a:xfrm>
          <a:off x="7810500" y="9648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137795</xdr:rowOff>
    </xdr:from>
    <xdr:ext cx="531495" cy="253365"/>
    <xdr:sp macro="" textlink="">
      <xdr:nvSpPr>
        <xdr:cNvPr id="358" name="テキスト ボックス 357">
          <a:extLst>
            <a:ext uri="{FF2B5EF4-FFF2-40B4-BE49-F238E27FC236}">
              <a16:creationId xmlns:a16="http://schemas.microsoft.com/office/drawing/2014/main" id="{A69DE00F-2CAE-4F60-9BC9-5127A0C0BD56}"/>
            </a:ext>
          </a:extLst>
        </xdr:cNvPr>
        <xdr:cNvSpPr txBox="1"/>
      </xdr:nvSpPr>
      <xdr:spPr>
        <a:xfrm>
          <a:off x="7593965" y="973899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19050</xdr:rowOff>
    </xdr:from>
    <xdr:to>
      <xdr:col>36</xdr:col>
      <xdr:colOff>165100</xdr:colOff>
      <xdr:row>56</xdr:row>
      <xdr:rowOff>118110</xdr:rowOff>
    </xdr:to>
    <xdr:sp macro="" textlink="">
      <xdr:nvSpPr>
        <xdr:cNvPr id="359" name="フローチャート: 判断 358">
          <a:extLst>
            <a:ext uri="{FF2B5EF4-FFF2-40B4-BE49-F238E27FC236}">
              <a16:creationId xmlns:a16="http://schemas.microsoft.com/office/drawing/2014/main" id="{F8B95AA9-1FE7-42D7-B139-A19584885DA5}"/>
            </a:ext>
          </a:extLst>
        </xdr:cNvPr>
        <xdr:cNvSpPr/>
      </xdr:nvSpPr>
      <xdr:spPr>
        <a:xfrm>
          <a:off x="6921500" y="9620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134620</xdr:rowOff>
    </xdr:from>
    <xdr:ext cx="534670" cy="253365"/>
    <xdr:sp macro="" textlink="">
      <xdr:nvSpPr>
        <xdr:cNvPr id="360" name="テキスト ボックス 359">
          <a:extLst>
            <a:ext uri="{FF2B5EF4-FFF2-40B4-BE49-F238E27FC236}">
              <a16:creationId xmlns:a16="http://schemas.microsoft.com/office/drawing/2014/main" id="{16513450-BDB2-41C3-9BAC-3F3DCD6E14A3}"/>
            </a:ext>
          </a:extLst>
        </xdr:cNvPr>
        <xdr:cNvSpPr txBox="1"/>
      </xdr:nvSpPr>
      <xdr:spPr>
        <a:xfrm>
          <a:off x="6704965" y="93929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1" name="テキスト ボックス 360">
          <a:extLst>
            <a:ext uri="{FF2B5EF4-FFF2-40B4-BE49-F238E27FC236}">
              <a16:creationId xmlns:a16="http://schemas.microsoft.com/office/drawing/2014/main" id="{4F388384-D896-4CEB-AC21-57576237FCF3}"/>
            </a:ext>
          </a:extLst>
        </xdr:cNvPr>
        <xdr:cNvSpPr txBox="1"/>
      </xdr:nvSpPr>
      <xdr:spPr>
        <a:xfrm>
          <a:off x="10287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1AE8B902-57FE-4C12-80C4-65E965816AC9}"/>
            </a:ext>
          </a:extLst>
        </xdr:cNvPr>
        <xdr:cNvSpPr txBox="1"/>
      </xdr:nvSpPr>
      <xdr:spPr>
        <a:xfrm>
          <a:off x="944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25D7597C-2094-4DB6-A8F2-B96A679D72B0}"/>
            </a:ext>
          </a:extLst>
        </xdr:cNvPr>
        <xdr:cNvSpPr txBox="1"/>
      </xdr:nvSpPr>
      <xdr:spPr>
        <a:xfrm>
          <a:off x="855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825" cy="253365"/>
    <xdr:sp macro="" textlink="">
      <xdr:nvSpPr>
        <xdr:cNvPr id="364" name="テキスト ボックス 363">
          <a:extLst>
            <a:ext uri="{FF2B5EF4-FFF2-40B4-BE49-F238E27FC236}">
              <a16:creationId xmlns:a16="http://schemas.microsoft.com/office/drawing/2014/main" id="{BD269DF6-B916-4F3C-815A-C1C914540F11}"/>
            </a:ext>
          </a:extLst>
        </xdr:cNvPr>
        <xdr:cNvSpPr txBox="1"/>
      </xdr:nvSpPr>
      <xdr:spPr>
        <a:xfrm>
          <a:off x="7670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5" name="テキスト ボックス 364">
          <a:extLst>
            <a:ext uri="{FF2B5EF4-FFF2-40B4-BE49-F238E27FC236}">
              <a16:creationId xmlns:a16="http://schemas.microsoft.com/office/drawing/2014/main" id="{376E1CB8-B0B7-4370-A3EE-F12EA70F227B}"/>
            </a:ext>
          </a:extLst>
        </xdr:cNvPr>
        <xdr:cNvSpPr txBox="1"/>
      </xdr:nvSpPr>
      <xdr:spPr>
        <a:xfrm>
          <a:off x="678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35560</xdr:rowOff>
    </xdr:from>
    <xdr:to>
      <xdr:col>55</xdr:col>
      <xdr:colOff>50800</xdr:colOff>
      <xdr:row>56</xdr:row>
      <xdr:rowOff>134620</xdr:rowOff>
    </xdr:to>
    <xdr:sp macro="" textlink="">
      <xdr:nvSpPr>
        <xdr:cNvPr id="366" name="楕円 365">
          <a:extLst>
            <a:ext uri="{FF2B5EF4-FFF2-40B4-BE49-F238E27FC236}">
              <a16:creationId xmlns:a16="http://schemas.microsoft.com/office/drawing/2014/main" id="{F593E68B-EB3C-48D6-B495-70A0808797C9}"/>
            </a:ext>
          </a:extLst>
        </xdr:cNvPr>
        <xdr:cNvSpPr/>
      </xdr:nvSpPr>
      <xdr:spPr>
        <a:xfrm>
          <a:off x="10426700" y="9636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14605</xdr:rowOff>
    </xdr:from>
    <xdr:ext cx="531495" cy="250825"/>
    <xdr:sp macro="" textlink="">
      <xdr:nvSpPr>
        <xdr:cNvPr id="367" name="普通建設事業費該当値テキスト">
          <a:extLst>
            <a:ext uri="{FF2B5EF4-FFF2-40B4-BE49-F238E27FC236}">
              <a16:creationId xmlns:a16="http://schemas.microsoft.com/office/drawing/2014/main" id="{14AED8DA-4904-4004-A724-F9EF08B70CF2}"/>
            </a:ext>
          </a:extLst>
        </xdr:cNvPr>
        <xdr:cNvSpPr txBox="1"/>
      </xdr:nvSpPr>
      <xdr:spPr>
        <a:xfrm>
          <a:off x="10528300" y="961580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7620</xdr:rowOff>
    </xdr:from>
    <xdr:to>
      <xdr:col>50</xdr:col>
      <xdr:colOff>165100</xdr:colOff>
      <xdr:row>56</xdr:row>
      <xdr:rowOff>107315</xdr:rowOff>
    </xdr:to>
    <xdr:sp macro="" textlink="">
      <xdr:nvSpPr>
        <xdr:cNvPr id="368" name="楕円 367">
          <a:extLst>
            <a:ext uri="{FF2B5EF4-FFF2-40B4-BE49-F238E27FC236}">
              <a16:creationId xmlns:a16="http://schemas.microsoft.com/office/drawing/2014/main" id="{C2B2A2FB-F0B7-4220-AF0E-843BD9E2051C}"/>
            </a:ext>
          </a:extLst>
        </xdr:cNvPr>
        <xdr:cNvSpPr/>
      </xdr:nvSpPr>
      <xdr:spPr>
        <a:xfrm>
          <a:off x="9588500" y="96088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123825</xdr:rowOff>
    </xdr:from>
    <xdr:ext cx="534670" cy="250825"/>
    <xdr:sp macro="" textlink="">
      <xdr:nvSpPr>
        <xdr:cNvPr id="369" name="テキスト ボックス 368">
          <a:extLst>
            <a:ext uri="{FF2B5EF4-FFF2-40B4-BE49-F238E27FC236}">
              <a16:creationId xmlns:a16="http://schemas.microsoft.com/office/drawing/2014/main" id="{E871A7B4-D602-4DC9-BE35-3CA607916F76}"/>
            </a:ext>
          </a:extLst>
        </xdr:cNvPr>
        <xdr:cNvSpPr txBox="1"/>
      </xdr:nvSpPr>
      <xdr:spPr>
        <a:xfrm>
          <a:off x="9371965" y="93821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54,084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62865</xdr:rowOff>
    </xdr:from>
    <xdr:to>
      <xdr:col>46</xdr:col>
      <xdr:colOff>38100</xdr:colOff>
      <xdr:row>56</xdr:row>
      <xdr:rowOff>162560</xdr:rowOff>
    </xdr:to>
    <xdr:sp macro="" textlink="">
      <xdr:nvSpPr>
        <xdr:cNvPr id="370" name="楕円 369">
          <a:extLst>
            <a:ext uri="{FF2B5EF4-FFF2-40B4-BE49-F238E27FC236}">
              <a16:creationId xmlns:a16="http://schemas.microsoft.com/office/drawing/2014/main" id="{5D3DA81C-2C0F-4CB1-85AA-A1E9F1293888}"/>
            </a:ext>
          </a:extLst>
        </xdr:cNvPr>
        <xdr:cNvSpPr/>
      </xdr:nvSpPr>
      <xdr:spPr>
        <a:xfrm>
          <a:off x="8699500" y="9664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11430</xdr:rowOff>
    </xdr:from>
    <xdr:ext cx="531495" cy="250825"/>
    <xdr:sp macro="" textlink="">
      <xdr:nvSpPr>
        <xdr:cNvPr id="371" name="テキスト ボックス 370">
          <a:extLst>
            <a:ext uri="{FF2B5EF4-FFF2-40B4-BE49-F238E27FC236}">
              <a16:creationId xmlns:a16="http://schemas.microsoft.com/office/drawing/2014/main" id="{C0920BC3-3A49-469D-8012-0DBDF80822F6}"/>
            </a:ext>
          </a:extLst>
        </xdr:cNvPr>
        <xdr:cNvSpPr txBox="1"/>
      </xdr:nvSpPr>
      <xdr:spPr>
        <a:xfrm>
          <a:off x="8482965" y="944118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44,177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41275</xdr:rowOff>
    </xdr:from>
    <xdr:to>
      <xdr:col>41</xdr:col>
      <xdr:colOff>101600</xdr:colOff>
      <xdr:row>56</xdr:row>
      <xdr:rowOff>140970</xdr:rowOff>
    </xdr:to>
    <xdr:sp macro="" textlink="">
      <xdr:nvSpPr>
        <xdr:cNvPr id="372" name="楕円 371">
          <a:extLst>
            <a:ext uri="{FF2B5EF4-FFF2-40B4-BE49-F238E27FC236}">
              <a16:creationId xmlns:a16="http://schemas.microsoft.com/office/drawing/2014/main" id="{74003A51-20D6-4DD6-855B-BB12F2935A5A}"/>
            </a:ext>
          </a:extLst>
        </xdr:cNvPr>
        <xdr:cNvSpPr/>
      </xdr:nvSpPr>
      <xdr:spPr>
        <a:xfrm>
          <a:off x="7810500" y="96424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156845</xdr:rowOff>
    </xdr:from>
    <xdr:ext cx="531495" cy="253365"/>
    <xdr:sp macro="" textlink="">
      <xdr:nvSpPr>
        <xdr:cNvPr id="373" name="テキスト ボックス 372">
          <a:extLst>
            <a:ext uri="{FF2B5EF4-FFF2-40B4-BE49-F238E27FC236}">
              <a16:creationId xmlns:a16="http://schemas.microsoft.com/office/drawing/2014/main" id="{4B47AA74-0B70-461B-80BA-1D7F89FF9CFB}"/>
            </a:ext>
          </a:extLst>
        </xdr:cNvPr>
        <xdr:cNvSpPr txBox="1"/>
      </xdr:nvSpPr>
      <xdr:spPr>
        <a:xfrm>
          <a:off x="7593965" y="94151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110490</xdr:rowOff>
    </xdr:from>
    <xdr:to>
      <xdr:col>36</xdr:col>
      <xdr:colOff>165100</xdr:colOff>
      <xdr:row>57</xdr:row>
      <xdr:rowOff>41910</xdr:rowOff>
    </xdr:to>
    <xdr:sp macro="" textlink="">
      <xdr:nvSpPr>
        <xdr:cNvPr id="374" name="楕円 373">
          <a:extLst>
            <a:ext uri="{FF2B5EF4-FFF2-40B4-BE49-F238E27FC236}">
              <a16:creationId xmlns:a16="http://schemas.microsoft.com/office/drawing/2014/main" id="{6582719A-393E-4C2F-B415-D45CF9126F1D}"/>
            </a:ext>
          </a:extLst>
        </xdr:cNvPr>
        <xdr:cNvSpPr/>
      </xdr:nvSpPr>
      <xdr:spPr>
        <a:xfrm>
          <a:off x="6921500" y="97116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33655</xdr:rowOff>
    </xdr:from>
    <xdr:ext cx="534670" cy="250825"/>
    <xdr:sp macro="" textlink="">
      <xdr:nvSpPr>
        <xdr:cNvPr id="375" name="テキスト ボックス 374">
          <a:extLst>
            <a:ext uri="{FF2B5EF4-FFF2-40B4-BE49-F238E27FC236}">
              <a16:creationId xmlns:a16="http://schemas.microsoft.com/office/drawing/2014/main" id="{90613662-5921-4C14-9493-639FE8A91F27}"/>
            </a:ext>
          </a:extLst>
        </xdr:cNvPr>
        <xdr:cNvSpPr txBox="1"/>
      </xdr:nvSpPr>
      <xdr:spPr>
        <a:xfrm>
          <a:off x="6704965" y="98063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6" name="正方形/長方形 375">
          <a:extLst>
            <a:ext uri="{FF2B5EF4-FFF2-40B4-BE49-F238E27FC236}">
              <a16:creationId xmlns:a16="http://schemas.microsoft.com/office/drawing/2014/main" id="{2E62F3D4-8338-450D-A3D1-6CC9140D57C6}"/>
            </a:ext>
          </a:extLst>
        </xdr:cNvPr>
        <xdr:cNvSpPr/>
      </xdr:nvSpPr>
      <xdr:spPr>
        <a:xfrm>
          <a:off x="6604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7" name="正方形/長方形 376">
          <a:extLst>
            <a:ext uri="{FF2B5EF4-FFF2-40B4-BE49-F238E27FC236}">
              <a16:creationId xmlns:a16="http://schemas.microsoft.com/office/drawing/2014/main" id="{ECC2B0E3-F9C9-440E-9DE1-46C84038AEAB}"/>
            </a:ext>
          </a:extLst>
        </xdr:cNvPr>
        <xdr:cNvSpPr/>
      </xdr:nvSpPr>
      <xdr:spPr>
        <a:xfrm>
          <a:off x="6731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D29130B2-D1C1-4F13-9313-E1F1AB9D7873}"/>
            </a:ext>
          </a:extLst>
        </xdr:cNvPr>
        <xdr:cNvSpPr/>
      </xdr:nvSpPr>
      <xdr:spPr>
        <a:xfrm>
          <a:off x="6731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9" name="正方形/長方形 378">
          <a:extLst>
            <a:ext uri="{FF2B5EF4-FFF2-40B4-BE49-F238E27FC236}">
              <a16:creationId xmlns:a16="http://schemas.microsoft.com/office/drawing/2014/main" id="{6F3C0CFE-2EB6-42D2-B952-5EF67141718C}"/>
            </a:ext>
          </a:extLst>
        </xdr:cNvPr>
        <xdr:cNvSpPr/>
      </xdr:nvSpPr>
      <xdr:spPr>
        <a:xfrm>
          <a:off x="7747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72DAB456-F0A4-4D2B-82E9-93661850A7C7}"/>
            </a:ext>
          </a:extLst>
        </xdr:cNvPr>
        <xdr:cNvSpPr/>
      </xdr:nvSpPr>
      <xdr:spPr>
        <a:xfrm>
          <a:off x="7747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1" name="正方形/長方形 380">
          <a:extLst>
            <a:ext uri="{FF2B5EF4-FFF2-40B4-BE49-F238E27FC236}">
              <a16:creationId xmlns:a16="http://schemas.microsoft.com/office/drawing/2014/main" id="{248CA228-4CE7-48DB-B546-E66EFD5E411D}"/>
            </a:ext>
          </a:extLst>
        </xdr:cNvPr>
        <xdr:cNvSpPr/>
      </xdr:nvSpPr>
      <xdr:spPr>
        <a:xfrm>
          <a:off x="8890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DC89A4B8-C381-498F-97CE-05AD26DAA067}"/>
            </a:ext>
          </a:extLst>
        </xdr:cNvPr>
        <xdr:cNvSpPr/>
      </xdr:nvSpPr>
      <xdr:spPr>
        <a:xfrm>
          <a:off x="8890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3" name="正方形/長方形 382">
          <a:extLst>
            <a:ext uri="{FF2B5EF4-FFF2-40B4-BE49-F238E27FC236}">
              <a16:creationId xmlns:a16="http://schemas.microsoft.com/office/drawing/2014/main" id="{04A5977D-C945-4AE3-BC19-9DF9D8740946}"/>
            </a:ext>
          </a:extLst>
        </xdr:cNvPr>
        <xdr:cNvSpPr/>
      </xdr:nvSpPr>
      <xdr:spPr>
        <a:xfrm>
          <a:off x="6604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6710" cy="219710"/>
    <xdr:sp macro="" textlink="">
      <xdr:nvSpPr>
        <xdr:cNvPr id="384" name="テキスト ボックス 383">
          <a:extLst>
            <a:ext uri="{FF2B5EF4-FFF2-40B4-BE49-F238E27FC236}">
              <a16:creationId xmlns:a16="http://schemas.microsoft.com/office/drawing/2014/main" id="{8C51E7EA-6DE4-4C14-BB86-201A811DEE14}"/>
            </a:ext>
          </a:extLst>
        </xdr:cNvPr>
        <xdr:cNvSpPr txBox="1"/>
      </xdr:nvSpPr>
      <xdr:spPr>
        <a:xfrm>
          <a:off x="6565900" y="11492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5" name="直線コネクタ 384">
          <a:extLst>
            <a:ext uri="{FF2B5EF4-FFF2-40B4-BE49-F238E27FC236}">
              <a16:creationId xmlns:a16="http://schemas.microsoft.com/office/drawing/2014/main" id="{674C44D5-B25D-4258-A122-1050B625EA2C}"/>
            </a:ext>
          </a:extLst>
        </xdr:cNvPr>
        <xdr:cNvCxnSpPr/>
      </xdr:nvCxnSpPr>
      <xdr:spPr>
        <a:xfrm>
          <a:off x="6604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6" name="直線コネクタ 385">
          <a:extLst>
            <a:ext uri="{FF2B5EF4-FFF2-40B4-BE49-F238E27FC236}">
              <a16:creationId xmlns:a16="http://schemas.microsoft.com/office/drawing/2014/main" id="{DEE9EFA1-5EC2-459B-A2E6-88FA8A38F940}"/>
            </a:ext>
          </a:extLst>
        </xdr:cNvPr>
        <xdr:cNvCxnSpPr/>
      </xdr:nvCxnSpPr>
      <xdr:spPr>
        <a:xfrm>
          <a:off x="6604000" y="13587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5745" cy="250825"/>
    <xdr:sp macro="" textlink="">
      <xdr:nvSpPr>
        <xdr:cNvPr id="387" name="テキスト ボックス 386">
          <a:extLst>
            <a:ext uri="{FF2B5EF4-FFF2-40B4-BE49-F238E27FC236}">
              <a16:creationId xmlns:a16="http://schemas.microsoft.com/office/drawing/2014/main" id="{A67B52F3-C7F2-4EB6-AEFC-130C29D52F7A}"/>
            </a:ext>
          </a:extLst>
        </xdr:cNvPr>
        <xdr:cNvSpPr txBox="1"/>
      </xdr:nvSpPr>
      <xdr:spPr>
        <a:xfrm>
          <a:off x="6355080" y="1344549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8" name="直線コネクタ 387">
          <a:extLst>
            <a:ext uri="{FF2B5EF4-FFF2-40B4-BE49-F238E27FC236}">
              <a16:creationId xmlns:a16="http://schemas.microsoft.com/office/drawing/2014/main" id="{BA07E65A-44DA-4668-BF6C-9D96DA1D2E01}"/>
            </a:ext>
          </a:extLst>
        </xdr:cNvPr>
        <xdr:cNvCxnSpPr/>
      </xdr:nvCxnSpPr>
      <xdr:spPr>
        <a:xfrm>
          <a:off x="6604000" y="1320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8320" cy="250825"/>
    <xdr:sp macro="" textlink="">
      <xdr:nvSpPr>
        <xdr:cNvPr id="389" name="テキスト ボックス 388">
          <a:extLst>
            <a:ext uri="{FF2B5EF4-FFF2-40B4-BE49-F238E27FC236}">
              <a16:creationId xmlns:a16="http://schemas.microsoft.com/office/drawing/2014/main" id="{E402319A-A262-4ED5-A871-810C3665DBAB}"/>
            </a:ext>
          </a:extLst>
        </xdr:cNvPr>
        <xdr:cNvSpPr txBox="1"/>
      </xdr:nvSpPr>
      <xdr:spPr>
        <a:xfrm>
          <a:off x="6072505" y="1306512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0" name="直線コネクタ 389">
          <a:extLst>
            <a:ext uri="{FF2B5EF4-FFF2-40B4-BE49-F238E27FC236}">
              <a16:creationId xmlns:a16="http://schemas.microsoft.com/office/drawing/2014/main" id="{B66AC20D-03DE-4FC8-9D9D-2FE4F6E86BAE}"/>
            </a:ext>
          </a:extLst>
        </xdr:cNvPr>
        <xdr:cNvCxnSpPr/>
      </xdr:nvCxnSpPr>
      <xdr:spPr>
        <a:xfrm>
          <a:off x="6604000" y="12823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8320" cy="250190"/>
    <xdr:sp macro="" textlink="">
      <xdr:nvSpPr>
        <xdr:cNvPr id="391" name="テキスト ボックス 390">
          <a:extLst>
            <a:ext uri="{FF2B5EF4-FFF2-40B4-BE49-F238E27FC236}">
              <a16:creationId xmlns:a16="http://schemas.microsoft.com/office/drawing/2014/main" id="{07230FFC-F63B-46BE-BAA9-A2FE573358FF}"/>
            </a:ext>
          </a:extLst>
        </xdr:cNvPr>
        <xdr:cNvSpPr txBox="1"/>
      </xdr:nvSpPr>
      <xdr:spPr>
        <a:xfrm>
          <a:off x="6072505" y="1268095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2" name="直線コネクタ 391">
          <a:extLst>
            <a:ext uri="{FF2B5EF4-FFF2-40B4-BE49-F238E27FC236}">
              <a16:creationId xmlns:a16="http://schemas.microsoft.com/office/drawing/2014/main" id="{9B58D500-BEBD-4CFE-9342-57E7BF71694A}"/>
            </a:ext>
          </a:extLst>
        </xdr:cNvPr>
        <xdr:cNvCxnSpPr/>
      </xdr:nvCxnSpPr>
      <xdr:spPr>
        <a:xfrm>
          <a:off x="6604000" y="12443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8320" cy="250825"/>
    <xdr:sp macro="" textlink="">
      <xdr:nvSpPr>
        <xdr:cNvPr id="393" name="テキスト ボックス 392">
          <a:extLst>
            <a:ext uri="{FF2B5EF4-FFF2-40B4-BE49-F238E27FC236}">
              <a16:creationId xmlns:a16="http://schemas.microsoft.com/office/drawing/2014/main" id="{14E38AA7-21AB-4478-9479-DED13B0B38AD}"/>
            </a:ext>
          </a:extLst>
        </xdr:cNvPr>
        <xdr:cNvSpPr txBox="1"/>
      </xdr:nvSpPr>
      <xdr:spPr>
        <a:xfrm>
          <a:off x="6072505" y="12301220"/>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4" name="直線コネクタ 393">
          <a:extLst>
            <a:ext uri="{FF2B5EF4-FFF2-40B4-BE49-F238E27FC236}">
              <a16:creationId xmlns:a16="http://schemas.microsoft.com/office/drawing/2014/main" id="{D3AFED20-C8C3-4781-94AA-5D65ADC30445}"/>
            </a:ext>
          </a:extLst>
        </xdr:cNvPr>
        <xdr:cNvCxnSpPr/>
      </xdr:nvCxnSpPr>
      <xdr:spPr>
        <a:xfrm>
          <a:off x="6604000" y="1206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8320" cy="250825"/>
    <xdr:sp macro="" textlink="">
      <xdr:nvSpPr>
        <xdr:cNvPr id="395" name="テキスト ボックス 394">
          <a:extLst>
            <a:ext uri="{FF2B5EF4-FFF2-40B4-BE49-F238E27FC236}">
              <a16:creationId xmlns:a16="http://schemas.microsoft.com/office/drawing/2014/main" id="{39118163-85F1-45B6-8D13-81AB18E0B1CC}"/>
            </a:ext>
          </a:extLst>
        </xdr:cNvPr>
        <xdr:cNvSpPr txBox="1"/>
      </xdr:nvSpPr>
      <xdr:spPr>
        <a:xfrm>
          <a:off x="6072505" y="1192085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a:extLst>
            <a:ext uri="{FF2B5EF4-FFF2-40B4-BE49-F238E27FC236}">
              <a16:creationId xmlns:a16="http://schemas.microsoft.com/office/drawing/2014/main" id="{C0586EE9-3D75-438A-9128-CBDA566A25AF}"/>
            </a:ext>
          </a:extLst>
        </xdr:cNvPr>
        <xdr:cNvCxnSpPr/>
      </xdr:nvCxnSpPr>
      <xdr:spPr>
        <a:xfrm>
          <a:off x="6604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190"/>
    <xdr:sp macro="" textlink="">
      <xdr:nvSpPr>
        <xdr:cNvPr id="397" name="テキスト ボックス 396">
          <a:extLst>
            <a:ext uri="{FF2B5EF4-FFF2-40B4-BE49-F238E27FC236}">
              <a16:creationId xmlns:a16="http://schemas.microsoft.com/office/drawing/2014/main" id="{B775356D-00B4-428F-A873-962D75511F58}"/>
            </a:ext>
          </a:extLst>
        </xdr:cNvPr>
        <xdr:cNvSpPr txBox="1"/>
      </xdr:nvSpPr>
      <xdr:spPr>
        <a:xfrm>
          <a:off x="60083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8" name="普通建設事業費 （ うち新規整備　）グラフ枠">
          <a:extLst>
            <a:ext uri="{FF2B5EF4-FFF2-40B4-BE49-F238E27FC236}">
              <a16:creationId xmlns:a16="http://schemas.microsoft.com/office/drawing/2014/main" id="{1BB14BDF-0A7B-478E-BCDF-6B2C843C95F1}"/>
            </a:ext>
          </a:extLst>
        </xdr:cNvPr>
        <xdr:cNvSpPr/>
      </xdr:nvSpPr>
      <xdr:spPr>
        <a:xfrm>
          <a:off x="6604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36830</xdr:rowOff>
    </xdr:from>
    <xdr:to>
      <xdr:col>54</xdr:col>
      <xdr:colOff>171450</xdr:colOff>
      <xdr:row>79</xdr:row>
      <xdr:rowOff>43180</xdr:rowOff>
    </xdr:to>
    <xdr:cxnSp macro="">
      <xdr:nvCxnSpPr>
        <xdr:cNvPr id="399" name="直線コネクタ 398">
          <a:extLst>
            <a:ext uri="{FF2B5EF4-FFF2-40B4-BE49-F238E27FC236}">
              <a16:creationId xmlns:a16="http://schemas.microsoft.com/office/drawing/2014/main" id="{73BDE74B-5B61-4586-AB49-1B085A4A8F10}"/>
            </a:ext>
          </a:extLst>
        </xdr:cNvPr>
        <xdr:cNvCxnSpPr/>
      </xdr:nvCxnSpPr>
      <xdr:spPr>
        <a:xfrm flipV="1">
          <a:off x="10458450" y="1220978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47625</xdr:rowOff>
    </xdr:from>
    <xdr:ext cx="246380" cy="250825"/>
    <xdr:sp macro="" textlink="">
      <xdr:nvSpPr>
        <xdr:cNvPr id="400" name="普通建設事業費 （ うち新規整備　）最小値テキスト">
          <a:extLst>
            <a:ext uri="{FF2B5EF4-FFF2-40B4-BE49-F238E27FC236}">
              <a16:creationId xmlns:a16="http://schemas.microsoft.com/office/drawing/2014/main" id="{39CA8C44-12D1-44EB-B1A2-2CB79DEB762F}"/>
            </a:ext>
          </a:extLst>
        </xdr:cNvPr>
        <xdr:cNvSpPr txBox="1"/>
      </xdr:nvSpPr>
      <xdr:spPr>
        <a:xfrm>
          <a:off x="10528300" y="135921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43180</xdr:rowOff>
    </xdr:from>
    <xdr:to>
      <xdr:col>55</xdr:col>
      <xdr:colOff>88900</xdr:colOff>
      <xdr:row>79</xdr:row>
      <xdr:rowOff>43180</xdr:rowOff>
    </xdr:to>
    <xdr:cxnSp macro="">
      <xdr:nvCxnSpPr>
        <xdr:cNvPr id="401" name="直線コネクタ 400">
          <a:extLst>
            <a:ext uri="{FF2B5EF4-FFF2-40B4-BE49-F238E27FC236}">
              <a16:creationId xmlns:a16="http://schemas.microsoft.com/office/drawing/2014/main" id="{4C729DAE-9B8C-4E73-890B-A21D232C1390}"/>
            </a:ext>
          </a:extLst>
        </xdr:cNvPr>
        <xdr:cNvCxnSpPr/>
      </xdr:nvCxnSpPr>
      <xdr:spPr>
        <a:xfrm>
          <a:off x="10388600" y="1358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151765</xdr:rowOff>
    </xdr:from>
    <xdr:ext cx="531495" cy="252730"/>
    <xdr:sp macro="" textlink="">
      <xdr:nvSpPr>
        <xdr:cNvPr id="402" name="普通建設事業費 （ うち新規整備　）最大値テキスト">
          <a:extLst>
            <a:ext uri="{FF2B5EF4-FFF2-40B4-BE49-F238E27FC236}">
              <a16:creationId xmlns:a16="http://schemas.microsoft.com/office/drawing/2014/main" id="{24D272C6-90DD-4AD6-A8EE-5D8B4241B8F7}"/>
            </a:ext>
          </a:extLst>
        </xdr:cNvPr>
        <xdr:cNvSpPr txBox="1"/>
      </xdr:nvSpPr>
      <xdr:spPr>
        <a:xfrm>
          <a:off x="10528300" y="1198181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36830</xdr:rowOff>
    </xdr:from>
    <xdr:to>
      <xdr:col>55</xdr:col>
      <xdr:colOff>88900</xdr:colOff>
      <xdr:row>71</xdr:row>
      <xdr:rowOff>36830</xdr:rowOff>
    </xdr:to>
    <xdr:cxnSp macro="">
      <xdr:nvCxnSpPr>
        <xdr:cNvPr id="403" name="直線コネクタ 402">
          <a:extLst>
            <a:ext uri="{FF2B5EF4-FFF2-40B4-BE49-F238E27FC236}">
              <a16:creationId xmlns:a16="http://schemas.microsoft.com/office/drawing/2014/main" id="{EA03D109-93C6-4E2E-BF5D-BBD7BF3FCFB1}"/>
            </a:ext>
          </a:extLst>
        </xdr:cNvPr>
        <xdr:cNvCxnSpPr/>
      </xdr:nvCxnSpPr>
      <xdr:spPr>
        <a:xfrm>
          <a:off x="10388600" y="1220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8255</xdr:rowOff>
    </xdr:from>
    <xdr:to>
      <xdr:col>55</xdr:col>
      <xdr:colOff>0</xdr:colOff>
      <xdr:row>77</xdr:row>
      <xdr:rowOff>167640</xdr:rowOff>
    </xdr:to>
    <xdr:cxnSp macro="">
      <xdr:nvCxnSpPr>
        <xdr:cNvPr id="404" name="直線コネクタ 403">
          <a:extLst>
            <a:ext uri="{FF2B5EF4-FFF2-40B4-BE49-F238E27FC236}">
              <a16:creationId xmlns:a16="http://schemas.microsoft.com/office/drawing/2014/main" id="{A97BBC63-D224-441F-B1D9-50A056C76601}"/>
            </a:ext>
          </a:extLst>
        </xdr:cNvPr>
        <xdr:cNvCxnSpPr/>
      </xdr:nvCxnSpPr>
      <xdr:spPr>
        <a:xfrm>
          <a:off x="9639300" y="13209905"/>
          <a:ext cx="8382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119380</xdr:rowOff>
    </xdr:from>
    <xdr:ext cx="531495" cy="252730"/>
    <xdr:sp macro="" textlink="">
      <xdr:nvSpPr>
        <xdr:cNvPr id="405" name="普通建設事業費 （ うち新規整備　）平均値テキスト">
          <a:extLst>
            <a:ext uri="{FF2B5EF4-FFF2-40B4-BE49-F238E27FC236}">
              <a16:creationId xmlns:a16="http://schemas.microsoft.com/office/drawing/2014/main" id="{A30E092E-3FDA-4C91-9343-3703546B404C}"/>
            </a:ext>
          </a:extLst>
        </xdr:cNvPr>
        <xdr:cNvSpPr txBox="1"/>
      </xdr:nvSpPr>
      <xdr:spPr>
        <a:xfrm>
          <a:off x="10528300" y="13321030"/>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140970</xdr:rowOff>
    </xdr:from>
    <xdr:to>
      <xdr:col>55</xdr:col>
      <xdr:colOff>50800</xdr:colOff>
      <xdr:row>78</xdr:row>
      <xdr:rowOff>73025</xdr:rowOff>
    </xdr:to>
    <xdr:sp macro="" textlink="">
      <xdr:nvSpPr>
        <xdr:cNvPr id="406" name="フローチャート: 判断 405">
          <a:extLst>
            <a:ext uri="{FF2B5EF4-FFF2-40B4-BE49-F238E27FC236}">
              <a16:creationId xmlns:a16="http://schemas.microsoft.com/office/drawing/2014/main" id="{D5957FA9-7628-493B-9CDA-135526B4B620}"/>
            </a:ext>
          </a:extLst>
        </xdr:cNvPr>
        <xdr:cNvSpPr/>
      </xdr:nvSpPr>
      <xdr:spPr>
        <a:xfrm>
          <a:off x="10426700" y="133426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77</xdr:row>
      <xdr:rowOff>8255</xdr:rowOff>
    </xdr:from>
    <xdr:to>
      <xdr:col>50</xdr:col>
      <xdr:colOff>114300</xdr:colOff>
      <xdr:row>78</xdr:row>
      <xdr:rowOff>10160</xdr:rowOff>
    </xdr:to>
    <xdr:cxnSp macro="">
      <xdr:nvCxnSpPr>
        <xdr:cNvPr id="407" name="直線コネクタ 406">
          <a:extLst>
            <a:ext uri="{FF2B5EF4-FFF2-40B4-BE49-F238E27FC236}">
              <a16:creationId xmlns:a16="http://schemas.microsoft.com/office/drawing/2014/main" id="{50F6295B-01C2-450E-80A9-549C8417632B}"/>
            </a:ext>
          </a:extLst>
        </xdr:cNvPr>
        <xdr:cNvCxnSpPr/>
      </xdr:nvCxnSpPr>
      <xdr:spPr>
        <a:xfrm flipV="1">
          <a:off x="8743950" y="13209905"/>
          <a:ext cx="89535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1905</xdr:rowOff>
    </xdr:from>
    <xdr:to>
      <xdr:col>50</xdr:col>
      <xdr:colOff>165100</xdr:colOff>
      <xdr:row>78</xdr:row>
      <xdr:rowOff>100965</xdr:rowOff>
    </xdr:to>
    <xdr:sp macro="" textlink="">
      <xdr:nvSpPr>
        <xdr:cNvPr id="408" name="フローチャート: 判断 407">
          <a:extLst>
            <a:ext uri="{FF2B5EF4-FFF2-40B4-BE49-F238E27FC236}">
              <a16:creationId xmlns:a16="http://schemas.microsoft.com/office/drawing/2014/main" id="{119A3C00-B4D6-42F0-8B42-C32E33332C33}"/>
            </a:ext>
          </a:extLst>
        </xdr:cNvPr>
        <xdr:cNvSpPr/>
      </xdr:nvSpPr>
      <xdr:spPr>
        <a:xfrm>
          <a:off x="9588500" y="133750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92710</xdr:rowOff>
    </xdr:from>
    <xdr:ext cx="469900" cy="250825"/>
    <xdr:sp macro="" textlink="">
      <xdr:nvSpPr>
        <xdr:cNvPr id="409" name="テキスト ボックス 408">
          <a:extLst>
            <a:ext uri="{FF2B5EF4-FFF2-40B4-BE49-F238E27FC236}">
              <a16:creationId xmlns:a16="http://schemas.microsoft.com/office/drawing/2014/main" id="{A73D9523-A58B-4CA0-8E11-F5EC862ACAC4}"/>
            </a:ext>
          </a:extLst>
        </xdr:cNvPr>
        <xdr:cNvSpPr txBox="1"/>
      </xdr:nvSpPr>
      <xdr:spPr>
        <a:xfrm>
          <a:off x="9404350" y="13465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10160</xdr:rowOff>
    </xdr:from>
    <xdr:to>
      <xdr:col>45</xdr:col>
      <xdr:colOff>171450</xdr:colOff>
      <xdr:row>78</xdr:row>
      <xdr:rowOff>62230</xdr:rowOff>
    </xdr:to>
    <xdr:cxnSp macro="">
      <xdr:nvCxnSpPr>
        <xdr:cNvPr id="410" name="直線コネクタ 409">
          <a:extLst>
            <a:ext uri="{FF2B5EF4-FFF2-40B4-BE49-F238E27FC236}">
              <a16:creationId xmlns:a16="http://schemas.microsoft.com/office/drawing/2014/main" id="{5032B681-2F6E-4223-A3B9-E9D5F344DD0B}"/>
            </a:ext>
          </a:extLst>
        </xdr:cNvPr>
        <xdr:cNvCxnSpPr/>
      </xdr:nvCxnSpPr>
      <xdr:spPr>
        <a:xfrm flipV="1">
          <a:off x="7861300" y="13383260"/>
          <a:ext cx="8826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140335</xdr:rowOff>
    </xdr:from>
    <xdr:to>
      <xdr:col>46</xdr:col>
      <xdr:colOff>38100</xdr:colOff>
      <xdr:row>78</xdr:row>
      <xdr:rowOff>71755</xdr:rowOff>
    </xdr:to>
    <xdr:sp macro="" textlink="">
      <xdr:nvSpPr>
        <xdr:cNvPr id="411" name="フローチャート: 判断 410">
          <a:extLst>
            <a:ext uri="{FF2B5EF4-FFF2-40B4-BE49-F238E27FC236}">
              <a16:creationId xmlns:a16="http://schemas.microsoft.com/office/drawing/2014/main" id="{26421E43-35BA-4068-82EC-D4AC8FC1EF88}"/>
            </a:ext>
          </a:extLst>
        </xdr:cNvPr>
        <xdr:cNvSpPr/>
      </xdr:nvSpPr>
      <xdr:spPr>
        <a:xfrm>
          <a:off x="8699500" y="133419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62230</xdr:rowOff>
    </xdr:from>
    <xdr:ext cx="531495" cy="252730"/>
    <xdr:sp macro="" textlink="">
      <xdr:nvSpPr>
        <xdr:cNvPr id="412" name="テキスト ボックス 411">
          <a:extLst>
            <a:ext uri="{FF2B5EF4-FFF2-40B4-BE49-F238E27FC236}">
              <a16:creationId xmlns:a16="http://schemas.microsoft.com/office/drawing/2014/main" id="{E3746CD5-662C-41BC-A6FA-BF23EB31FF29}"/>
            </a:ext>
          </a:extLst>
        </xdr:cNvPr>
        <xdr:cNvSpPr txBox="1"/>
      </xdr:nvSpPr>
      <xdr:spPr>
        <a:xfrm>
          <a:off x="8482965" y="1343533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128905</xdr:rowOff>
    </xdr:from>
    <xdr:to>
      <xdr:col>41</xdr:col>
      <xdr:colOff>50800</xdr:colOff>
      <xdr:row>78</xdr:row>
      <xdr:rowOff>62230</xdr:rowOff>
    </xdr:to>
    <xdr:cxnSp macro="">
      <xdr:nvCxnSpPr>
        <xdr:cNvPr id="413" name="直線コネクタ 412">
          <a:extLst>
            <a:ext uri="{FF2B5EF4-FFF2-40B4-BE49-F238E27FC236}">
              <a16:creationId xmlns:a16="http://schemas.microsoft.com/office/drawing/2014/main" id="{4CAA9618-F4F5-4B55-86D5-865E2EDC1687}"/>
            </a:ext>
          </a:extLst>
        </xdr:cNvPr>
        <xdr:cNvCxnSpPr/>
      </xdr:nvCxnSpPr>
      <xdr:spPr>
        <a:xfrm>
          <a:off x="6972300" y="1333055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113665</xdr:rowOff>
    </xdr:from>
    <xdr:to>
      <xdr:col>41</xdr:col>
      <xdr:colOff>101600</xdr:colOff>
      <xdr:row>78</xdr:row>
      <xdr:rowOff>45085</xdr:rowOff>
    </xdr:to>
    <xdr:sp macro="" textlink="">
      <xdr:nvSpPr>
        <xdr:cNvPr id="414" name="フローチャート: 判断 413">
          <a:extLst>
            <a:ext uri="{FF2B5EF4-FFF2-40B4-BE49-F238E27FC236}">
              <a16:creationId xmlns:a16="http://schemas.microsoft.com/office/drawing/2014/main" id="{4900DE70-7F79-4B14-9D20-56EED2993442}"/>
            </a:ext>
          </a:extLst>
        </xdr:cNvPr>
        <xdr:cNvSpPr/>
      </xdr:nvSpPr>
      <xdr:spPr>
        <a:xfrm>
          <a:off x="7810500" y="133153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61595</xdr:rowOff>
    </xdr:from>
    <xdr:ext cx="531495" cy="252730"/>
    <xdr:sp macro="" textlink="">
      <xdr:nvSpPr>
        <xdr:cNvPr id="415" name="テキスト ボックス 414">
          <a:extLst>
            <a:ext uri="{FF2B5EF4-FFF2-40B4-BE49-F238E27FC236}">
              <a16:creationId xmlns:a16="http://schemas.microsoft.com/office/drawing/2014/main" id="{EB7994E3-58F5-4520-9AC2-090E590A4DE2}"/>
            </a:ext>
          </a:extLst>
        </xdr:cNvPr>
        <xdr:cNvSpPr txBox="1"/>
      </xdr:nvSpPr>
      <xdr:spPr>
        <a:xfrm>
          <a:off x="7593965" y="130917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77470</xdr:rowOff>
    </xdr:from>
    <xdr:to>
      <xdr:col>36</xdr:col>
      <xdr:colOff>165100</xdr:colOff>
      <xdr:row>78</xdr:row>
      <xdr:rowOff>8890</xdr:rowOff>
    </xdr:to>
    <xdr:sp macro="" textlink="">
      <xdr:nvSpPr>
        <xdr:cNvPr id="416" name="フローチャート: 判断 415">
          <a:extLst>
            <a:ext uri="{FF2B5EF4-FFF2-40B4-BE49-F238E27FC236}">
              <a16:creationId xmlns:a16="http://schemas.microsoft.com/office/drawing/2014/main" id="{F8B7E370-895D-4EF1-B5D6-D9531D5C5719}"/>
            </a:ext>
          </a:extLst>
        </xdr:cNvPr>
        <xdr:cNvSpPr/>
      </xdr:nvSpPr>
      <xdr:spPr>
        <a:xfrm>
          <a:off x="6921500" y="132791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25400</xdr:rowOff>
    </xdr:from>
    <xdr:ext cx="534670" cy="253365"/>
    <xdr:sp macro="" textlink="">
      <xdr:nvSpPr>
        <xdr:cNvPr id="417" name="テキスト ボックス 416">
          <a:extLst>
            <a:ext uri="{FF2B5EF4-FFF2-40B4-BE49-F238E27FC236}">
              <a16:creationId xmlns:a16="http://schemas.microsoft.com/office/drawing/2014/main" id="{FD3D77FD-1DE7-4361-A3B9-8DB8C0F56045}"/>
            </a:ext>
          </a:extLst>
        </xdr:cNvPr>
        <xdr:cNvSpPr txBox="1"/>
      </xdr:nvSpPr>
      <xdr:spPr>
        <a:xfrm>
          <a:off x="6704965" y="130556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E296278C-95F8-4B87-8A42-6D3F41621E61}"/>
            </a:ext>
          </a:extLst>
        </xdr:cNvPr>
        <xdr:cNvSpPr txBox="1"/>
      </xdr:nvSpPr>
      <xdr:spPr>
        <a:xfrm>
          <a:off x="10287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E6FC0A02-77CF-4ACE-ACB6-54DFACE8EF05}"/>
            </a:ext>
          </a:extLst>
        </xdr:cNvPr>
        <xdr:cNvSpPr txBox="1"/>
      </xdr:nvSpPr>
      <xdr:spPr>
        <a:xfrm>
          <a:off x="944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85396F0D-5146-4CB5-8886-1C2D06FE69BE}"/>
            </a:ext>
          </a:extLst>
        </xdr:cNvPr>
        <xdr:cNvSpPr txBox="1"/>
      </xdr:nvSpPr>
      <xdr:spPr>
        <a:xfrm>
          <a:off x="855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825" cy="253365"/>
    <xdr:sp macro="" textlink="">
      <xdr:nvSpPr>
        <xdr:cNvPr id="421" name="テキスト ボックス 420">
          <a:extLst>
            <a:ext uri="{FF2B5EF4-FFF2-40B4-BE49-F238E27FC236}">
              <a16:creationId xmlns:a16="http://schemas.microsoft.com/office/drawing/2014/main" id="{BA96FDB0-A02A-4F0E-87D4-2B61BAE75F6A}"/>
            </a:ext>
          </a:extLst>
        </xdr:cNvPr>
        <xdr:cNvSpPr txBox="1"/>
      </xdr:nvSpPr>
      <xdr:spPr>
        <a:xfrm>
          <a:off x="7670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2" name="テキスト ボックス 421">
          <a:extLst>
            <a:ext uri="{FF2B5EF4-FFF2-40B4-BE49-F238E27FC236}">
              <a16:creationId xmlns:a16="http://schemas.microsoft.com/office/drawing/2014/main" id="{82309529-4EA4-4872-BB2A-7B860FAE3864}"/>
            </a:ext>
          </a:extLst>
        </xdr:cNvPr>
        <xdr:cNvSpPr txBox="1"/>
      </xdr:nvSpPr>
      <xdr:spPr>
        <a:xfrm>
          <a:off x="678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117475</xdr:rowOff>
    </xdr:from>
    <xdr:to>
      <xdr:col>55</xdr:col>
      <xdr:colOff>50800</xdr:colOff>
      <xdr:row>78</xdr:row>
      <xdr:rowOff>50165</xdr:rowOff>
    </xdr:to>
    <xdr:sp macro="" textlink="">
      <xdr:nvSpPr>
        <xdr:cNvPr id="423" name="楕円 422">
          <a:extLst>
            <a:ext uri="{FF2B5EF4-FFF2-40B4-BE49-F238E27FC236}">
              <a16:creationId xmlns:a16="http://schemas.microsoft.com/office/drawing/2014/main" id="{0BA4145B-5B51-4B07-BC59-249946B2ABA0}"/>
            </a:ext>
          </a:extLst>
        </xdr:cNvPr>
        <xdr:cNvSpPr/>
      </xdr:nvSpPr>
      <xdr:spPr>
        <a:xfrm>
          <a:off x="10426700" y="1331912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140335</xdr:rowOff>
    </xdr:from>
    <xdr:ext cx="531495" cy="250190"/>
    <xdr:sp macro="" textlink="">
      <xdr:nvSpPr>
        <xdr:cNvPr id="424" name="普通建設事業費 （ うち新規整備　）該当値テキスト">
          <a:extLst>
            <a:ext uri="{FF2B5EF4-FFF2-40B4-BE49-F238E27FC236}">
              <a16:creationId xmlns:a16="http://schemas.microsoft.com/office/drawing/2014/main" id="{BAE17FCF-FA56-4CED-A8D1-3F75B13E5694}"/>
            </a:ext>
          </a:extLst>
        </xdr:cNvPr>
        <xdr:cNvSpPr txBox="1"/>
      </xdr:nvSpPr>
      <xdr:spPr>
        <a:xfrm>
          <a:off x="10528300" y="1317053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127000</xdr:rowOff>
    </xdr:from>
    <xdr:to>
      <xdr:col>50</xdr:col>
      <xdr:colOff>165100</xdr:colOff>
      <xdr:row>77</xdr:row>
      <xdr:rowOff>58420</xdr:rowOff>
    </xdr:to>
    <xdr:sp macro="" textlink="">
      <xdr:nvSpPr>
        <xdr:cNvPr id="425" name="楕円 424">
          <a:extLst>
            <a:ext uri="{FF2B5EF4-FFF2-40B4-BE49-F238E27FC236}">
              <a16:creationId xmlns:a16="http://schemas.microsoft.com/office/drawing/2014/main" id="{9781C4AF-4A8E-470C-81B1-C5A913E2077D}"/>
            </a:ext>
          </a:extLst>
        </xdr:cNvPr>
        <xdr:cNvSpPr/>
      </xdr:nvSpPr>
      <xdr:spPr>
        <a:xfrm>
          <a:off x="9588500" y="131572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74295</xdr:rowOff>
    </xdr:from>
    <xdr:ext cx="534670" cy="252095"/>
    <xdr:sp macro="" textlink="">
      <xdr:nvSpPr>
        <xdr:cNvPr id="426" name="テキスト ボックス 425">
          <a:extLst>
            <a:ext uri="{FF2B5EF4-FFF2-40B4-BE49-F238E27FC236}">
              <a16:creationId xmlns:a16="http://schemas.microsoft.com/office/drawing/2014/main" id="{72A5F1C4-3A32-481D-975D-2BCD497880B3}"/>
            </a:ext>
          </a:extLst>
        </xdr:cNvPr>
        <xdr:cNvSpPr txBox="1"/>
      </xdr:nvSpPr>
      <xdr:spPr>
        <a:xfrm>
          <a:off x="9371965" y="129330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128270</xdr:rowOff>
    </xdr:from>
    <xdr:to>
      <xdr:col>46</xdr:col>
      <xdr:colOff>38100</xdr:colOff>
      <xdr:row>78</xdr:row>
      <xdr:rowOff>59690</xdr:rowOff>
    </xdr:to>
    <xdr:sp macro="" textlink="">
      <xdr:nvSpPr>
        <xdr:cNvPr id="427" name="楕円 426">
          <a:extLst>
            <a:ext uri="{FF2B5EF4-FFF2-40B4-BE49-F238E27FC236}">
              <a16:creationId xmlns:a16="http://schemas.microsoft.com/office/drawing/2014/main" id="{ECAF036C-26E4-4542-9D99-CBC277D0B72D}"/>
            </a:ext>
          </a:extLst>
        </xdr:cNvPr>
        <xdr:cNvSpPr/>
      </xdr:nvSpPr>
      <xdr:spPr>
        <a:xfrm>
          <a:off x="8699500" y="1332992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75565</xdr:rowOff>
    </xdr:from>
    <xdr:ext cx="531495" cy="252730"/>
    <xdr:sp macro="" textlink="">
      <xdr:nvSpPr>
        <xdr:cNvPr id="428" name="テキスト ボックス 427">
          <a:extLst>
            <a:ext uri="{FF2B5EF4-FFF2-40B4-BE49-F238E27FC236}">
              <a16:creationId xmlns:a16="http://schemas.microsoft.com/office/drawing/2014/main" id="{2283DDD8-B032-46F7-8CB5-C5DAE3991419}"/>
            </a:ext>
          </a:extLst>
        </xdr:cNvPr>
        <xdr:cNvSpPr txBox="1"/>
      </xdr:nvSpPr>
      <xdr:spPr>
        <a:xfrm>
          <a:off x="8482965" y="1310576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13335</xdr:rowOff>
    </xdr:from>
    <xdr:to>
      <xdr:col>41</xdr:col>
      <xdr:colOff>101600</xdr:colOff>
      <xdr:row>78</xdr:row>
      <xdr:rowOff>112395</xdr:rowOff>
    </xdr:to>
    <xdr:sp macro="" textlink="">
      <xdr:nvSpPr>
        <xdr:cNvPr id="429" name="楕円 428">
          <a:extLst>
            <a:ext uri="{FF2B5EF4-FFF2-40B4-BE49-F238E27FC236}">
              <a16:creationId xmlns:a16="http://schemas.microsoft.com/office/drawing/2014/main" id="{9A08E3F6-4E0C-486D-B562-620A5E51FB7B}"/>
            </a:ext>
          </a:extLst>
        </xdr:cNvPr>
        <xdr:cNvSpPr/>
      </xdr:nvSpPr>
      <xdr:spPr>
        <a:xfrm>
          <a:off x="7810500" y="13386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104140</xdr:rowOff>
    </xdr:from>
    <xdr:ext cx="469900" cy="250825"/>
    <xdr:sp macro="" textlink="">
      <xdr:nvSpPr>
        <xdr:cNvPr id="430" name="テキスト ボックス 429">
          <a:extLst>
            <a:ext uri="{FF2B5EF4-FFF2-40B4-BE49-F238E27FC236}">
              <a16:creationId xmlns:a16="http://schemas.microsoft.com/office/drawing/2014/main" id="{F948D0B1-EC6A-47ED-9343-AE5AE968515A}"/>
            </a:ext>
          </a:extLst>
        </xdr:cNvPr>
        <xdr:cNvSpPr txBox="1"/>
      </xdr:nvSpPr>
      <xdr:spPr>
        <a:xfrm>
          <a:off x="7626350" y="134772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78740</xdr:rowOff>
    </xdr:from>
    <xdr:to>
      <xdr:col>36</xdr:col>
      <xdr:colOff>165100</xdr:colOff>
      <xdr:row>78</xdr:row>
      <xdr:rowOff>10795</xdr:rowOff>
    </xdr:to>
    <xdr:sp macro="" textlink="">
      <xdr:nvSpPr>
        <xdr:cNvPr id="431" name="楕円 430">
          <a:extLst>
            <a:ext uri="{FF2B5EF4-FFF2-40B4-BE49-F238E27FC236}">
              <a16:creationId xmlns:a16="http://schemas.microsoft.com/office/drawing/2014/main" id="{BAC13A45-721E-444B-8CEE-078D75955CEE}"/>
            </a:ext>
          </a:extLst>
        </xdr:cNvPr>
        <xdr:cNvSpPr/>
      </xdr:nvSpPr>
      <xdr:spPr>
        <a:xfrm>
          <a:off x="6921500" y="132803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1905</xdr:rowOff>
    </xdr:from>
    <xdr:ext cx="534670" cy="253365"/>
    <xdr:sp macro="" textlink="">
      <xdr:nvSpPr>
        <xdr:cNvPr id="432" name="テキスト ボックス 431">
          <a:extLst>
            <a:ext uri="{FF2B5EF4-FFF2-40B4-BE49-F238E27FC236}">
              <a16:creationId xmlns:a16="http://schemas.microsoft.com/office/drawing/2014/main" id="{1F9D43A1-32D4-4702-A899-C339711A2890}"/>
            </a:ext>
          </a:extLst>
        </xdr:cNvPr>
        <xdr:cNvSpPr txBox="1"/>
      </xdr:nvSpPr>
      <xdr:spPr>
        <a:xfrm>
          <a:off x="6704965" y="133750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3" name="正方形/長方形 432">
          <a:extLst>
            <a:ext uri="{FF2B5EF4-FFF2-40B4-BE49-F238E27FC236}">
              <a16:creationId xmlns:a16="http://schemas.microsoft.com/office/drawing/2014/main" id="{C1F50BD6-0FF6-4110-80F4-C3CB61C842D8}"/>
            </a:ext>
          </a:extLst>
        </xdr:cNvPr>
        <xdr:cNvSpPr/>
      </xdr:nvSpPr>
      <xdr:spPr>
        <a:xfrm>
          <a:off x="6604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4" name="正方形/長方形 433">
          <a:extLst>
            <a:ext uri="{FF2B5EF4-FFF2-40B4-BE49-F238E27FC236}">
              <a16:creationId xmlns:a16="http://schemas.microsoft.com/office/drawing/2014/main" id="{F916A383-F795-4DE9-9EB8-1A9D6412EF74}"/>
            </a:ext>
          </a:extLst>
        </xdr:cNvPr>
        <xdr:cNvSpPr/>
      </xdr:nvSpPr>
      <xdr:spPr>
        <a:xfrm>
          <a:off x="6731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94B5039B-BADB-426E-805D-760DD49AA78A}"/>
            </a:ext>
          </a:extLst>
        </xdr:cNvPr>
        <xdr:cNvSpPr/>
      </xdr:nvSpPr>
      <xdr:spPr>
        <a:xfrm>
          <a:off x="6731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6" name="正方形/長方形 435">
          <a:extLst>
            <a:ext uri="{FF2B5EF4-FFF2-40B4-BE49-F238E27FC236}">
              <a16:creationId xmlns:a16="http://schemas.microsoft.com/office/drawing/2014/main" id="{D369B587-0148-4BD5-88F4-9756173CB577}"/>
            </a:ext>
          </a:extLst>
        </xdr:cNvPr>
        <xdr:cNvSpPr/>
      </xdr:nvSpPr>
      <xdr:spPr>
        <a:xfrm>
          <a:off x="7747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90B41BEB-DF49-4B0C-86E1-6525CE87573C}"/>
            </a:ext>
          </a:extLst>
        </xdr:cNvPr>
        <xdr:cNvSpPr/>
      </xdr:nvSpPr>
      <xdr:spPr>
        <a:xfrm>
          <a:off x="7747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8" name="正方形/長方形 437">
          <a:extLst>
            <a:ext uri="{FF2B5EF4-FFF2-40B4-BE49-F238E27FC236}">
              <a16:creationId xmlns:a16="http://schemas.microsoft.com/office/drawing/2014/main" id="{0A451345-9A25-4B60-89B6-820495ED6865}"/>
            </a:ext>
          </a:extLst>
        </xdr:cNvPr>
        <xdr:cNvSpPr/>
      </xdr:nvSpPr>
      <xdr:spPr>
        <a:xfrm>
          <a:off x="8890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F9B42A1B-63B1-4E5F-86DC-662B6A785E50}"/>
            </a:ext>
          </a:extLst>
        </xdr:cNvPr>
        <xdr:cNvSpPr/>
      </xdr:nvSpPr>
      <xdr:spPr>
        <a:xfrm>
          <a:off x="8890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8B751AB3-90F8-40EB-A747-C402E3E6F565}"/>
            </a:ext>
          </a:extLst>
        </xdr:cNvPr>
        <xdr:cNvSpPr/>
      </xdr:nvSpPr>
      <xdr:spPr>
        <a:xfrm>
          <a:off x="6604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6710" cy="219710"/>
    <xdr:sp macro="" textlink="">
      <xdr:nvSpPr>
        <xdr:cNvPr id="441" name="テキスト ボックス 440">
          <a:extLst>
            <a:ext uri="{FF2B5EF4-FFF2-40B4-BE49-F238E27FC236}">
              <a16:creationId xmlns:a16="http://schemas.microsoft.com/office/drawing/2014/main" id="{C7BD0F8A-05CB-4BE0-A403-7318B0BB063C}"/>
            </a:ext>
          </a:extLst>
        </xdr:cNvPr>
        <xdr:cNvSpPr txBox="1"/>
      </xdr:nvSpPr>
      <xdr:spPr>
        <a:xfrm>
          <a:off x="6565900" y="14921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733B0345-C18E-4AD7-B426-423E038BF37A}"/>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C06CC2BD-3CFE-4E45-BEF9-7C78165541B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745" cy="259080"/>
    <xdr:sp macro="" textlink="">
      <xdr:nvSpPr>
        <xdr:cNvPr id="444" name="テキスト ボックス 443">
          <a:extLst>
            <a:ext uri="{FF2B5EF4-FFF2-40B4-BE49-F238E27FC236}">
              <a16:creationId xmlns:a16="http://schemas.microsoft.com/office/drawing/2014/main" id="{9B3CBD2B-1034-49A3-8317-228A161B6685}"/>
            </a:ext>
          </a:extLst>
        </xdr:cNvPr>
        <xdr:cNvSpPr txBox="1"/>
      </xdr:nvSpPr>
      <xdr:spPr>
        <a:xfrm>
          <a:off x="6355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BF8CE422-00C5-4269-A679-F8005F25FC0D}"/>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46" name="テキスト ボックス 445">
          <a:extLst>
            <a:ext uri="{FF2B5EF4-FFF2-40B4-BE49-F238E27FC236}">
              <a16:creationId xmlns:a16="http://schemas.microsoft.com/office/drawing/2014/main" id="{C74334E7-3712-4262-B84A-9031BC15F2E8}"/>
            </a:ext>
          </a:extLst>
        </xdr:cNvPr>
        <xdr:cNvSpPr txBox="1"/>
      </xdr:nvSpPr>
      <xdr:spPr>
        <a:xfrm>
          <a:off x="6072505" y="16494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90F85F24-F990-496A-8374-FBD880ECB3A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5905"/>
    <xdr:sp macro="" textlink="">
      <xdr:nvSpPr>
        <xdr:cNvPr id="448" name="テキスト ボックス 447">
          <a:extLst>
            <a:ext uri="{FF2B5EF4-FFF2-40B4-BE49-F238E27FC236}">
              <a16:creationId xmlns:a16="http://schemas.microsoft.com/office/drawing/2014/main" id="{BB8FF3BA-1779-4CB8-98B8-A7FD83184FA4}"/>
            </a:ext>
          </a:extLst>
        </xdr:cNvPr>
        <xdr:cNvSpPr txBox="1"/>
      </xdr:nvSpPr>
      <xdr:spPr>
        <a:xfrm>
          <a:off x="6008370" y="161137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296C8ED2-41B5-4551-82F8-0349ACD00F24}"/>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5630" cy="259080"/>
    <xdr:sp macro="" textlink="">
      <xdr:nvSpPr>
        <xdr:cNvPr id="450" name="テキスト ボックス 449">
          <a:extLst>
            <a:ext uri="{FF2B5EF4-FFF2-40B4-BE49-F238E27FC236}">
              <a16:creationId xmlns:a16="http://schemas.microsoft.com/office/drawing/2014/main" id="{30817B68-DB3F-43BD-B4DE-2C9F5CA1B3AD}"/>
            </a:ext>
          </a:extLst>
        </xdr:cNvPr>
        <xdr:cNvSpPr txBox="1"/>
      </xdr:nvSpPr>
      <xdr:spPr>
        <a:xfrm>
          <a:off x="6008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1" name="直線コネクタ 450">
          <a:extLst>
            <a:ext uri="{FF2B5EF4-FFF2-40B4-BE49-F238E27FC236}">
              <a16:creationId xmlns:a16="http://schemas.microsoft.com/office/drawing/2014/main" id="{EBA2CB5C-E1BB-4F0A-A4B4-E6D900B48394}"/>
            </a:ext>
          </a:extLst>
        </xdr:cNvPr>
        <xdr:cNvCxnSpPr/>
      </xdr:nvCxnSpPr>
      <xdr:spPr>
        <a:xfrm>
          <a:off x="6604000" y="1549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1460"/>
    <xdr:sp macro="" textlink="">
      <xdr:nvSpPr>
        <xdr:cNvPr id="452" name="テキスト ボックス 451">
          <a:extLst>
            <a:ext uri="{FF2B5EF4-FFF2-40B4-BE49-F238E27FC236}">
              <a16:creationId xmlns:a16="http://schemas.microsoft.com/office/drawing/2014/main" id="{98FA4882-0542-4428-936D-86C90A39572B}"/>
            </a:ext>
          </a:extLst>
        </xdr:cNvPr>
        <xdr:cNvSpPr txBox="1"/>
      </xdr:nvSpPr>
      <xdr:spPr>
        <a:xfrm>
          <a:off x="6008370" y="15349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3" name="直線コネクタ 452">
          <a:extLst>
            <a:ext uri="{FF2B5EF4-FFF2-40B4-BE49-F238E27FC236}">
              <a16:creationId xmlns:a16="http://schemas.microsoft.com/office/drawing/2014/main" id="{E8552A16-B087-40E7-A226-2CA0822A4596}"/>
            </a:ext>
          </a:extLst>
        </xdr:cNvPr>
        <xdr:cNvCxnSpPr/>
      </xdr:nvCxnSpPr>
      <xdr:spPr>
        <a:xfrm>
          <a:off x="6604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190"/>
    <xdr:sp macro="" textlink="">
      <xdr:nvSpPr>
        <xdr:cNvPr id="454" name="テキスト ボックス 453">
          <a:extLst>
            <a:ext uri="{FF2B5EF4-FFF2-40B4-BE49-F238E27FC236}">
              <a16:creationId xmlns:a16="http://schemas.microsoft.com/office/drawing/2014/main" id="{3FB397B6-6B5D-4102-BB31-0A0E02480CD9}"/>
            </a:ext>
          </a:extLst>
        </xdr:cNvPr>
        <xdr:cNvSpPr txBox="1"/>
      </xdr:nvSpPr>
      <xdr:spPr>
        <a:xfrm>
          <a:off x="6008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BAEE5A0C-7EAD-44CF-85DD-49C3847C1FF7}"/>
            </a:ext>
          </a:extLst>
        </xdr:cNvPr>
        <xdr:cNvSpPr/>
      </xdr:nvSpPr>
      <xdr:spPr>
        <a:xfrm>
          <a:off x="6604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11430</xdr:rowOff>
    </xdr:from>
    <xdr:to>
      <xdr:col>54</xdr:col>
      <xdr:colOff>171450</xdr:colOff>
      <xdr:row>98</xdr:row>
      <xdr:rowOff>153035</xdr:rowOff>
    </xdr:to>
    <xdr:cxnSp macro="">
      <xdr:nvCxnSpPr>
        <xdr:cNvPr id="456" name="直線コネクタ 455">
          <a:extLst>
            <a:ext uri="{FF2B5EF4-FFF2-40B4-BE49-F238E27FC236}">
              <a16:creationId xmlns:a16="http://schemas.microsoft.com/office/drawing/2014/main" id="{2E26486F-CAE6-4D32-8086-50B888551AA9}"/>
            </a:ext>
          </a:extLst>
        </xdr:cNvPr>
        <xdr:cNvCxnSpPr/>
      </xdr:nvCxnSpPr>
      <xdr:spPr>
        <a:xfrm flipV="1">
          <a:off x="10458450" y="1544193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156845</xdr:rowOff>
    </xdr:from>
    <xdr:ext cx="466725" cy="255905"/>
    <xdr:sp macro="" textlink="">
      <xdr:nvSpPr>
        <xdr:cNvPr id="457" name="普通建設事業費 （ うち更新整備　）最小値テキスト">
          <a:extLst>
            <a:ext uri="{FF2B5EF4-FFF2-40B4-BE49-F238E27FC236}">
              <a16:creationId xmlns:a16="http://schemas.microsoft.com/office/drawing/2014/main" id="{16ED73BF-1291-4344-848D-184CBD666F1F}"/>
            </a:ext>
          </a:extLst>
        </xdr:cNvPr>
        <xdr:cNvSpPr txBox="1"/>
      </xdr:nvSpPr>
      <xdr:spPr>
        <a:xfrm>
          <a:off x="10528300" y="169589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153035</xdr:rowOff>
    </xdr:from>
    <xdr:to>
      <xdr:col>55</xdr:col>
      <xdr:colOff>88900</xdr:colOff>
      <xdr:row>98</xdr:row>
      <xdr:rowOff>153035</xdr:rowOff>
    </xdr:to>
    <xdr:cxnSp macro="">
      <xdr:nvCxnSpPr>
        <xdr:cNvPr id="458" name="直線コネクタ 457">
          <a:extLst>
            <a:ext uri="{FF2B5EF4-FFF2-40B4-BE49-F238E27FC236}">
              <a16:creationId xmlns:a16="http://schemas.microsoft.com/office/drawing/2014/main" id="{C3226D64-9E6A-427D-808B-B026CFCACFA9}"/>
            </a:ext>
          </a:extLst>
        </xdr:cNvPr>
        <xdr:cNvCxnSpPr/>
      </xdr:nvCxnSpPr>
      <xdr:spPr>
        <a:xfrm>
          <a:off x="10388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127000</xdr:rowOff>
    </xdr:from>
    <xdr:ext cx="595630" cy="250825"/>
    <xdr:sp macro="" textlink="">
      <xdr:nvSpPr>
        <xdr:cNvPr id="459" name="普通建設事業費 （ うち更新整備　）最大値テキスト">
          <a:extLst>
            <a:ext uri="{FF2B5EF4-FFF2-40B4-BE49-F238E27FC236}">
              <a16:creationId xmlns:a16="http://schemas.microsoft.com/office/drawing/2014/main" id="{EAB0E6F9-DBE4-4482-83E5-D82119D732CA}"/>
            </a:ext>
          </a:extLst>
        </xdr:cNvPr>
        <xdr:cNvSpPr txBox="1"/>
      </xdr:nvSpPr>
      <xdr:spPr>
        <a:xfrm>
          <a:off x="10528300" y="1521460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xdr:rowOff>
    </xdr:from>
    <xdr:to>
      <xdr:col>55</xdr:col>
      <xdr:colOff>88900</xdr:colOff>
      <xdr:row>90</xdr:row>
      <xdr:rowOff>11430</xdr:rowOff>
    </xdr:to>
    <xdr:cxnSp macro="">
      <xdr:nvCxnSpPr>
        <xdr:cNvPr id="460" name="直線コネクタ 459">
          <a:extLst>
            <a:ext uri="{FF2B5EF4-FFF2-40B4-BE49-F238E27FC236}">
              <a16:creationId xmlns:a16="http://schemas.microsoft.com/office/drawing/2014/main" id="{BB282DD4-F100-4221-A066-07A931B26EBC}"/>
            </a:ext>
          </a:extLst>
        </xdr:cNvPr>
        <xdr:cNvCxnSpPr/>
      </xdr:nvCxnSpPr>
      <xdr:spPr>
        <a:xfrm>
          <a:off x="10388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163830</xdr:rowOff>
    </xdr:from>
    <xdr:to>
      <xdr:col>55</xdr:col>
      <xdr:colOff>0</xdr:colOff>
      <xdr:row>98</xdr:row>
      <xdr:rowOff>17780</xdr:rowOff>
    </xdr:to>
    <xdr:cxnSp macro="">
      <xdr:nvCxnSpPr>
        <xdr:cNvPr id="461" name="直線コネクタ 460">
          <a:extLst>
            <a:ext uri="{FF2B5EF4-FFF2-40B4-BE49-F238E27FC236}">
              <a16:creationId xmlns:a16="http://schemas.microsoft.com/office/drawing/2014/main" id="{9CD88B24-2A5B-4BF2-9435-E2903A8C1F94}"/>
            </a:ext>
          </a:extLst>
        </xdr:cNvPr>
        <xdr:cNvCxnSpPr/>
      </xdr:nvCxnSpPr>
      <xdr:spPr>
        <a:xfrm flipV="1">
          <a:off x="9639300" y="1679448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93980</xdr:rowOff>
    </xdr:from>
    <xdr:ext cx="531495" cy="259080"/>
    <xdr:sp macro="" textlink="">
      <xdr:nvSpPr>
        <xdr:cNvPr id="462" name="普通建設事業費 （ うち更新整備　）平均値テキスト">
          <a:extLst>
            <a:ext uri="{FF2B5EF4-FFF2-40B4-BE49-F238E27FC236}">
              <a16:creationId xmlns:a16="http://schemas.microsoft.com/office/drawing/2014/main" id="{DBF0204C-7089-4E32-B2B7-82D8203A92D0}"/>
            </a:ext>
          </a:extLst>
        </xdr:cNvPr>
        <xdr:cNvSpPr txBox="1"/>
      </xdr:nvSpPr>
      <xdr:spPr>
        <a:xfrm>
          <a:off x="10528300" y="1655318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71120</xdr:rowOff>
    </xdr:from>
    <xdr:to>
      <xdr:col>55</xdr:col>
      <xdr:colOff>50800</xdr:colOff>
      <xdr:row>98</xdr:row>
      <xdr:rowOff>1270</xdr:rowOff>
    </xdr:to>
    <xdr:sp macro="" textlink="">
      <xdr:nvSpPr>
        <xdr:cNvPr id="463" name="フローチャート: 判断 462">
          <a:extLst>
            <a:ext uri="{FF2B5EF4-FFF2-40B4-BE49-F238E27FC236}">
              <a16:creationId xmlns:a16="http://schemas.microsoft.com/office/drawing/2014/main" id="{EED2B7F8-82F7-4FEC-A845-CFF4CF4E797C}"/>
            </a:ext>
          </a:extLst>
        </xdr:cNvPr>
        <xdr:cNvSpPr/>
      </xdr:nvSpPr>
      <xdr:spPr>
        <a:xfrm>
          <a:off x="10426700" y="167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98</xdr:row>
      <xdr:rowOff>17780</xdr:rowOff>
    </xdr:from>
    <xdr:to>
      <xdr:col>50</xdr:col>
      <xdr:colOff>114300</xdr:colOff>
      <xdr:row>98</xdr:row>
      <xdr:rowOff>27940</xdr:rowOff>
    </xdr:to>
    <xdr:cxnSp macro="">
      <xdr:nvCxnSpPr>
        <xdr:cNvPr id="464" name="直線コネクタ 463">
          <a:extLst>
            <a:ext uri="{FF2B5EF4-FFF2-40B4-BE49-F238E27FC236}">
              <a16:creationId xmlns:a16="http://schemas.microsoft.com/office/drawing/2014/main" id="{D70DC142-2A7A-4137-9CC6-65559250F6FC}"/>
            </a:ext>
          </a:extLst>
        </xdr:cNvPr>
        <xdr:cNvCxnSpPr/>
      </xdr:nvCxnSpPr>
      <xdr:spPr>
        <a:xfrm flipV="1">
          <a:off x="8743950" y="16819880"/>
          <a:ext cx="8953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116205</xdr:rowOff>
    </xdr:from>
    <xdr:to>
      <xdr:col>50</xdr:col>
      <xdr:colOff>165100</xdr:colOff>
      <xdr:row>98</xdr:row>
      <xdr:rowOff>46355</xdr:rowOff>
    </xdr:to>
    <xdr:sp macro="" textlink="">
      <xdr:nvSpPr>
        <xdr:cNvPr id="465" name="フローチャート: 判断 464">
          <a:extLst>
            <a:ext uri="{FF2B5EF4-FFF2-40B4-BE49-F238E27FC236}">
              <a16:creationId xmlns:a16="http://schemas.microsoft.com/office/drawing/2014/main" id="{CBB21DC9-623F-4C69-AC61-E0BC8E7BB99B}"/>
            </a:ext>
          </a:extLst>
        </xdr:cNvPr>
        <xdr:cNvSpPr/>
      </xdr:nvSpPr>
      <xdr:spPr>
        <a:xfrm>
          <a:off x="9588500" y="1674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63500</xdr:rowOff>
    </xdr:from>
    <xdr:ext cx="534670" cy="255905"/>
    <xdr:sp macro="" textlink="">
      <xdr:nvSpPr>
        <xdr:cNvPr id="466" name="テキスト ボックス 465">
          <a:extLst>
            <a:ext uri="{FF2B5EF4-FFF2-40B4-BE49-F238E27FC236}">
              <a16:creationId xmlns:a16="http://schemas.microsoft.com/office/drawing/2014/main" id="{4099AE84-8FFA-440B-8D0F-902A7D586200}"/>
            </a:ext>
          </a:extLst>
        </xdr:cNvPr>
        <xdr:cNvSpPr txBox="1"/>
      </xdr:nvSpPr>
      <xdr:spPr>
        <a:xfrm>
          <a:off x="9371965" y="165227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154940</xdr:rowOff>
    </xdr:from>
    <xdr:to>
      <xdr:col>45</xdr:col>
      <xdr:colOff>171450</xdr:colOff>
      <xdr:row>98</xdr:row>
      <xdr:rowOff>27940</xdr:rowOff>
    </xdr:to>
    <xdr:cxnSp macro="">
      <xdr:nvCxnSpPr>
        <xdr:cNvPr id="467" name="直線コネクタ 466">
          <a:extLst>
            <a:ext uri="{FF2B5EF4-FFF2-40B4-BE49-F238E27FC236}">
              <a16:creationId xmlns:a16="http://schemas.microsoft.com/office/drawing/2014/main" id="{46EED768-E2AF-4C61-B540-39128A3A5E5B}"/>
            </a:ext>
          </a:extLst>
        </xdr:cNvPr>
        <xdr:cNvCxnSpPr/>
      </xdr:nvCxnSpPr>
      <xdr:spPr>
        <a:xfrm>
          <a:off x="7861300" y="16785590"/>
          <a:ext cx="8826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139700</xdr:rowOff>
    </xdr:from>
    <xdr:to>
      <xdr:col>46</xdr:col>
      <xdr:colOff>38100</xdr:colOff>
      <xdr:row>98</xdr:row>
      <xdr:rowOff>69850</xdr:rowOff>
    </xdr:to>
    <xdr:sp macro="" textlink="">
      <xdr:nvSpPr>
        <xdr:cNvPr id="468" name="フローチャート: 判断 467">
          <a:extLst>
            <a:ext uri="{FF2B5EF4-FFF2-40B4-BE49-F238E27FC236}">
              <a16:creationId xmlns:a16="http://schemas.microsoft.com/office/drawing/2014/main" id="{BF675CE1-9EA0-4A5C-90D6-101DCEB9E062}"/>
            </a:ext>
          </a:extLst>
        </xdr:cNvPr>
        <xdr:cNvSpPr/>
      </xdr:nvSpPr>
      <xdr:spPr>
        <a:xfrm>
          <a:off x="8699500" y="167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86360</xdr:rowOff>
    </xdr:from>
    <xdr:ext cx="531495" cy="255905"/>
    <xdr:sp macro="" textlink="">
      <xdr:nvSpPr>
        <xdr:cNvPr id="469" name="テキスト ボックス 468">
          <a:extLst>
            <a:ext uri="{FF2B5EF4-FFF2-40B4-BE49-F238E27FC236}">
              <a16:creationId xmlns:a16="http://schemas.microsoft.com/office/drawing/2014/main" id="{9919E975-0E3A-4C77-9AEC-C428B3D9155F}"/>
            </a:ext>
          </a:extLst>
        </xdr:cNvPr>
        <xdr:cNvSpPr txBox="1"/>
      </xdr:nvSpPr>
      <xdr:spPr>
        <a:xfrm>
          <a:off x="8482965" y="16545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154940</xdr:rowOff>
    </xdr:from>
    <xdr:to>
      <xdr:col>41</xdr:col>
      <xdr:colOff>50800</xdr:colOff>
      <xdr:row>98</xdr:row>
      <xdr:rowOff>124460</xdr:rowOff>
    </xdr:to>
    <xdr:cxnSp macro="">
      <xdr:nvCxnSpPr>
        <xdr:cNvPr id="470" name="直線コネクタ 469">
          <a:extLst>
            <a:ext uri="{FF2B5EF4-FFF2-40B4-BE49-F238E27FC236}">
              <a16:creationId xmlns:a16="http://schemas.microsoft.com/office/drawing/2014/main" id="{02779095-73EA-4533-B953-A918B84FC5F7}"/>
            </a:ext>
          </a:extLst>
        </xdr:cNvPr>
        <xdr:cNvCxnSpPr/>
      </xdr:nvCxnSpPr>
      <xdr:spPr>
        <a:xfrm flipV="1">
          <a:off x="6972300" y="1678559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136525</xdr:rowOff>
    </xdr:from>
    <xdr:to>
      <xdr:col>41</xdr:col>
      <xdr:colOff>101600</xdr:colOff>
      <xdr:row>98</xdr:row>
      <xdr:rowOff>66675</xdr:rowOff>
    </xdr:to>
    <xdr:sp macro="" textlink="">
      <xdr:nvSpPr>
        <xdr:cNvPr id="471" name="フローチャート: 判断 470">
          <a:extLst>
            <a:ext uri="{FF2B5EF4-FFF2-40B4-BE49-F238E27FC236}">
              <a16:creationId xmlns:a16="http://schemas.microsoft.com/office/drawing/2014/main" id="{140E10CD-0A79-4EB3-9E72-291DBE2645D5}"/>
            </a:ext>
          </a:extLst>
        </xdr:cNvPr>
        <xdr:cNvSpPr/>
      </xdr:nvSpPr>
      <xdr:spPr>
        <a:xfrm>
          <a:off x="7810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57785</xdr:rowOff>
    </xdr:from>
    <xdr:ext cx="531495" cy="259080"/>
    <xdr:sp macro="" textlink="">
      <xdr:nvSpPr>
        <xdr:cNvPr id="472" name="テキスト ボックス 471">
          <a:extLst>
            <a:ext uri="{FF2B5EF4-FFF2-40B4-BE49-F238E27FC236}">
              <a16:creationId xmlns:a16="http://schemas.microsoft.com/office/drawing/2014/main" id="{4037FDD5-6B06-4BA1-AE08-65F7C3399DCC}"/>
            </a:ext>
          </a:extLst>
        </xdr:cNvPr>
        <xdr:cNvSpPr txBox="1"/>
      </xdr:nvSpPr>
      <xdr:spPr>
        <a:xfrm>
          <a:off x="7593965" y="16859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114300</xdr:rowOff>
    </xdr:from>
    <xdr:to>
      <xdr:col>36</xdr:col>
      <xdr:colOff>165100</xdr:colOff>
      <xdr:row>98</xdr:row>
      <xdr:rowOff>44450</xdr:rowOff>
    </xdr:to>
    <xdr:sp macro="" textlink="">
      <xdr:nvSpPr>
        <xdr:cNvPr id="473" name="フローチャート: 判断 472">
          <a:extLst>
            <a:ext uri="{FF2B5EF4-FFF2-40B4-BE49-F238E27FC236}">
              <a16:creationId xmlns:a16="http://schemas.microsoft.com/office/drawing/2014/main" id="{4636CFE3-FAE5-43BA-B1A0-AE2B79B1A03A}"/>
            </a:ext>
          </a:extLst>
        </xdr:cNvPr>
        <xdr:cNvSpPr/>
      </xdr:nvSpPr>
      <xdr:spPr>
        <a:xfrm>
          <a:off x="6921500" y="167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60960</xdr:rowOff>
    </xdr:from>
    <xdr:ext cx="534670" cy="259080"/>
    <xdr:sp macro="" textlink="">
      <xdr:nvSpPr>
        <xdr:cNvPr id="474" name="テキスト ボックス 473">
          <a:extLst>
            <a:ext uri="{FF2B5EF4-FFF2-40B4-BE49-F238E27FC236}">
              <a16:creationId xmlns:a16="http://schemas.microsoft.com/office/drawing/2014/main" id="{C15DEBFE-DC5D-463E-896B-775069C23A46}"/>
            </a:ext>
          </a:extLst>
        </xdr:cNvPr>
        <xdr:cNvSpPr txBox="1"/>
      </xdr:nvSpPr>
      <xdr:spPr>
        <a:xfrm>
          <a:off x="6704965" y="16520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DA68D973-292E-4FAE-B42A-FBAF9205ABB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3054033E-CC6F-4A0C-993E-4BD445C6F141}"/>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525208A4-F7E8-46CB-B02B-D950CBB11F6A}"/>
            </a:ext>
          </a:extLst>
        </xdr:cNvPr>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78" name="テキスト ボックス 477">
          <a:extLst>
            <a:ext uri="{FF2B5EF4-FFF2-40B4-BE49-F238E27FC236}">
              <a16:creationId xmlns:a16="http://schemas.microsoft.com/office/drawing/2014/main" id="{70C2DC2F-868E-4AAE-A4FD-E479985BAF8B}"/>
            </a:ext>
          </a:extLst>
        </xdr:cNvPr>
        <xdr:cNvSpPr txBox="1"/>
      </xdr:nvSpPr>
      <xdr:spPr>
        <a:xfrm>
          <a:off x="767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CD113A1E-B935-4D65-BA66-7441FFBD671C}"/>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113030</xdr:rowOff>
    </xdr:from>
    <xdr:to>
      <xdr:col>55</xdr:col>
      <xdr:colOff>50800</xdr:colOff>
      <xdr:row>98</xdr:row>
      <xdr:rowOff>43180</xdr:rowOff>
    </xdr:to>
    <xdr:sp macro="" textlink="">
      <xdr:nvSpPr>
        <xdr:cNvPr id="480" name="楕円 479">
          <a:extLst>
            <a:ext uri="{FF2B5EF4-FFF2-40B4-BE49-F238E27FC236}">
              <a16:creationId xmlns:a16="http://schemas.microsoft.com/office/drawing/2014/main" id="{B65DFBB3-8D3B-4D7E-98D7-F8984752CC50}"/>
            </a:ext>
          </a:extLst>
        </xdr:cNvPr>
        <xdr:cNvSpPr/>
      </xdr:nvSpPr>
      <xdr:spPr>
        <a:xfrm>
          <a:off x="10426700" y="167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91440</xdr:rowOff>
    </xdr:from>
    <xdr:ext cx="531495" cy="259080"/>
    <xdr:sp macro="" textlink="">
      <xdr:nvSpPr>
        <xdr:cNvPr id="481" name="普通建設事業費 （ うち更新整備　）該当値テキスト">
          <a:extLst>
            <a:ext uri="{FF2B5EF4-FFF2-40B4-BE49-F238E27FC236}">
              <a16:creationId xmlns:a16="http://schemas.microsoft.com/office/drawing/2014/main" id="{6A62F7BE-4722-43A2-9819-B6F3DFDD2B32}"/>
            </a:ext>
          </a:extLst>
        </xdr:cNvPr>
        <xdr:cNvSpPr txBox="1"/>
      </xdr:nvSpPr>
      <xdr:spPr>
        <a:xfrm>
          <a:off x="10528300" y="16722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138430</xdr:rowOff>
    </xdr:from>
    <xdr:to>
      <xdr:col>50</xdr:col>
      <xdr:colOff>165100</xdr:colOff>
      <xdr:row>98</xdr:row>
      <xdr:rowOff>68580</xdr:rowOff>
    </xdr:to>
    <xdr:sp macro="" textlink="">
      <xdr:nvSpPr>
        <xdr:cNvPr id="482" name="楕円 481">
          <a:extLst>
            <a:ext uri="{FF2B5EF4-FFF2-40B4-BE49-F238E27FC236}">
              <a16:creationId xmlns:a16="http://schemas.microsoft.com/office/drawing/2014/main" id="{19272B24-7FD1-4603-AE94-38FF928DC36A}"/>
            </a:ext>
          </a:extLst>
        </xdr:cNvPr>
        <xdr:cNvSpPr/>
      </xdr:nvSpPr>
      <xdr:spPr>
        <a:xfrm>
          <a:off x="9588500" y="1676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59690</xdr:rowOff>
    </xdr:from>
    <xdr:ext cx="534670" cy="259080"/>
    <xdr:sp macro="" textlink="">
      <xdr:nvSpPr>
        <xdr:cNvPr id="483" name="テキスト ボックス 482">
          <a:extLst>
            <a:ext uri="{FF2B5EF4-FFF2-40B4-BE49-F238E27FC236}">
              <a16:creationId xmlns:a16="http://schemas.microsoft.com/office/drawing/2014/main" id="{8CC6A4CF-2899-4DAB-A510-322A0163DB21}"/>
            </a:ext>
          </a:extLst>
        </xdr:cNvPr>
        <xdr:cNvSpPr txBox="1"/>
      </xdr:nvSpPr>
      <xdr:spPr>
        <a:xfrm>
          <a:off x="9371965" y="16861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148590</xdr:rowOff>
    </xdr:from>
    <xdr:to>
      <xdr:col>46</xdr:col>
      <xdr:colOff>38100</xdr:colOff>
      <xdr:row>98</xdr:row>
      <xdr:rowOff>78740</xdr:rowOff>
    </xdr:to>
    <xdr:sp macro="" textlink="">
      <xdr:nvSpPr>
        <xdr:cNvPr id="484" name="楕円 483">
          <a:extLst>
            <a:ext uri="{FF2B5EF4-FFF2-40B4-BE49-F238E27FC236}">
              <a16:creationId xmlns:a16="http://schemas.microsoft.com/office/drawing/2014/main" id="{5F16B9FC-383E-4574-B5F7-9A93DADD1A9D}"/>
            </a:ext>
          </a:extLst>
        </xdr:cNvPr>
        <xdr:cNvSpPr/>
      </xdr:nvSpPr>
      <xdr:spPr>
        <a:xfrm>
          <a:off x="8699500" y="167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69850</xdr:rowOff>
    </xdr:from>
    <xdr:ext cx="531495" cy="259080"/>
    <xdr:sp macro="" textlink="">
      <xdr:nvSpPr>
        <xdr:cNvPr id="485" name="テキスト ボックス 484">
          <a:extLst>
            <a:ext uri="{FF2B5EF4-FFF2-40B4-BE49-F238E27FC236}">
              <a16:creationId xmlns:a16="http://schemas.microsoft.com/office/drawing/2014/main" id="{29A8CADD-00F9-464F-B3C4-90F3F745A23E}"/>
            </a:ext>
          </a:extLst>
        </xdr:cNvPr>
        <xdr:cNvSpPr txBox="1"/>
      </xdr:nvSpPr>
      <xdr:spPr>
        <a:xfrm>
          <a:off x="8482965" y="1687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104140</xdr:rowOff>
    </xdr:from>
    <xdr:to>
      <xdr:col>41</xdr:col>
      <xdr:colOff>101600</xdr:colOff>
      <xdr:row>98</xdr:row>
      <xdr:rowOff>34290</xdr:rowOff>
    </xdr:to>
    <xdr:sp macro="" textlink="">
      <xdr:nvSpPr>
        <xdr:cNvPr id="486" name="楕円 485">
          <a:extLst>
            <a:ext uri="{FF2B5EF4-FFF2-40B4-BE49-F238E27FC236}">
              <a16:creationId xmlns:a16="http://schemas.microsoft.com/office/drawing/2014/main" id="{C1031370-90D5-42CF-8BF6-689F6C5F811F}"/>
            </a:ext>
          </a:extLst>
        </xdr:cNvPr>
        <xdr:cNvSpPr/>
      </xdr:nvSpPr>
      <xdr:spPr>
        <a:xfrm>
          <a:off x="7810500" y="1673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50800</xdr:rowOff>
    </xdr:from>
    <xdr:ext cx="531495" cy="259080"/>
    <xdr:sp macro="" textlink="">
      <xdr:nvSpPr>
        <xdr:cNvPr id="487" name="テキスト ボックス 486">
          <a:extLst>
            <a:ext uri="{FF2B5EF4-FFF2-40B4-BE49-F238E27FC236}">
              <a16:creationId xmlns:a16="http://schemas.microsoft.com/office/drawing/2014/main" id="{C9E4AC56-A943-4004-95A6-CB5B2D10F51D}"/>
            </a:ext>
          </a:extLst>
        </xdr:cNvPr>
        <xdr:cNvSpPr txBox="1"/>
      </xdr:nvSpPr>
      <xdr:spPr>
        <a:xfrm>
          <a:off x="7593965" y="16510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73660</xdr:rowOff>
    </xdr:from>
    <xdr:to>
      <xdr:col>36</xdr:col>
      <xdr:colOff>165100</xdr:colOff>
      <xdr:row>99</xdr:row>
      <xdr:rowOff>3810</xdr:rowOff>
    </xdr:to>
    <xdr:sp macro="" textlink="">
      <xdr:nvSpPr>
        <xdr:cNvPr id="488" name="楕円 487">
          <a:extLst>
            <a:ext uri="{FF2B5EF4-FFF2-40B4-BE49-F238E27FC236}">
              <a16:creationId xmlns:a16="http://schemas.microsoft.com/office/drawing/2014/main" id="{68751A75-FA7D-4AE0-A64F-F5A23B387AAD}"/>
            </a:ext>
          </a:extLst>
        </xdr:cNvPr>
        <xdr:cNvSpPr/>
      </xdr:nvSpPr>
      <xdr:spPr>
        <a:xfrm>
          <a:off x="6921500" y="1687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166370</xdr:rowOff>
    </xdr:from>
    <xdr:ext cx="534670" cy="255905"/>
    <xdr:sp macro="" textlink="">
      <xdr:nvSpPr>
        <xdr:cNvPr id="489" name="テキスト ボックス 488">
          <a:extLst>
            <a:ext uri="{FF2B5EF4-FFF2-40B4-BE49-F238E27FC236}">
              <a16:creationId xmlns:a16="http://schemas.microsoft.com/office/drawing/2014/main" id="{FD4EB4C8-E992-4008-BA03-7B36B1DFFE84}"/>
            </a:ext>
          </a:extLst>
        </xdr:cNvPr>
        <xdr:cNvSpPr txBox="1"/>
      </xdr:nvSpPr>
      <xdr:spPr>
        <a:xfrm>
          <a:off x="6704965" y="169684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0" name="正方形/長方形 489">
          <a:extLst>
            <a:ext uri="{FF2B5EF4-FFF2-40B4-BE49-F238E27FC236}">
              <a16:creationId xmlns:a16="http://schemas.microsoft.com/office/drawing/2014/main" id="{C38E088C-35C4-415B-A208-64388E34800D}"/>
            </a:ext>
          </a:extLst>
        </xdr:cNvPr>
        <xdr:cNvSpPr/>
      </xdr:nvSpPr>
      <xdr:spPr>
        <a:xfrm>
          <a:off x="12446000" y="3999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1" name="正方形/長方形 490">
          <a:extLst>
            <a:ext uri="{FF2B5EF4-FFF2-40B4-BE49-F238E27FC236}">
              <a16:creationId xmlns:a16="http://schemas.microsoft.com/office/drawing/2014/main" id="{16C6C5D7-3AC4-40A3-8E50-B7CFBF20A77A}"/>
            </a:ext>
          </a:extLst>
        </xdr:cNvPr>
        <xdr:cNvSpPr/>
      </xdr:nvSpPr>
      <xdr:spPr>
        <a:xfrm>
          <a:off x="12573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B1595002-8B2B-441D-9450-71377A42B045}"/>
            </a:ext>
          </a:extLst>
        </xdr:cNvPr>
        <xdr:cNvSpPr/>
      </xdr:nvSpPr>
      <xdr:spPr>
        <a:xfrm>
          <a:off x="12573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3" name="正方形/長方形 492">
          <a:extLst>
            <a:ext uri="{FF2B5EF4-FFF2-40B4-BE49-F238E27FC236}">
              <a16:creationId xmlns:a16="http://schemas.microsoft.com/office/drawing/2014/main" id="{392E5FA5-0117-4521-9F5F-B2FC95B51342}"/>
            </a:ext>
          </a:extLst>
        </xdr:cNvPr>
        <xdr:cNvSpPr/>
      </xdr:nvSpPr>
      <xdr:spPr>
        <a:xfrm>
          <a:off x="135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2B5C8C9A-A340-4336-A612-B4547434D553}"/>
            </a:ext>
          </a:extLst>
        </xdr:cNvPr>
        <xdr:cNvSpPr/>
      </xdr:nvSpPr>
      <xdr:spPr>
        <a:xfrm>
          <a:off x="135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5" name="正方形/長方形 494">
          <a:extLst>
            <a:ext uri="{FF2B5EF4-FFF2-40B4-BE49-F238E27FC236}">
              <a16:creationId xmlns:a16="http://schemas.microsoft.com/office/drawing/2014/main" id="{DA99BA08-357A-4FFB-A997-1C460DA4C8BA}"/>
            </a:ext>
          </a:extLst>
        </xdr:cNvPr>
        <xdr:cNvSpPr/>
      </xdr:nvSpPr>
      <xdr:spPr>
        <a:xfrm>
          <a:off x="14732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F0F72293-BB35-46C7-BE40-EA5E0BA4DB96}"/>
            </a:ext>
          </a:extLst>
        </xdr:cNvPr>
        <xdr:cNvSpPr/>
      </xdr:nvSpPr>
      <xdr:spPr>
        <a:xfrm>
          <a:off x="14732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7" name="正方形/長方形 496">
          <a:extLst>
            <a:ext uri="{FF2B5EF4-FFF2-40B4-BE49-F238E27FC236}">
              <a16:creationId xmlns:a16="http://schemas.microsoft.com/office/drawing/2014/main" id="{005D5E40-AEF2-4D35-9BF1-04BEA58310C6}"/>
            </a:ext>
          </a:extLst>
        </xdr:cNvPr>
        <xdr:cNvSpPr/>
      </xdr:nvSpPr>
      <xdr:spPr>
        <a:xfrm>
          <a:off x="12446000" y="4825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8" name="テキスト ボックス 497">
          <a:extLst>
            <a:ext uri="{FF2B5EF4-FFF2-40B4-BE49-F238E27FC236}">
              <a16:creationId xmlns:a16="http://schemas.microsoft.com/office/drawing/2014/main" id="{41D02C97-64FC-4B30-A61B-26CA35D7868E}"/>
            </a:ext>
          </a:extLst>
        </xdr:cNvPr>
        <xdr:cNvSpPr txBox="1"/>
      </xdr:nvSpPr>
      <xdr:spPr>
        <a:xfrm>
          <a:off x="12407900" y="4634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9" name="直線コネクタ 498">
          <a:extLst>
            <a:ext uri="{FF2B5EF4-FFF2-40B4-BE49-F238E27FC236}">
              <a16:creationId xmlns:a16="http://schemas.microsoft.com/office/drawing/2014/main" id="{58E3136A-3CD3-4F7E-8A2F-8290663D90A2}"/>
            </a:ext>
          </a:extLst>
        </xdr:cNvPr>
        <xdr:cNvCxnSpPr/>
      </xdr:nvCxnSpPr>
      <xdr:spPr>
        <a:xfrm>
          <a:off x="12446000" y="7110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136525</xdr:rowOff>
    </xdr:from>
    <xdr:to>
      <xdr:col>89</xdr:col>
      <xdr:colOff>171450</xdr:colOff>
      <xdr:row>38</xdr:row>
      <xdr:rowOff>136525</xdr:rowOff>
    </xdr:to>
    <xdr:cxnSp macro="">
      <xdr:nvCxnSpPr>
        <xdr:cNvPr id="500" name="直線コネクタ 499">
          <a:extLst>
            <a:ext uri="{FF2B5EF4-FFF2-40B4-BE49-F238E27FC236}">
              <a16:creationId xmlns:a16="http://schemas.microsoft.com/office/drawing/2014/main" id="{26F9D291-87E0-4536-85EB-28E5A303FA5D}"/>
            </a:ext>
          </a:extLst>
        </xdr:cNvPr>
        <xdr:cNvCxnSpPr/>
      </xdr:nvCxnSpPr>
      <xdr:spPr>
        <a:xfrm>
          <a:off x="12446000" y="66516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165100</xdr:rowOff>
    </xdr:from>
    <xdr:ext cx="245745" cy="250190"/>
    <xdr:sp macro="" textlink="">
      <xdr:nvSpPr>
        <xdr:cNvPr id="501" name="テキスト ボックス 500">
          <a:extLst>
            <a:ext uri="{FF2B5EF4-FFF2-40B4-BE49-F238E27FC236}">
              <a16:creationId xmlns:a16="http://schemas.microsoft.com/office/drawing/2014/main" id="{0FAB01F0-9A1F-4039-929E-BDB8AC9404DA}"/>
            </a:ext>
          </a:extLst>
        </xdr:cNvPr>
        <xdr:cNvSpPr txBox="1"/>
      </xdr:nvSpPr>
      <xdr:spPr>
        <a:xfrm>
          <a:off x="12197080" y="6508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24765</xdr:rowOff>
    </xdr:from>
    <xdr:to>
      <xdr:col>89</xdr:col>
      <xdr:colOff>171450</xdr:colOff>
      <xdr:row>36</xdr:row>
      <xdr:rowOff>24765</xdr:rowOff>
    </xdr:to>
    <xdr:cxnSp macro="">
      <xdr:nvCxnSpPr>
        <xdr:cNvPr id="502" name="直線コネクタ 501">
          <a:extLst>
            <a:ext uri="{FF2B5EF4-FFF2-40B4-BE49-F238E27FC236}">
              <a16:creationId xmlns:a16="http://schemas.microsoft.com/office/drawing/2014/main" id="{A7BF6A8F-CAE4-4A51-B535-CA9FE809488A}"/>
            </a:ext>
          </a:extLst>
        </xdr:cNvPr>
        <xdr:cNvCxnSpPr/>
      </xdr:nvCxnSpPr>
      <xdr:spPr>
        <a:xfrm>
          <a:off x="12446000" y="61969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53340</xdr:rowOff>
    </xdr:from>
    <xdr:ext cx="531495" cy="250190"/>
    <xdr:sp macro="" textlink="">
      <xdr:nvSpPr>
        <xdr:cNvPr id="503" name="テキスト ボックス 502">
          <a:extLst>
            <a:ext uri="{FF2B5EF4-FFF2-40B4-BE49-F238E27FC236}">
              <a16:creationId xmlns:a16="http://schemas.microsoft.com/office/drawing/2014/main" id="{1F1F6F9E-BC44-419D-8F39-C654D10F876B}"/>
            </a:ext>
          </a:extLst>
        </xdr:cNvPr>
        <xdr:cNvSpPr txBox="1"/>
      </xdr:nvSpPr>
      <xdr:spPr>
        <a:xfrm>
          <a:off x="11914505" y="60540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80645</xdr:rowOff>
    </xdr:from>
    <xdr:to>
      <xdr:col>89</xdr:col>
      <xdr:colOff>171450</xdr:colOff>
      <xdr:row>33</xdr:row>
      <xdr:rowOff>80645</xdr:rowOff>
    </xdr:to>
    <xdr:cxnSp macro="">
      <xdr:nvCxnSpPr>
        <xdr:cNvPr id="504" name="直線コネクタ 503">
          <a:extLst>
            <a:ext uri="{FF2B5EF4-FFF2-40B4-BE49-F238E27FC236}">
              <a16:creationId xmlns:a16="http://schemas.microsoft.com/office/drawing/2014/main" id="{71E84637-D16F-4B9C-8094-A93E438822E9}"/>
            </a:ext>
          </a:extLst>
        </xdr:cNvPr>
        <xdr:cNvCxnSpPr/>
      </xdr:nvCxnSpPr>
      <xdr:spPr>
        <a:xfrm>
          <a:off x="12446000" y="5738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109220</xdr:rowOff>
    </xdr:from>
    <xdr:ext cx="531495" cy="250190"/>
    <xdr:sp macro="" textlink="">
      <xdr:nvSpPr>
        <xdr:cNvPr id="505" name="テキスト ボックス 504">
          <a:extLst>
            <a:ext uri="{FF2B5EF4-FFF2-40B4-BE49-F238E27FC236}">
              <a16:creationId xmlns:a16="http://schemas.microsoft.com/office/drawing/2014/main" id="{8D5024CD-F8EF-4B64-ADE3-5A01D7CF60C7}"/>
            </a:ext>
          </a:extLst>
        </xdr:cNvPr>
        <xdr:cNvSpPr txBox="1"/>
      </xdr:nvSpPr>
      <xdr:spPr>
        <a:xfrm>
          <a:off x="11914505" y="55956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136525</xdr:rowOff>
    </xdr:from>
    <xdr:to>
      <xdr:col>89</xdr:col>
      <xdr:colOff>171450</xdr:colOff>
      <xdr:row>30</xdr:row>
      <xdr:rowOff>136525</xdr:rowOff>
    </xdr:to>
    <xdr:cxnSp macro="">
      <xdr:nvCxnSpPr>
        <xdr:cNvPr id="506" name="直線コネクタ 505">
          <a:extLst>
            <a:ext uri="{FF2B5EF4-FFF2-40B4-BE49-F238E27FC236}">
              <a16:creationId xmlns:a16="http://schemas.microsoft.com/office/drawing/2014/main" id="{95374A82-3D6A-4602-BD82-C24C5CBFA5D3}"/>
            </a:ext>
          </a:extLst>
        </xdr:cNvPr>
        <xdr:cNvCxnSpPr/>
      </xdr:nvCxnSpPr>
      <xdr:spPr>
        <a:xfrm>
          <a:off x="12446000" y="52800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165100</xdr:rowOff>
    </xdr:from>
    <xdr:ext cx="531495" cy="250190"/>
    <xdr:sp macro="" textlink="">
      <xdr:nvSpPr>
        <xdr:cNvPr id="507" name="テキスト ボックス 506">
          <a:extLst>
            <a:ext uri="{FF2B5EF4-FFF2-40B4-BE49-F238E27FC236}">
              <a16:creationId xmlns:a16="http://schemas.microsoft.com/office/drawing/2014/main" id="{E1823C1C-DA1E-4A7A-9B01-60CD5C400DC3}"/>
            </a:ext>
          </a:extLst>
        </xdr:cNvPr>
        <xdr:cNvSpPr txBox="1"/>
      </xdr:nvSpPr>
      <xdr:spPr>
        <a:xfrm>
          <a:off x="11914505" y="5137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8" name="直線コネクタ 507">
          <a:extLst>
            <a:ext uri="{FF2B5EF4-FFF2-40B4-BE49-F238E27FC236}">
              <a16:creationId xmlns:a16="http://schemas.microsoft.com/office/drawing/2014/main" id="{8E2CB344-4AEC-463A-A200-21AAD3E47924}"/>
            </a:ext>
          </a:extLst>
        </xdr:cNvPr>
        <xdr:cNvCxnSpPr/>
      </xdr:nvCxnSpPr>
      <xdr:spPr>
        <a:xfrm>
          <a:off x="12446000" y="4825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50190"/>
    <xdr:sp macro="" textlink="">
      <xdr:nvSpPr>
        <xdr:cNvPr id="509" name="テキスト ボックス 508">
          <a:extLst>
            <a:ext uri="{FF2B5EF4-FFF2-40B4-BE49-F238E27FC236}">
              <a16:creationId xmlns:a16="http://schemas.microsoft.com/office/drawing/2014/main" id="{9512BC6B-7B9E-4B64-B15C-14642BC30C2B}"/>
            </a:ext>
          </a:extLst>
        </xdr:cNvPr>
        <xdr:cNvSpPr txBox="1"/>
      </xdr:nvSpPr>
      <xdr:spPr>
        <a:xfrm>
          <a:off x="1191450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0" name="災害復旧事業費グラフ枠">
          <a:extLst>
            <a:ext uri="{FF2B5EF4-FFF2-40B4-BE49-F238E27FC236}">
              <a16:creationId xmlns:a16="http://schemas.microsoft.com/office/drawing/2014/main" id="{769DC595-3E91-41C7-8025-52F11FFDE222}"/>
            </a:ext>
          </a:extLst>
        </xdr:cNvPr>
        <xdr:cNvSpPr/>
      </xdr:nvSpPr>
      <xdr:spPr>
        <a:xfrm>
          <a:off x="12446000" y="4825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13335</xdr:rowOff>
    </xdr:from>
    <xdr:to>
      <xdr:col>85</xdr:col>
      <xdr:colOff>126365</xdr:colOff>
      <xdr:row>38</xdr:row>
      <xdr:rowOff>136525</xdr:rowOff>
    </xdr:to>
    <xdr:cxnSp macro="">
      <xdr:nvCxnSpPr>
        <xdr:cNvPr id="511" name="直線コネクタ 510">
          <a:extLst>
            <a:ext uri="{FF2B5EF4-FFF2-40B4-BE49-F238E27FC236}">
              <a16:creationId xmlns:a16="http://schemas.microsoft.com/office/drawing/2014/main" id="{54E8A9FD-A4B1-43FF-858D-28E141604671}"/>
            </a:ext>
          </a:extLst>
        </xdr:cNvPr>
        <xdr:cNvCxnSpPr/>
      </xdr:nvCxnSpPr>
      <xdr:spPr>
        <a:xfrm flipV="1">
          <a:off x="16317595" y="5499735"/>
          <a:ext cx="127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155575</xdr:rowOff>
    </xdr:from>
    <xdr:ext cx="249555" cy="252730"/>
    <xdr:sp macro="" textlink="">
      <xdr:nvSpPr>
        <xdr:cNvPr id="512" name="災害復旧事業費最小値テキスト">
          <a:extLst>
            <a:ext uri="{FF2B5EF4-FFF2-40B4-BE49-F238E27FC236}">
              <a16:creationId xmlns:a16="http://schemas.microsoft.com/office/drawing/2014/main" id="{129ACCD1-DD76-4975-BD84-1B6BD7C32124}"/>
            </a:ext>
          </a:extLst>
        </xdr:cNvPr>
        <xdr:cNvSpPr txBox="1"/>
      </xdr:nvSpPr>
      <xdr:spPr>
        <a:xfrm>
          <a:off x="16363950" y="667067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136525</xdr:rowOff>
    </xdr:from>
    <xdr:to>
      <xdr:col>86</xdr:col>
      <xdr:colOff>25400</xdr:colOff>
      <xdr:row>38</xdr:row>
      <xdr:rowOff>136525</xdr:rowOff>
    </xdr:to>
    <xdr:cxnSp macro="">
      <xdr:nvCxnSpPr>
        <xdr:cNvPr id="513" name="直線コネクタ 512">
          <a:extLst>
            <a:ext uri="{FF2B5EF4-FFF2-40B4-BE49-F238E27FC236}">
              <a16:creationId xmlns:a16="http://schemas.microsoft.com/office/drawing/2014/main" id="{AF2DD581-89C2-495D-8C27-C0373A045C62}"/>
            </a:ext>
          </a:extLst>
        </xdr:cNvPr>
        <xdr:cNvCxnSpPr/>
      </xdr:nvCxnSpPr>
      <xdr:spPr>
        <a:xfrm>
          <a:off x="16230600" y="665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30</xdr:row>
      <xdr:rowOff>128905</xdr:rowOff>
    </xdr:from>
    <xdr:ext cx="534670" cy="250190"/>
    <xdr:sp macro="" textlink="">
      <xdr:nvSpPr>
        <xdr:cNvPr id="514" name="災害復旧事業費最大値テキスト">
          <a:extLst>
            <a:ext uri="{FF2B5EF4-FFF2-40B4-BE49-F238E27FC236}">
              <a16:creationId xmlns:a16="http://schemas.microsoft.com/office/drawing/2014/main" id="{3564BA84-1AC2-4D49-9C2D-C4F4320B2B72}"/>
            </a:ext>
          </a:extLst>
        </xdr:cNvPr>
        <xdr:cNvSpPr txBox="1"/>
      </xdr:nvSpPr>
      <xdr:spPr>
        <a:xfrm>
          <a:off x="16363950" y="52724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13335</xdr:rowOff>
    </xdr:from>
    <xdr:to>
      <xdr:col>86</xdr:col>
      <xdr:colOff>25400</xdr:colOff>
      <xdr:row>32</xdr:row>
      <xdr:rowOff>13335</xdr:rowOff>
    </xdr:to>
    <xdr:cxnSp macro="">
      <xdr:nvCxnSpPr>
        <xdr:cNvPr id="515" name="直線コネクタ 514">
          <a:extLst>
            <a:ext uri="{FF2B5EF4-FFF2-40B4-BE49-F238E27FC236}">
              <a16:creationId xmlns:a16="http://schemas.microsoft.com/office/drawing/2014/main" id="{3A6E1ED3-3787-4B68-926D-38EE68A3400F}"/>
            </a:ext>
          </a:extLst>
        </xdr:cNvPr>
        <xdr:cNvCxnSpPr/>
      </xdr:nvCxnSpPr>
      <xdr:spPr>
        <a:xfrm>
          <a:off x="16230600" y="549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136525</xdr:rowOff>
    </xdr:from>
    <xdr:to>
      <xdr:col>85</xdr:col>
      <xdr:colOff>127000</xdr:colOff>
      <xdr:row>38</xdr:row>
      <xdr:rowOff>136525</xdr:rowOff>
    </xdr:to>
    <xdr:cxnSp macro="">
      <xdr:nvCxnSpPr>
        <xdr:cNvPr id="516" name="直線コネクタ 515">
          <a:extLst>
            <a:ext uri="{FF2B5EF4-FFF2-40B4-BE49-F238E27FC236}">
              <a16:creationId xmlns:a16="http://schemas.microsoft.com/office/drawing/2014/main" id="{86401935-EDD0-4A55-BB87-4308F88F5F4C}"/>
            </a:ext>
          </a:extLst>
        </xdr:cNvPr>
        <xdr:cNvCxnSpPr/>
      </xdr:nvCxnSpPr>
      <xdr:spPr>
        <a:xfrm>
          <a:off x="15481300" y="66516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37</xdr:row>
      <xdr:rowOff>74930</xdr:rowOff>
    </xdr:from>
    <xdr:ext cx="469900" cy="252730"/>
    <xdr:sp macro="" textlink="">
      <xdr:nvSpPr>
        <xdr:cNvPr id="517" name="災害復旧事業費平均値テキスト">
          <a:extLst>
            <a:ext uri="{FF2B5EF4-FFF2-40B4-BE49-F238E27FC236}">
              <a16:creationId xmlns:a16="http://schemas.microsoft.com/office/drawing/2014/main" id="{F1A4B707-12A0-41E5-B144-E1671FA4F713}"/>
            </a:ext>
          </a:extLst>
        </xdr:cNvPr>
        <xdr:cNvSpPr txBox="1"/>
      </xdr:nvSpPr>
      <xdr:spPr>
        <a:xfrm>
          <a:off x="16363950" y="641858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52705</xdr:rowOff>
    </xdr:from>
    <xdr:to>
      <xdr:col>85</xdr:col>
      <xdr:colOff>171450</xdr:colOff>
      <xdr:row>38</xdr:row>
      <xdr:rowOff>151765</xdr:rowOff>
    </xdr:to>
    <xdr:sp macro="" textlink="">
      <xdr:nvSpPr>
        <xdr:cNvPr id="518" name="フローチャート: 判断 517">
          <a:extLst>
            <a:ext uri="{FF2B5EF4-FFF2-40B4-BE49-F238E27FC236}">
              <a16:creationId xmlns:a16="http://schemas.microsoft.com/office/drawing/2014/main" id="{6EC31D87-D432-43B0-A682-1FF695452D26}"/>
            </a:ext>
          </a:extLst>
        </xdr:cNvPr>
        <xdr:cNvSpPr/>
      </xdr:nvSpPr>
      <xdr:spPr>
        <a:xfrm>
          <a:off x="16268700" y="65678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136525</xdr:rowOff>
    </xdr:from>
    <xdr:to>
      <xdr:col>81</xdr:col>
      <xdr:colOff>50800</xdr:colOff>
      <xdr:row>38</xdr:row>
      <xdr:rowOff>136525</xdr:rowOff>
    </xdr:to>
    <xdr:cxnSp macro="">
      <xdr:nvCxnSpPr>
        <xdr:cNvPr id="519" name="直線コネクタ 518">
          <a:extLst>
            <a:ext uri="{FF2B5EF4-FFF2-40B4-BE49-F238E27FC236}">
              <a16:creationId xmlns:a16="http://schemas.microsoft.com/office/drawing/2014/main" id="{E671A838-5992-4D57-9E06-189C28DA911D}"/>
            </a:ext>
          </a:extLst>
        </xdr:cNvPr>
        <xdr:cNvCxnSpPr/>
      </xdr:nvCxnSpPr>
      <xdr:spPr>
        <a:xfrm>
          <a:off x="14592300" y="66516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62865</xdr:rowOff>
    </xdr:from>
    <xdr:to>
      <xdr:col>81</xdr:col>
      <xdr:colOff>101600</xdr:colOff>
      <xdr:row>38</xdr:row>
      <xdr:rowOff>162560</xdr:rowOff>
    </xdr:to>
    <xdr:sp macro="" textlink="">
      <xdr:nvSpPr>
        <xdr:cNvPr id="520" name="フローチャート: 判断 519">
          <a:extLst>
            <a:ext uri="{FF2B5EF4-FFF2-40B4-BE49-F238E27FC236}">
              <a16:creationId xmlns:a16="http://schemas.microsoft.com/office/drawing/2014/main" id="{26248AC7-428A-43F3-8554-0677965E1BF0}"/>
            </a:ext>
          </a:extLst>
        </xdr:cNvPr>
        <xdr:cNvSpPr/>
      </xdr:nvSpPr>
      <xdr:spPr>
        <a:xfrm>
          <a:off x="15430500" y="6577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11430</xdr:rowOff>
    </xdr:from>
    <xdr:ext cx="469900" cy="250825"/>
    <xdr:sp macro="" textlink="">
      <xdr:nvSpPr>
        <xdr:cNvPr id="521" name="テキスト ボックス 520">
          <a:extLst>
            <a:ext uri="{FF2B5EF4-FFF2-40B4-BE49-F238E27FC236}">
              <a16:creationId xmlns:a16="http://schemas.microsoft.com/office/drawing/2014/main" id="{83422DB5-DE5F-4668-B83A-CF737D4E8129}"/>
            </a:ext>
          </a:extLst>
        </xdr:cNvPr>
        <xdr:cNvSpPr txBox="1"/>
      </xdr:nvSpPr>
      <xdr:spPr>
        <a:xfrm>
          <a:off x="15246350" y="63550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38</xdr:row>
      <xdr:rowOff>129540</xdr:rowOff>
    </xdr:from>
    <xdr:to>
      <xdr:col>76</xdr:col>
      <xdr:colOff>114300</xdr:colOff>
      <xdr:row>38</xdr:row>
      <xdr:rowOff>136525</xdr:rowOff>
    </xdr:to>
    <xdr:cxnSp macro="">
      <xdr:nvCxnSpPr>
        <xdr:cNvPr id="522" name="直線コネクタ 521">
          <a:extLst>
            <a:ext uri="{FF2B5EF4-FFF2-40B4-BE49-F238E27FC236}">
              <a16:creationId xmlns:a16="http://schemas.microsoft.com/office/drawing/2014/main" id="{1CF4CB9F-D5F9-4C24-A9AA-8974AD713718}"/>
            </a:ext>
          </a:extLst>
        </xdr:cNvPr>
        <xdr:cNvCxnSpPr/>
      </xdr:nvCxnSpPr>
      <xdr:spPr>
        <a:xfrm>
          <a:off x="13696950" y="6644640"/>
          <a:ext cx="8953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48260</xdr:rowOff>
    </xdr:from>
    <xdr:to>
      <xdr:col>76</xdr:col>
      <xdr:colOff>165100</xdr:colOff>
      <xdr:row>38</xdr:row>
      <xdr:rowOff>147320</xdr:rowOff>
    </xdr:to>
    <xdr:sp macro="" textlink="">
      <xdr:nvSpPr>
        <xdr:cNvPr id="523" name="フローチャート: 判断 522">
          <a:extLst>
            <a:ext uri="{FF2B5EF4-FFF2-40B4-BE49-F238E27FC236}">
              <a16:creationId xmlns:a16="http://schemas.microsoft.com/office/drawing/2014/main" id="{B4AC9F1D-B5A8-4F38-B060-362C8CFA2BC3}"/>
            </a:ext>
          </a:extLst>
        </xdr:cNvPr>
        <xdr:cNvSpPr/>
      </xdr:nvSpPr>
      <xdr:spPr>
        <a:xfrm>
          <a:off x="14541500" y="6563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163195</xdr:rowOff>
    </xdr:from>
    <xdr:ext cx="469900" cy="250190"/>
    <xdr:sp macro="" textlink="">
      <xdr:nvSpPr>
        <xdr:cNvPr id="524" name="テキスト ボックス 523">
          <a:extLst>
            <a:ext uri="{FF2B5EF4-FFF2-40B4-BE49-F238E27FC236}">
              <a16:creationId xmlns:a16="http://schemas.microsoft.com/office/drawing/2014/main" id="{E92CCDA9-F69A-4502-AFE7-21C634B2351B}"/>
            </a:ext>
          </a:extLst>
        </xdr:cNvPr>
        <xdr:cNvSpPr txBox="1"/>
      </xdr:nvSpPr>
      <xdr:spPr>
        <a:xfrm>
          <a:off x="14357350" y="63353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129540</xdr:rowOff>
    </xdr:from>
    <xdr:to>
      <xdr:col>71</xdr:col>
      <xdr:colOff>171450</xdr:colOff>
      <xdr:row>38</xdr:row>
      <xdr:rowOff>132715</xdr:rowOff>
    </xdr:to>
    <xdr:cxnSp macro="">
      <xdr:nvCxnSpPr>
        <xdr:cNvPr id="525" name="直線コネクタ 524">
          <a:extLst>
            <a:ext uri="{FF2B5EF4-FFF2-40B4-BE49-F238E27FC236}">
              <a16:creationId xmlns:a16="http://schemas.microsoft.com/office/drawing/2014/main" id="{DA95F431-2EAD-493B-93DE-031DD02EE07B}"/>
            </a:ext>
          </a:extLst>
        </xdr:cNvPr>
        <xdr:cNvCxnSpPr/>
      </xdr:nvCxnSpPr>
      <xdr:spPr>
        <a:xfrm flipV="1">
          <a:off x="12814300" y="6644640"/>
          <a:ext cx="8826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37465</xdr:rowOff>
    </xdr:from>
    <xdr:to>
      <xdr:col>72</xdr:col>
      <xdr:colOff>38100</xdr:colOff>
      <xdr:row>38</xdr:row>
      <xdr:rowOff>136525</xdr:rowOff>
    </xdr:to>
    <xdr:sp macro="" textlink="">
      <xdr:nvSpPr>
        <xdr:cNvPr id="526" name="フローチャート: 判断 525">
          <a:extLst>
            <a:ext uri="{FF2B5EF4-FFF2-40B4-BE49-F238E27FC236}">
              <a16:creationId xmlns:a16="http://schemas.microsoft.com/office/drawing/2014/main" id="{DDC444AC-3C13-4756-8D99-BBFC35D86781}"/>
            </a:ext>
          </a:extLst>
        </xdr:cNvPr>
        <xdr:cNvSpPr/>
      </xdr:nvSpPr>
      <xdr:spPr>
        <a:xfrm>
          <a:off x="13652500" y="6552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152400</xdr:rowOff>
    </xdr:from>
    <xdr:ext cx="469900" cy="252730"/>
    <xdr:sp macro="" textlink="">
      <xdr:nvSpPr>
        <xdr:cNvPr id="527" name="テキスト ボックス 526">
          <a:extLst>
            <a:ext uri="{FF2B5EF4-FFF2-40B4-BE49-F238E27FC236}">
              <a16:creationId xmlns:a16="http://schemas.microsoft.com/office/drawing/2014/main" id="{91C8CB79-E431-4EF0-B101-E1EB50F123EB}"/>
            </a:ext>
          </a:extLst>
        </xdr:cNvPr>
        <xdr:cNvSpPr txBox="1"/>
      </xdr:nvSpPr>
      <xdr:spPr>
        <a:xfrm>
          <a:off x="13468350" y="63246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50165</xdr:rowOff>
    </xdr:from>
    <xdr:to>
      <xdr:col>67</xdr:col>
      <xdr:colOff>101600</xdr:colOff>
      <xdr:row>38</xdr:row>
      <xdr:rowOff>149225</xdr:rowOff>
    </xdr:to>
    <xdr:sp macro="" textlink="">
      <xdr:nvSpPr>
        <xdr:cNvPr id="528" name="フローチャート: 判断 527">
          <a:extLst>
            <a:ext uri="{FF2B5EF4-FFF2-40B4-BE49-F238E27FC236}">
              <a16:creationId xmlns:a16="http://schemas.microsoft.com/office/drawing/2014/main" id="{335C251B-5D29-42BA-AEDA-056CEAE69B60}"/>
            </a:ext>
          </a:extLst>
        </xdr:cNvPr>
        <xdr:cNvSpPr/>
      </xdr:nvSpPr>
      <xdr:spPr>
        <a:xfrm>
          <a:off x="12763500" y="6565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165100</xdr:rowOff>
    </xdr:from>
    <xdr:ext cx="469900" cy="250190"/>
    <xdr:sp macro="" textlink="">
      <xdr:nvSpPr>
        <xdr:cNvPr id="529" name="テキスト ボックス 528">
          <a:extLst>
            <a:ext uri="{FF2B5EF4-FFF2-40B4-BE49-F238E27FC236}">
              <a16:creationId xmlns:a16="http://schemas.microsoft.com/office/drawing/2014/main" id="{381D200A-35A1-4162-8886-42152D0BF7A8}"/>
            </a:ext>
          </a:extLst>
        </xdr:cNvPr>
        <xdr:cNvSpPr txBox="1"/>
      </xdr:nvSpPr>
      <xdr:spPr>
        <a:xfrm>
          <a:off x="12579350" y="63373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0" name="テキスト ボックス 529">
          <a:extLst>
            <a:ext uri="{FF2B5EF4-FFF2-40B4-BE49-F238E27FC236}">
              <a16:creationId xmlns:a16="http://schemas.microsoft.com/office/drawing/2014/main" id="{FC07A45C-A0C8-4D02-9BAF-0082CD235E6D}"/>
            </a:ext>
          </a:extLst>
        </xdr:cNvPr>
        <xdr:cNvSpPr txBox="1"/>
      </xdr:nvSpPr>
      <xdr:spPr>
        <a:xfrm>
          <a:off x="16129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825" cy="253365"/>
    <xdr:sp macro="" textlink="">
      <xdr:nvSpPr>
        <xdr:cNvPr id="531" name="テキスト ボックス 530">
          <a:extLst>
            <a:ext uri="{FF2B5EF4-FFF2-40B4-BE49-F238E27FC236}">
              <a16:creationId xmlns:a16="http://schemas.microsoft.com/office/drawing/2014/main" id="{73FBE08B-7290-4762-AF50-20B081C0560D}"/>
            </a:ext>
          </a:extLst>
        </xdr:cNvPr>
        <xdr:cNvSpPr txBox="1"/>
      </xdr:nvSpPr>
      <xdr:spPr>
        <a:xfrm>
          <a:off x="15290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2" name="テキスト ボックス 531">
          <a:extLst>
            <a:ext uri="{FF2B5EF4-FFF2-40B4-BE49-F238E27FC236}">
              <a16:creationId xmlns:a16="http://schemas.microsoft.com/office/drawing/2014/main" id="{62F20364-FFC1-4700-9428-B4E472432F53}"/>
            </a:ext>
          </a:extLst>
        </xdr:cNvPr>
        <xdr:cNvSpPr txBox="1"/>
      </xdr:nvSpPr>
      <xdr:spPr>
        <a:xfrm>
          <a:off x="1440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3" name="テキスト ボックス 532">
          <a:extLst>
            <a:ext uri="{FF2B5EF4-FFF2-40B4-BE49-F238E27FC236}">
              <a16:creationId xmlns:a16="http://schemas.microsoft.com/office/drawing/2014/main" id="{34B6C6C5-D71C-47FC-B936-91880AAAD433}"/>
            </a:ext>
          </a:extLst>
        </xdr:cNvPr>
        <xdr:cNvSpPr txBox="1"/>
      </xdr:nvSpPr>
      <xdr:spPr>
        <a:xfrm>
          <a:off x="1350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825" cy="253365"/>
    <xdr:sp macro="" textlink="">
      <xdr:nvSpPr>
        <xdr:cNvPr id="534" name="テキスト ボックス 533">
          <a:extLst>
            <a:ext uri="{FF2B5EF4-FFF2-40B4-BE49-F238E27FC236}">
              <a16:creationId xmlns:a16="http://schemas.microsoft.com/office/drawing/2014/main" id="{5D4BDD35-4FEE-4E74-AE34-EB3889A43DA6}"/>
            </a:ext>
          </a:extLst>
        </xdr:cNvPr>
        <xdr:cNvSpPr txBox="1"/>
      </xdr:nvSpPr>
      <xdr:spPr>
        <a:xfrm>
          <a:off x="12623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86995</xdr:rowOff>
    </xdr:from>
    <xdr:to>
      <xdr:col>85</xdr:col>
      <xdr:colOff>171450</xdr:colOff>
      <xdr:row>39</xdr:row>
      <xdr:rowOff>18415</xdr:rowOff>
    </xdr:to>
    <xdr:sp macro="" textlink="">
      <xdr:nvSpPr>
        <xdr:cNvPr id="535" name="楕円 534">
          <a:extLst>
            <a:ext uri="{FF2B5EF4-FFF2-40B4-BE49-F238E27FC236}">
              <a16:creationId xmlns:a16="http://schemas.microsoft.com/office/drawing/2014/main" id="{BB2E260A-57BE-4E99-BC42-F04204AF12F6}"/>
            </a:ext>
          </a:extLst>
        </xdr:cNvPr>
        <xdr:cNvSpPr/>
      </xdr:nvSpPr>
      <xdr:spPr>
        <a:xfrm>
          <a:off x="16268700" y="660209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38</xdr:row>
      <xdr:rowOff>31750</xdr:rowOff>
    </xdr:from>
    <xdr:ext cx="249555" cy="250190"/>
    <xdr:sp macro="" textlink="">
      <xdr:nvSpPr>
        <xdr:cNvPr id="536" name="災害復旧事業費該当値テキスト">
          <a:extLst>
            <a:ext uri="{FF2B5EF4-FFF2-40B4-BE49-F238E27FC236}">
              <a16:creationId xmlns:a16="http://schemas.microsoft.com/office/drawing/2014/main" id="{3AF2359E-1ABD-4705-8240-FD9391EEA2E3}"/>
            </a:ext>
          </a:extLst>
        </xdr:cNvPr>
        <xdr:cNvSpPr txBox="1"/>
      </xdr:nvSpPr>
      <xdr:spPr>
        <a:xfrm>
          <a:off x="16363950" y="65468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86995</xdr:rowOff>
    </xdr:from>
    <xdr:to>
      <xdr:col>81</xdr:col>
      <xdr:colOff>101600</xdr:colOff>
      <xdr:row>39</xdr:row>
      <xdr:rowOff>18415</xdr:rowOff>
    </xdr:to>
    <xdr:sp macro="" textlink="">
      <xdr:nvSpPr>
        <xdr:cNvPr id="537" name="楕円 536">
          <a:extLst>
            <a:ext uri="{FF2B5EF4-FFF2-40B4-BE49-F238E27FC236}">
              <a16:creationId xmlns:a16="http://schemas.microsoft.com/office/drawing/2014/main" id="{027A11D1-8EE4-43D7-86B7-680976EA6E65}"/>
            </a:ext>
          </a:extLst>
        </xdr:cNvPr>
        <xdr:cNvSpPr/>
      </xdr:nvSpPr>
      <xdr:spPr>
        <a:xfrm>
          <a:off x="15430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46380" cy="250825"/>
    <xdr:sp macro="" textlink="">
      <xdr:nvSpPr>
        <xdr:cNvPr id="538" name="テキスト ボックス 537">
          <a:extLst>
            <a:ext uri="{FF2B5EF4-FFF2-40B4-BE49-F238E27FC236}">
              <a16:creationId xmlns:a16="http://schemas.microsoft.com/office/drawing/2014/main" id="{B865E759-0CEA-48C5-94BF-1EFAF6F2B70B}"/>
            </a:ext>
          </a:extLst>
        </xdr:cNvPr>
        <xdr:cNvSpPr txBox="1"/>
      </xdr:nvSpPr>
      <xdr:spPr>
        <a:xfrm>
          <a:off x="15356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86995</xdr:rowOff>
    </xdr:from>
    <xdr:to>
      <xdr:col>76</xdr:col>
      <xdr:colOff>165100</xdr:colOff>
      <xdr:row>39</xdr:row>
      <xdr:rowOff>18415</xdr:rowOff>
    </xdr:to>
    <xdr:sp macro="" textlink="">
      <xdr:nvSpPr>
        <xdr:cNvPr id="539" name="楕円 538">
          <a:extLst>
            <a:ext uri="{FF2B5EF4-FFF2-40B4-BE49-F238E27FC236}">
              <a16:creationId xmlns:a16="http://schemas.microsoft.com/office/drawing/2014/main" id="{C616D9F5-FEEB-43BA-AB5F-F8DC8B891741}"/>
            </a:ext>
          </a:extLst>
        </xdr:cNvPr>
        <xdr:cNvSpPr/>
      </xdr:nvSpPr>
      <xdr:spPr>
        <a:xfrm>
          <a:off x="14541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39</xdr:row>
      <xdr:rowOff>10160</xdr:rowOff>
    </xdr:from>
    <xdr:ext cx="249555" cy="250825"/>
    <xdr:sp macro="" textlink="">
      <xdr:nvSpPr>
        <xdr:cNvPr id="540" name="テキスト ボックス 539">
          <a:extLst>
            <a:ext uri="{FF2B5EF4-FFF2-40B4-BE49-F238E27FC236}">
              <a16:creationId xmlns:a16="http://schemas.microsoft.com/office/drawing/2014/main" id="{8A673042-B3B2-42CD-B0CA-293C8CD9E5B0}"/>
            </a:ext>
          </a:extLst>
        </xdr:cNvPr>
        <xdr:cNvSpPr txBox="1"/>
      </xdr:nvSpPr>
      <xdr:spPr>
        <a:xfrm>
          <a:off x="14458950" y="66967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80010</xdr:rowOff>
    </xdr:from>
    <xdr:to>
      <xdr:col>72</xdr:col>
      <xdr:colOff>38100</xdr:colOff>
      <xdr:row>39</xdr:row>
      <xdr:rowOff>12065</xdr:rowOff>
    </xdr:to>
    <xdr:sp macro="" textlink="">
      <xdr:nvSpPr>
        <xdr:cNvPr id="541" name="楕円 540">
          <a:extLst>
            <a:ext uri="{FF2B5EF4-FFF2-40B4-BE49-F238E27FC236}">
              <a16:creationId xmlns:a16="http://schemas.microsoft.com/office/drawing/2014/main" id="{859BE53A-CB82-4B71-9E17-51150C444D9A}"/>
            </a:ext>
          </a:extLst>
        </xdr:cNvPr>
        <xdr:cNvSpPr/>
      </xdr:nvSpPr>
      <xdr:spPr>
        <a:xfrm>
          <a:off x="13652500" y="65951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39</xdr:row>
      <xdr:rowOff>3175</xdr:rowOff>
    </xdr:from>
    <xdr:ext cx="378460" cy="253365"/>
    <xdr:sp macro="" textlink="">
      <xdr:nvSpPr>
        <xdr:cNvPr id="542" name="テキスト ボックス 541">
          <a:extLst>
            <a:ext uri="{FF2B5EF4-FFF2-40B4-BE49-F238E27FC236}">
              <a16:creationId xmlns:a16="http://schemas.microsoft.com/office/drawing/2014/main" id="{BD553287-3074-41D0-9CED-C13B5EA5F0E2}"/>
            </a:ext>
          </a:extLst>
        </xdr:cNvPr>
        <xdr:cNvSpPr txBox="1"/>
      </xdr:nvSpPr>
      <xdr:spPr>
        <a:xfrm>
          <a:off x="13506450" y="668972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83185</xdr:rowOff>
    </xdr:from>
    <xdr:to>
      <xdr:col>67</xdr:col>
      <xdr:colOff>101600</xdr:colOff>
      <xdr:row>39</xdr:row>
      <xdr:rowOff>15240</xdr:rowOff>
    </xdr:to>
    <xdr:sp macro="" textlink="">
      <xdr:nvSpPr>
        <xdr:cNvPr id="543" name="楕円 542">
          <a:extLst>
            <a:ext uri="{FF2B5EF4-FFF2-40B4-BE49-F238E27FC236}">
              <a16:creationId xmlns:a16="http://schemas.microsoft.com/office/drawing/2014/main" id="{CFEB11B8-D852-4C1C-82E1-A1750F78C1EF}"/>
            </a:ext>
          </a:extLst>
        </xdr:cNvPr>
        <xdr:cNvSpPr/>
      </xdr:nvSpPr>
      <xdr:spPr>
        <a:xfrm>
          <a:off x="12763500" y="65982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5715</xdr:rowOff>
    </xdr:from>
    <xdr:ext cx="378460" cy="252730"/>
    <xdr:sp macro="" textlink="">
      <xdr:nvSpPr>
        <xdr:cNvPr id="544" name="テキスト ボックス 543">
          <a:extLst>
            <a:ext uri="{FF2B5EF4-FFF2-40B4-BE49-F238E27FC236}">
              <a16:creationId xmlns:a16="http://schemas.microsoft.com/office/drawing/2014/main" id="{FCC9BFF7-E0F4-491D-AA8A-C327160577B8}"/>
            </a:ext>
          </a:extLst>
        </xdr:cNvPr>
        <xdr:cNvSpPr txBox="1"/>
      </xdr:nvSpPr>
      <xdr:spPr>
        <a:xfrm>
          <a:off x="12625070" y="66922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5" name="正方形/長方形 544">
          <a:extLst>
            <a:ext uri="{FF2B5EF4-FFF2-40B4-BE49-F238E27FC236}">
              <a16:creationId xmlns:a16="http://schemas.microsoft.com/office/drawing/2014/main" id="{36ABBB44-EE3D-4556-A0B5-131FA758B387}"/>
            </a:ext>
          </a:extLst>
        </xdr:cNvPr>
        <xdr:cNvSpPr/>
      </xdr:nvSpPr>
      <xdr:spPr>
        <a:xfrm>
          <a:off x="12446000" y="7428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6" name="正方形/長方形 545">
          <a:extLst>
            <a:ext uri="{FF2B5EF4-FFF2-40B4-BE49-F238E27FC236}">
              <a16:creationId xmlns:a16="http://schemas.microsoft.com/office/drawing/2014/main" id="{790576A8-1BEC-45EF-9D1E-FFD8156F1394}"/>
            </a:ext>
          </a:extLst>
        </xdr:cNvPr>
        <xdr:cNvSpPr/>
      </xdr:nvSpPr>
      <xdr:spPr>
        <a:xfrm>
          <a:off x="12573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80A7F3EE-1B98-4B98-B7FB-3E974F28F07C}"/>
            </a:ext>
          </a:extLst>
        </xdr:cNvPr>
        <xdr:cNvSpPr/>
      </xdr:nvSpPr>
      <xdr:spPr>
        <a:xfrm>
          <a:off x="12573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8" name="正方形/長方形 547">
          <a:extLst>
            <a:ext uri="{FF2B5EF4-FFF2-40B4-BE49-F238E27FC236}">
              <a16:creationId xmlns:a16="http://schemas.microsoft.com/office/drawing/2014/main" id="{0C85878F-4F62-43C1-B946-844FA2A3C3C0}"/>
            </a:ext>
          </a:extLst>
        </xdr:cNvPr>
        <xdr:cNvSpPr/>
      </xdr:nvSpPr>
      <xdr:spPr>
        <a:xfrm>
          <a:off x="135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68E548A1-D771-4ED7-9DB4-FC19BD03C50D}"/>
            </a:ext>
          </a:extLst>
        </xdr:cNvPr>
        <xdr:cNvSpPr/>
      </xdr:nvSpPr>
      <xdr:spPr>
        <a:xfrm>
          <a:off x="135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0" name="正方形/長方形 549">
          <a:extLst>
            <a:ext uri="{FF2B5EF4-FFF2-40B4-BE49-F238E27FC236}">
              <a16:creationId xmlns:a16="http://schemas.microsoft.com/office/drawing/2014/main" id="{B8B4B36F-B1B1-4DCB-B04A-F3BCDA35258A}"/>
            </a:ext>
          </a:extLst>
        </xdr:cNvPr>
        <xdr:cNvSpPr/>
      </xdr:nvSpPr>
      <xdr:spPr>
        <a:xfrm>
          <a:off x="14732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43819878-7722-480D-A053-91A49F61B90B}"/>
            </a:ext>
          </a:extLst>
        </xdr:cNvPr>
        <xdr:cNvSpPr/>
      </xdr:nvSpPr>
      <xdr:spPr>
        <a:xfrm>
          <a:off x="14732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2" name="正方形/長方形 551">
          <a:extLst>
            <a:ext uri="{FF2B5EF4-FFF2-40B4-BE49-F238E27FC236}">
              <a16:creationId xmlns:a16="http://schemas.microsoft.com/office/drawing/2014/main" id="{6299D98D-DF78-45BB-9385-CC149E3B01F3}"/>
            </a:ext>
          </a:extLst>
        </xdr:cNvPr>
        <xdr:cNvSpPr/>
      </xdr:nvSpPr>
      <xdr:spPr>
        <a:xfrm>
          <a:off x="12446000" y="8254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53" name="テキスト ボックス 552">
          <a:extLst>
            <a:ext uri="{FF2B5EF4-FFF2-40B4-BE49-F238E27FC236}">
              <a16:creationId xmlns:a16="http://schemas.microsoft.com/office/drawing/2014/main" id="{C14E1F8E-D6D3-4B9B-8137-8F4A1007E302}"/>
            </a:ext>
          </a:extLst>
        </xdr:cNvPr>
        <xdr:cNvSpPr txBox="1"/>
      </xdr:nvSpPr>
      <xdr:spPr>
        <a:xfrm>
          <a:off x="12407900" y="8063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4" name="直線コネクタ 553">
          <a:extLst>
            <a:ext uri="{FF2B5EF4-FFF2-40B4-BE49-F238E27FC236}">
              <a16:creationId xmlns:a16="http://schemas.microsoft.com/office/drawing/2014/main" id="{6A621E5A-660C-48F7-BF9A-9D1D487CBCA7}"/>
            </a:ext>
          </a:extLst>
        </xdr:cNvPr>
        <xdr:cNvCxnSpPr/>
      </xdr:nvCxnSpPr>
      <xdr:spPr>
        <a:xfrm>
          <a:off x="12446000" y="10539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55" name="直線コネクタ 554">
          <a:extLst>
            <a:ext uri="{FF2B5EF4-FFF2-40B4-BE49-F238E27FC236}">
              <a16:creationId xmlns:a16="http://schemas.microsoft.com/office/drawing/2014/main" id="{3A56BBE3-C0BC-4CF4-A1CD-5429DF03C0BB}"/>
            </a:ext>
          </a:extLst>
        </xdr:cNvPr>
        <xdr:cNvCxnSpPr/>
      </xdr:nvCxnSpPr>
      <xdr:spPr>
        <a:xfrm>
          <a:off x="12446000" y="9394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5745" cy="250190"/>
    <xdr:sp macro="" textlink="">
      <xdr:nvSpPr>
        <xdr:cNvPr id="556" name="テキスト ボックス 555">
          <a:extLst>
            <a:ext uri="{FF2B5EF4-FFF2-40B4-BE49-F238E27FC236}">
              <a16:creationId xmlns:a16="http://schemas.microsoft.com/office/drawing/2014/main" id="{EAEAD0E2-2940-46C6-B351-CED3BE9A6EE3}"/>
            </a:ext>
          </a:extLst>
        </xdr:cNvPr>
        <xdr:cNvSpPr txBox="1"/>
      </xdr:nvSpPr>
      <xdr:spPr>
        <a:xfrm>
          <a:off x="12197080" y="92519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57" name="直線コネクタ 556">
          <a:extLst>
            <a:ext uri="{FF2B5EF4-FFF2-40B4-BE49-F238E27FC236}">
              <a16:creationId xmlns:a16="http://schemas.microsoft.com/office/drawing/2014/main" id="{44811FE1-6C1E-4908-8E40-48951FB9839C}"/>
            </a:ext>
          </a:extLst>
        </xdr:cNvPr>
        <xdr:cNvCxnSpPr/>
      </xdr:nvCxnSpPr>
      <xdr:spPr>
        <a:xfrm>
          <a:off x="12446000" y="8254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5745" cy="250190"/>
    <xdr:sp macro="" textlink="">
      <xdr:nvSpPr>
        <xdr:cNvPr id="558" name="テキスト ボックス 557">
          <a:extLst>
            <a:ext uri="{FF2B5EF4-FFF2-40B4-BE49-F238E27FC236}">
              <a16:creationId xmlns:a16="http://schemas.microsoft.com/office/drawing/2014/main" id="{02C34765-2987-4008-92D4-0B67EC899CF6}"/>
            </a:ext>
          </a:extLst>
        </xdr:cNvPr>
        <xdr:cNvSpPr txBox="1"/>
      </xdr:nvSpPr>
      <xdr:spPr>
        <a:xfrm>
          <a:off x="12197080" y="81114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59" name="失業対策事業費グラフ枠">
          <a:extLst>
            <a:ext uri="{FF2B5EF4-FFF2-40B4-BE49-F238E27FC236}">
              <a16:creationId xmlns:a16="http://schemas.microsoft.com/office/drawing/2014/main" id="{D89402FD-A1E1-42AE-AE72-39A0CDA030E3}"/>
            </a:ext>
          </a:extLst>
        </xdr:cNvPr>
        <xdr:cNvSpPr/>
      </xdr:nvSpPr>
      <xdr:spPr>
        <a:xfrm>
          <a:off x="12446000" y="8254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60" name="直線コネクタ 559">
          <a:extLst>
            <a:ext uri="{FF2B5EF4-FFF2-40B4-BE49-F238E27FC236}">
              <a16:creationId xmlns:a16="http://schemas.microsoft.com/office/drawing/2014/main" id="{9123F343-869D-4593-AC9D-3640611A9F49}"/>
            </a:ext>
          </a:extLst>
        </xdr:cNvPr>
        <xdr:cNvCxnSpPr/>
      </xdr:nvCxnSpPr>
      <xdr:spPr>
        <a:xfrm>
          <a:off x="16317595" y="939482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50825"/>
    <xdr:sp macro="" textlink="">
      <xdr:nvSpPr>
        <xdr:cNvPr id="561" name="失業対策事業費最小値テキスト">
          <a:extLst>
            <a:ext uri="{FF2B5EF4-FFF2-40B4-BE49-F238E27FC236}">
              <a16:creationId xmlns:a16="http://schemas.microsoft.com/office/drawing/2014/main" id="{CE3C231B-1035-41FD-85C0-4A8751873BDE}"/>
            </a:ext>
          </a:extLst>
        </xdr:cNvPr>
        <xdr:cNvSpPr txBox="1"/>
      </xdr:nvSpPr>
      <xdr:spPr>
        <a:xfrm>
          <a:off x="16363950" y="94399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2" name="直線コネクタ 561">
          <a:extLst>
            <a:ext uri="{FF2B5EF4-FFF2-40B4-BE49-F238E27FC236}">
              <a16:creationId xmlns:a16="http://schemas.microsoft.com/office/drawing/2014/main" id="{7D26E121-025E-40E3-9FDB-7DD3F978C645}"/>
            </a:ext>
          </a:extLst>
        </xdr:cNvPr>
        <xdr:cNvCxnSpPr/>
      </xdr:nvCxnSpPr>
      <xdr:spPr>
        <a:xfrm>
          <a:off x="16230600" y="939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50825"/>
    <xdr:sp macro="" textlink="">
      <xdr:nvSpPr>
        <xdr:cNvPr id="563" name="失業対策事業費最大値テキスト">
          <a:extLst>
            <a:ext uri="{FF2B5EF4-FFF2-40B4-BE49-F238E27FC236}">
              <a16:creationId xmlns:a16="http://schemas.microsoft.com/office/drawing/2014/main" id="{5D27C185-949E-4A48-8627-08107CA3DDD8}"/>
            </a:ext>
          </a:extLst>
        </xdr:cNvPr>
        <xdr:cNvSpPr txBox="1"/>
      </xdr:nvSpPr>
      <xdr:spPr>
        <a:xfrm>
          <a:off x="16363950" y="90970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4" name="直線コネクタ 563">
          <a:extLst>
            <a:ext uri="{FF2B5EF4-FFF2-40B4-BE49-F238E27FC236}">
              <a16:creationId xmlns:a16="http://schemas.microsoft.com/office/drawing/2014/main" id="{5BDD8D5C-A63D-4847-834D-E4C549927B1A}"/>
            </a:ext>
          </a:extLst>
        </xdr:cNvPr>
        <xdr:cNvCxnSpPr/>
      </xdr:nvCxnSpPr>
      <xdr:spPr>
        <a:xfrm>
          <a:off x="16230600" y="939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65" name="直線コネクタ 564">
          <a:extLst>
            <a:ext uri="{FF2B5EF4-FFF2-40B4-BE49-F238E27FC236}">
              <a16:creationId xmlns:a16="http://schemas.microsoft.com/office/drawing/2014/main" id="{31E26604-D314-4D37-88F9-4F8987E9B0D8}"/>
            </a:ext>
          </a:extLst>
        </xdr:cNvPr>
        <xdr:cNvCxnSpPr/>
      </xdr:nvCxnSpPr>
      <xdr:spPr>
        <a:xfrm>
          <a:off x="15481300" y="93948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9555" cy="250825"/>
    <xdr:sp macro="" textlink="">
      <xdr:nvSpPr>
        <xdr:cNvPr id="566" name="失業対策事業費平均値テキスト">
          <a:extLst>
            <a:ext uri="{FF2B5EF4-FFF2-40B4-BE49-F238E27FC236}">
              <a16:creationId xmlns:a16="http://schemas.microsoft.com/office/drawing/2014/main" id="{7FD0A1AE-266F-45AF-B238-9FE1C28AD653}"/>
            </a:ext>
          </a:extLst>
        </xdr:cNvPr>
        <xdr:cNvSpPr txBox="1"/>
      </xdr:nvSpPr>
      <xdr:spPr>
        <a:xfrm>
          <a:off x="16363950" y="9324340"/>
          <a:ext cx="24955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67" name="フローチャート: 判断 566">
          <a:extLst>
            <a:ext uri="{FF2B5EF4-FFF2-40B4-BE49-F238E27FC236}">
              <a16:creationId xmlns:a16="http://schemas.microsoft.com/office/drawing/2014/main" id="{8F6433E2-7BEF-40F8-ADB0-C932F694252B}"/>
            </a:ext>
          </a:extLst>
        </xdr:cNvPr>
        <xdr:cNvSpPr/>
      </xdr:nvSpPr>
      <xdr:spPr>
        <a:xfrm>
          <a:off x="16268700" y="934529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68" name="直線コネクタ 567">
          <a:extLst>
            <a:ext uri="{FF2B5EF4-FFF2-40B4-BE49-F238E27FC236}">
              <a16:creationId xmlns:a16="http://schemas.microsoft.com/office/drawing/2014/main" id="{518B4FE5-C994-42B3-A0BD-6C5493B2CCDA}"/>
            </a:ext>
          </a:extLst>
        </xdr:cNvPr>
        <xdr:cNvCxnSpPr/>
      </xdr:nvCxnSpPr>
      <xdr:spPr>
        <a:xfrm>
          <a:off x="14592300" y="9394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69" name="フローチャート: 判断 568">
          <a:extLst>
            <a:ext uri="{FF2B5EF4-FFF2-40B4-BE49-F238E27FC236}">
              <a16:creationId xmlns:a16="http://schemas.microsoft.com/office/drawing/2014/main" id="{43315AAD-E2C9-42A0-AD14-EE645316FBA3}"/>
            </a:ext>
          </a:extLst>
        </xdr:cNvPr>
        <xdr:cNvSpPr/>
      </xdr:nvSpPr>
      <xdr:spPr>
        <a:xfrm>
          <a:off x="15430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0825"/>
    <xdr:sp macro="" textlink="">
      <xdr:nvSpPr>
        <xdr:cNvPr id="570" name="テキスト ボックス 569">
          <a:extLst>
            <a:ext uri="{FF2B5EF4-FFF2-40B4-BE49-F238E27FC236}">
              <a16:creationId xmlns:a16="http://schemas.microsoft.com/office/drawing/2014/main" id="{270B04EB-2D8D-4AA5-ADBE-C57E79804A94}"/>
            </a:ext>
          </a:extLst>
        </xdr:cNvPr>
        <xdr:cNvSpPr txBox="1"/>
      </xdr:nvSpPr>
      <xdr:spPr>
        <a:xfrm>
          <a:off x="15356840" y="94399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71" name="直線コネクタ 570">
          <a:extLst>
            <a:ext uri="{FF2B5EF4-FFF2-40B4-BE49-F238E27FC236}">
              <a16:creationId xmlns:a16="http://schemas.microsoft.com/office/drawing/2014/main" id="{85728E80-0216-43A3-89E9-3CD065673568}"/>
            </a:ext>
          </a:extLst>
        </xdr:cNvPr>
        <xdr:cNvCxnSpPr/>
      </xdr:nvCxnSpPr>
      <xdr:spPr>
        <a:xfrm>
          <a:off x="13696950" y="939482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72" name="フローチャート: 判断 571">
          <a:extLst>
            <a:ext uri="{FF2B5EF4-FFF2-40B4-BE49-F238E27FC236}">
              <a16:creationId xmlns:a16="http://schemas.microsoft.com/office/drawing/2014/main" id="{746CF3AC-B267-4B68-BD74-F1451B267054}"/>
            </a:ext>
          </a:extLst>
        </xdr:cNvPr>
        <xdr:cNvSpPr/>
      </xdr:nvSpPr>
      <xdr:spPr>
        <a:xfrm>
          <a:off x="14541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9555" cy="250825"/>
    <xdr:sp macro="" textlink="">
      <xdr:nvSpPr>
        <xdr:cNvPr id="573" name="テキスト ボックス 572">
          <a:extLst>
            <a:ext uri="{FF2B5EF4-FFF2-40B4-BE49-F238E27FC236}">
              <a16:creationId xmlns:a16="http://schemas.microsoft.com/office/drawing/2014/main" id="{C62A2707-5175-44A2-9131-2986F2C971C8}"/>
            </a:ext>
          </a:extLst>
        </xdr:cNvPr>
        <xdr:cNvSpPr txBox="1"/>
      </xdr:nvSpPr>
      <xdr:spPr>
        <a:xfrm>
          <a:off x="14458950" y="94399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74" name="直線コネクタ 573">
          <a:extLst>
            <a:ext uri="{FF2B5EF4-FFF2-40B4-BE49-F238E27FC236}">
              <a16:creationId xmlns:a16="http://schemas.microsoft.com/office/drawing/2014/main" id="{D468B03D-7CAB-421C-8265-7FE644E2F92E}"/>
            </a:ext>
          </a:extLst>
        </xdr:cNvPr>
        <xdr:cNvCxnSpPr/>
      </xdr:nvCxnSpPr>
      <xdr:spPr>
        <a:xfrm>
          <a:off x="12814300" y="939482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75" name="フローチャート: 判断 574">
          <a:extLst>
            <a:ext uri="{FF2B5EF4-FFF2-40B4-BE49-F238E27FC236}">
              <a16:creationId xmlns:a16="http://schemas.microsoft.com/office/drawing/2014/main" id="{5E3D093E-8758-430D-8414-72C42BC3F8A5}"/>
            </a:ext>
          </a:extLst>
        </xdr:cNvPr>
        <xdr:cNvSpPr/>
      </xdr:nvSpPr>
      <xdr:spPr>
        <a:xfrm>
          <a:off x="13652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0825"/>
    <xdr:sp macro="" textlink="">
      <xdr:nvSpPr>
        <xdr:cNvPr id="576" name="テキスト ボックス 575">
          <a:extLst>
            <a:ext uri="{FF2B5EF4-FFF2-40B4-BE49-F238E27FC236}">
              <a16:creationId xmlns:a16="http://schemas.microsoft.com/office/drawing/2014/main" id="{68AB6751-06FB-4CA5-B106-FAEB56B2DAA1}"/>
            </a:ext>
          </a:extLst>
        </xdr:cNvPr>
        <xdr:cNvSpPr txBox="1"/>
      </xdr:nvSpPr>
      <xdr:spPr>
        <a:xfrm>
          <a:off x="13578840" y="94399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77" name="フローチャート: 判断 576">
          <a:extLst>
            <a:ext uri="{FF2B5EF4-FFF2-40B4-BE49-F238E27FC236}">
              <a16:creationId xmlns:a16="http://schemas.microsoft.com/office/drawing/2014/main" id="{F1B294D2-2861-4561-BF72-C6CB9984DD10}"/>
            </a:ext>
          </a:extLst>
        </xdr:cNvPr>
        <xdr:cNvSpPr/>
      </xdr:nvSpPr>
      <xdr:spPr>
        <a:xfrm>
          <a:off x="12763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0825"/>
    <xdr:sp macro="" textlink="">
      <xdr:nvSpPr>
        <xdr:cNvPr id="578" name="テキスト ボックス 577">
          <a:extLst>
            <a:ext uri="{FF2B5EF4-FFF2-40B4-BE49-F238E27FC236}">
              <a16:creationId xmlns:a16="http://schemas.microsoft.com/office/drawing/2014/main" id="{E1711C84-956E-436D-8FBA-A16C440F1237}"/>
            </a:ext>
          </a:extLst>
        </xdr:cNvPr>
        <xdr:cNvSpPr txBox="1"/>
      </xdr:nvSpPr>
      <xdr:spPr>
        <a:xfrm>
          <a:off x="12689840" y="94399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79" name="テキスト ボックス 578">
          <a:extLst>
            <a:ext uri="{FF2B5EF4-FFF2-40B4-BE49-F238E27FC236}">
              <a16:creationId xmlns:a16="http://schemas.microsoft.com/office/drawing/2014/main" id="{35C11DB6-41AB-44C4-A968-BC08F0A97F86}"/>
            </a:ext>
          </a:extLst>
        </xdr:cNvPr>
        <xdr:cNvSpPr txBox="1"/>
      </xdr:nvSpPr>
      <xdr:spPr>
        <a:xfrm>
          <a:off x="16129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825" cy="253365"/>
    <xdr:sp macro="" textlink="">
      <xdr:nvSpPr>
        <xdr:cNvPr id="580" name="テキスト ボックス 579">
          <a:extLst>
            <a:ext uri="{FF2B5EF4-FFF2-40B4-BE49-F238E27FC236}">
              <a16:creationId xmlns:a16="http://schemas.microsoft.com/office/drawing/2014/main" id="{B57C60CF-224A-4945-97F6-A338DB46ECF5}"/>
            </a:ext>
          </a:extLst>
        </xdr:cNvPr>
        <xdr:cNvSpPr txBox="1"/>
      </xdr:nvSpPr>
      <xdr:spPr>
        <a:xfrm>
          <a:off x="15290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81" name="テキスト ボックス 580">
          <a:extLst>
            <a:ext uri="{FF2B5EF4-FFF2-40B4-BE49-F238E27FC236}">
              <a16:creationId xmlns:a16="http://schemas.microsoft.com/office/drawing/2014/main" id="{C23C1C37-97BF-46F1-8C62-49E79D61FFA1}"/>
            </a:ext>
          </a:extLst>
        </xdr:cNvPr>
        <xdr:cNvSpPr txBox="1"/>
      </xdr:nvSpPr>
      <xdr:spPr>
        <a:xfrm>
          <a:off x="1440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82" name="テキスト ボックス 581">
          <a:extLst>
            <a:ext uri="{FF2B5EF4-FFF2-40B4-BE49-F238E27FC236}">
              <a16:creationId xmlns:a16="http://schemas.microsoft.com/office/drawing/2014/main" id="{A122BBDF-CAE4-4C33-B268-99886ECA38ED}"/>
            </a:ext>
          </a:extLst>
        </xdr:cNvPr>
        <xdr:cNvSpPr txBox="1"/>
      </xdr:nvSpPr>
      <xdr:spPr>
        <a:xfrm>
          <a:off x="1350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825" cy="253365"/>
    <xdr:sp macro="" textlink="">
      <xdr:nvSpPr>
        <xdr:cNvPr id="583" name="テキスト ボックス 582">
          <a:extLst>
            <a:ext uri="{FF2B5EF4-FFF2-40B4-BE49-F238E27FC236}">
              <a16:creationId xmlns:a16="http://schemas.microsoft.com/office/drawing/2014/main" id="{A075047B-9DC9-4DE4-A26D-EDDDACAA8CEB}"/>
            </a:ext>
          </a:extLst>
        </xdr:cNvPr>
        <xdr:cNvSpPr txBox="1"/>
      </xdr:nvSpPr>
      <xdr:spPr>
        <a:xfrm>
          <a:off x="12623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84" name="楕円 583">
          <a:extLst>
            <a:ext uri="{FF2B5EF4-FFF2-40B4-BE49-F238E27FC236}">
              <a16:creationId xmlns:a16="http://schemas.microsoft.com/office/drawing/2014/main" id="{B828D562-60D6-4591-B40C-A3FF3832456A}"/>
            </a:ext>
          </a:extLst>
        </xdr:cNvPr>
        <xdr:cNvSpPr/>
      </xdr:nvSpPr>
      <xdr:spPr>
        <a:xfrm>
          <a:off x="16268700" y="934529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9555" cy="250825"/>
    <xdr:sp macro="" textlink="">
      <xdr:nvSpPr>
        <xdr:cNvPr id="585" name="失業対策事業費該当値テキスト">
          <a:extLst>
            <a:ext uri="{FF2B5EF4-FFF2-40B4-BE49-F238E27FC236}">
              <a16:creationId xmlns:a16="http://schemas.microsoft.com/office/drawing/2014/main" id="{6D206222-E69B-4679-A6A4-A5DA5B2A63A8}"/>
            </a:ext>
          </a:extLst>
        </xdr:cNvPr>
        <xdr:cNvSpPr txBox="1"/>
      </xdr:nvSpPr>
      <xdr:spPr>
        <a:xfrm>
          <a:off x="16363950" y="920877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86" name="楕円 585">
          <a:extLst>
            <a:ext uri="{FF2B5EF4-FFF2-40B4-BE49-F238E27FC236}">
              <a16:creationId xmlns:a16="http://schemas.microsoft.com/office/drawing/2014/main" id="{E0C990E6-F275-49BB-822A-137856F56C1B}"/>
            </a:ext>
          </a:extLst>
        </xdr:cNvPr>
        <xdr:cNvSpPr/>
      </xdr:nvSpPr>
      <xdr:spPr>
        <a:xfrm>
          <a:off x="15430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6380" cy="250825"/>
    <xdr:sp macro="" textlink="">
      <xdr:nvSpPr>
        <xdr:cNvPr id="587" name="テキスト ボックス 586">
          <a:extLst>
            <a:ext uri="{FF2B5EF4-FFF2-40B4-BE49-F238E27FC236}">
              <a16:creationId xmlns:a16="http://schemas.microsoft.com/office/drawing/2014/main" id="{37700979-0492-4C26-9376-FCDA4EBDFFA8}"/>
            </a:ext>
          </a:extLst>
        </xdr:cNvPr>
        <xdr:cNvSpPr txBox="1"/>
      </xdr:nvSpPr>
      <xdr:spPr>
        <a:xfrm>
          <a:off x="15356840" y="91217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88" name="楕円 587">
          <a:extLst>
            <a:ext uri="{FF2B5EF4-FFF2-40B4-BE49-F238E27FC236}">
              <a16:creationId xmlns:a16="http://schemas.microsoft.com/office/drawing/2014/main" id="{9203B6B1-202D-4C1D-B25E-6776A1BD5778}"/>
            </a:ext>
          </a:extLst>
        </xdr:cNvPr>
        <xdr:cNvSpPr/>
      </xdr:nvSpPr>
      <xdr:spPr>
        <a:xfrm>
          <a:off x="14541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9555" cy="250825"/>
    <xdr:sp macro="" textlink="">
      <xdr:nvSpPr>
        <xdr:cNvPr id="589" name="テキスト ボックス 588">
          <a:extLst>
            <a:ext uri="{FF2B5EF4-FFF2-40B4-BE49-F238E27FC236}">
              <a16:creationId xmlns:a16="http://schemas.microsoft.com/office/drawing/2014/main" id="{BD440943-7D20-4BFD-82B0-141C491564F6}"/>
            </a:ext>
          </a:extLst>
        </xdr:cNvPr>
        <xdr:cNvSpPr txBox="1"/>
      </xdr:nvSpPr>
      <xdr:spPr>
        <a:xfrm>
          <a:off x="14458950" y="91217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90" name="楕円 589">
          <a:extLst>
            <a:ext uri="{FF2B5EF4-FFF2-40B4-BE49-F238E27FC236}">
              <a16:creationId xmlns:a16="http://schemas.microsoft.com/office/drawing/2014/main" id="{7022F9B1-132E-4798-A039-5FDB0E74FFBA}"/>
            </a:ext>
          </a:extLst>
        </xdr:cNvPr>
        <xdr:cNvSpPr/>
      </xdr:nvSpPr>
      <xdr:spPr>
        <a:xfrm>
          <a:off x="13652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6380" cy="250825"/>
    <xdr:sp macro="" textlink="">
      <xdr:nvSpPr>
        <xdr:cNvPr id="591" name="テキスト ボックス 590">
          <a:extLst>
            <a:ext uri="{FF2B5EF4-FFF2-40B4-BE49-F238E27FC236}">
              <a16:creationId xmlns:a16="http://schemas.microsoft.com/office/drawing/2014/main" id="{4C6B0C2B-DBAF-440A-AE54-C536F377E190}"/>
            </a:ext>
          </a:extLst>
        </xdr:cNvPr>
        <xdr:cNvSpPr txBox="1"/>
      </xdr:nvSpPr>
      <xdr:spPr>
        <a:xfrm>
          <a:off x="13578840" y="91217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92" name="楕円 591">
          <a:extLst>
            <a:ext uri="{FF2B5EF4-FFF2-40B4-BE49-F238E27FC236}">
              <a16:creationId xmlns:a16="http://schemas.microsoft.com/office/drawing/2014/main" id="{6160FC12-9DCB-4168-8CC4-CC6F23F94CD9}"/>
            </a:ext>
          </a:extLst>
        </xdr:cNvPr>
        <xdr:cNvSpPr/>
      </xdr:nvSpPr>
      <xdr:spPr>
        <a:xfrm>
          <a:off x="12763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6380" cy="250825"/>
    <xdr:sp macro="" textlink="">
      <xdr:nvSpPr>
        <xdr:cNvPr id="593" name="テキスト ボックス 592">
          <a:extLst>
            <a:ext uri="{FF2B5EF4-FFF2-40B4-BE49-F238E27FC236}">
              <a16:creationId xmlns:a16="http://schemas.microsoft.com/office/drawing/2014/main" id="{C4BE0322-9D86-4F26-9FD9-3DBEBB6B9947}"/>
            </a:ext>
          </a:extLst>
        </xdr:cNvPr>
        <xdr:cNvSpPr txBox="1"/>
      </xdr:nvSpPr>
      <xdr:spPr>
        <a:xfrm>
          <a:off x="12689840" y="91217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594" name="正方形/長方形 593">
          <a:extLst>
            <a:ext uri="{FF2B5EF4-FFF2-40B4-BE49-F238E27FC236}">
              <a16:creationId xmlns:a16="http://schemas.microsoft.com/office/drawing/2014/main" id="{1610F726-4C8C-4465-A088-AC716028CBE0}"/>
            </a:ext>
          </a:extLst>
        </xdr:cNvPr>
        <xdr:cNvSpPr/>
      </xdr:nvSpPr>
      <xdr:spPr>
        <a:xfrm>
          <a:off x="12446000" y="10857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595" name="正方形/長方形 594">
          <a:extLst>
            <a:ext uri="{FF2B5EF4-FFF2-40B4-BE49-F238E27FC236}">
              <a16:creationId xmlns:a16="http://schemas.microsoft.com/office/drawing/2014/main" id="{DFC1BB51-FE6A-47F0-B069-31301861D202}"/>
            </a:ext>
          </a:extLst>
        </xdr:cNvPr>
        <xdr:cNvSpPr/>
      </xdr:nvSpPr>
      <xdr:spPr>
        <a:xfrm>
          <a:off x="12573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702FFB45-28A7-4C05-867E-D54AAC6601C5}"/>
            </a:ext>
          </a:extLst>
        </xdr:cNvPr>
        <xdr:cNvSpPr/>
      </xdr:nvSpPr>
      <xdr:spPr>
        <a:xfrm>
          <a:off x="12573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597" name="正方形/長方形 596">
          <a:extLst>
            <a:ext uri="{FF2B5EF4-FFF2-40B4-BE49-F238E27FC236}">
              <a16:creationId xmlns:a16="http://schemas.microsoft.com/office/drawing/2014/main" id="{7009AEB0-C205-48C2-888C-39FF9E66B6AE}"/>
            </a:ext>
          </a:extLst>
        </xdr:cNvPr>
        <xdr:cNvSpPr/>
      </xdr:nvSpPr>
      <xdr:spPr>
        <a:xfrm>
          <a:off x="135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CF6D74A9-5FFA-4D07-8B15-5DB26362844C}"/>
            </a:ext>
          </a:extLst>
        </xdr:cNvPr>
        <xdr:cNvSpPr/>
      </xdr:nvSpPr>
      <xdr:spPr>
        <a:xfrm>
          <a:off x="135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599" name="正方形/長方形 598">
          <a:extLst>
            <a:ext uri="{FF2B5EF4-FFF2-40B4-BE49-F238E27FC236}">
              <a16:creationId xmlns:a16="http://schemas.microsoft.com/office/drawing/2014/main" id="{99D191B0-81C2-44EC-8656-A2CC7107AD1A}"/>
            </a:ext>
          </a:extLst>
        </xdr:cNvPr>
        <xdr:cNvSpPr/>
      </xdr:nvSpPr>
      <xdr:spPr>
        <a:xfrm>
          <a:off x="14732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580BDE00-C6EC-4FB1-9492-F882E6557C47}"/>
            </a:ext>
          </a:extLst>
        </xdr:cNvPr>
        <xdr:cNvSpPr/>
      </xdr:nvSpPr>
      <xdr:spPr>
        <a:xfrm>
          <a:off x="14732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1" name="正方形/長方形 600">
          <a:extLst>
            <a:ext uri="{FF2B5EF4-FFF2-40B4-BE49-F238E27FC236}">
              <a16:creationId xmlns:a16="http://schemas.microsoft.com/office/drawing/2014/main" id="{582A7547-1B2E-4BA1-B354-E41C8F252028}"/>
            </a:ext>
          </a:extLst>
        </xdr:cNvPr>
        <xdr:cNvSpPr/>
      </xdr:nvSpPr>
      <xdr:spPr>
        <a:xfrm>
          <a:off x="12446000" y="11683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02" name="テキスト ボックス 601">
          <a:extLst>
            <a:ext uri="{FF2B5EF4-FFF2-40B4-BE49-F238E27FC236}">
              <a16:creationId xmlns:a16="http://schemas.microsoft.com/office/drawing/2014/main" id="{E5B8D807-AD9A-4DE5-8924-ED08A2B71CCE}"/>
            </a:ext>
          </a:extLst>
        </xdr:cNvPr>
        <xdr:cNvSpPr txBox="1"/>
      </xdr:nvSpPr>
      <xdr:spPr>
        <a:xfrm>
          <a:off x="12407900" y="11492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3" name="直線コネクタ 602">
          <a:extLst>
            <a:ext uri="{FF2B5EF4-FFF2-40B4-BE49-F238E27FC236}">
              <a16:creationId xmlns:a16="http://schemas.microsoft.com/office/drawing/2014/main" id="{99A035B6-0254-4E9F-AD4C-8EE990A484FD}"/>
            </a:ext>
          </a:extLst>
        </xdr:cNvPr>
        <xdr:cNvCxnSpPr/>
      </xdr:nvCxnSpPr>
      <xdr:spPr>
        <a:xfrm>
          <a:off x="12446000" y="13968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171450</xdr:colOff>
      <xdr:row>79</xdr:row>
      <xdr:rowOff>43180</xdr:rowOff>
    </xdr:to>
    <xdr:cxnSp macro="">
      <xdr:nvCxnSpPr>
        <xdr:cNvPr id="604" name="直線コネクタ 603">
          <a:extLst>
            <a:ext uri="{FF2B5EF4-FFF2-40B4-BE49-F238E27FC236}">
              <a16:creationId xmlns:a16="http://schemas.microsoft.com/office/drawing/2014/main" id="{D1BA1856-8009-43B9-A7CA-49A8F2122D18}"/>
            </a:ext>
          </a:extLst>
        </xdr:cNvPr>
        <xdr:cNvCxnSpPr/>
      </xdr:nvCxnSpPr>
      <xdr:spPr>
        <a:xfrm>
          <a:off x="12446000" y="135877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5745" cy="250825"/>
    <xdr:sp macro="" textlink="">
      <xdr:nvSpPr>
        <xdr:cNvPr id="605" name="テキスト ボックス 604">
          <a:extLst>
            <a:ext uri="{FF2B5EF4-FFF2-40B4-BE49-F238E27FC236}">
              <a16:creationId xmlns:a16="http://schemas.microsoft.com/office/drawing/2014/main" id="{44FD9C9E-F55F-46C1-B12A-F6E88AE98923}"/>
            </a:ext>
          </a:extLst>
        </xdr:cNvPr>
        <xdr:cNvSpPr txBox="1"/>
      </xdr:nvSpPr>
      <xdr:spPr>
        <a:xfrm>
          <a:off x="12197080" y="1344549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06" name="直線コネクタ 605">
          <a:extLst>
            <a:ext uri="{FF2B5EF4-FFF2-40B4-BE49-F238E27FC236}">
              <a16:creationId xmlns:a16="http://schemas.microsoft.com/office/drawing/2014/main" id="{38BC7401-B968-42F9-891D-4D859F43DB10}"/>
            </a:ext>
          </a:extLst>
        </xdr:cNvPr>
        <xdr:cNvCxnSpPr/>
      </xdr:nvCxnSpPr>
      <xdr:spPr>
        <a:xfrm>
          <a:off x="12446000" y="13207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50825"/>
    <xdr:sp macro="" textlink="">
      <xdr:nvSpPr>
        <xdr:cNvPr id="607" name="テキスト ボックス 606">
          <a:extLst>
            <a:ext uri="{FF2B5EF4-FFF2-40B4-BE49-F238E27FC236}">
              <a16:creationId xmlns:a16="http://schemas.microsoft.com/office/drawing/2014/main" id="{8FE72E6B-5B6E-4BFC-828D-A2E86FC70E17}"/>
            </a:ext>
          </a:extLst>
        </xdr:cNvPr>
        <xdr:cNvSpPr txBox="1"/>
      </xdr:nvSpPr>
      <xdr:spPr>
        <a:xfrm>
          <a:off x="11914505" y="1306512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08" name="直線コネクタ 607">
          <a:extLst>
            <a:ext uri="{FF2B5EF4-FFF2-40B4-BE49-F238E27FC236}">
              <a16:creationId xmlns:a16="http://schemas.microsoft.com/office/drawing/2014/main" id="{ADF1777D-09AC-4960-B34E-C8A54B934080}"/>
            </a:ext>
          </a:extLst>
        </xdr:cNvPr>
        <xdr:cNvCxnSpPr/>
      </xdr:nvCxnSpPr>
      <xdr:spPr>
        <a:xfrm>
          <a:off x="12446000" y="128238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0190"/>
    <xdr:sp macro="" textlink="">
      <xdr:nvSpPr>
        <xdr:cNvPr id="609" name="テキスト ボックス 608">
          <a:extLst>
            <a:ext uri="{FF2B5EF4-FFF2-40B4-BE49-F238E27FC236}">
              <a16:creationId xmlns:a16="http://schemas.microsoft.com/office/drawing/2014/main" id="{90148DCD-1FF3-4835-84CD-671A586ADDEE}"/>
            </a:ext>
          </a:extLst>
        </xdr:cNvPr>
        <xdr:cNvSpPr txBox="1"/>
      </xdr:nvSpPr>
      <xdr:spPr>
        <a:xfrm>
          <a:off x="11914505" y="12680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10" name="直線コネクタ 609">
          <a:extLst>
            <a:ext uri="{FF2B5EF4-FFF2-40B4-BE49-F238E27FC236}">
              <a16:creationId xmlns:a16="http://schemas.microsoft.com/office/drawing/2014/main" id="{31BF3651-1DD9-4D57-869E-AB0C5D8C5DDF}"/>
            </a:ext>
          </a:extLst>
        </xdr:cNvPr>
        <xdr:cNvCxnSpPr/>
      </xdr:nvCxnSpPr>
      <xdr:spPr>
        <a:xfrm>
          <a:off x="12446000" y="1244346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1495" cy="250825"/>
    <xdr:sp macro="" textlink="">
      <xdr:nvSpPr>
        <xdr:cNvPr id="611" name="テキスト ボックス 610">
          <a:extLst>
            <a:ext uri="{FF2B5EF4-FFF2-40B4-BE49-F238E27FC236}">
              <a16:creationId xmlns:a16="http://schemas.microsoft.com/office/drawing/2014/main" id="{0DF11186-4D9B-407C-98CB-9ED697E80B58}"/>
            </a:ext>
          </a:extLst>
        </xdr:cNvPr>
        <xdr:cNvSpPr txBox="1"/>
      </xdr:nvSpPr>
      <xdr:spPr>
        <a:xfrm>
          <a:off x="11914505" y="123012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12" name="直線コネクタ 611">
          <a:extLst>
            <a:ext uri="{FF2B5EF4-FFF2-40B4-BE49-F238E27FC236}">
              <a16:creationId xmlns:a16="http://schemas.microsoft.com/office/drawing/2014/main" id="{3E459082-0ED0-4CED-9878-63E8D66E53A5}"/>
            </a:ext>
          </a:extLst>
        </xdr:cNvPr>
        <xdr:cNvCxnSpPr/>
      </xdr:nvCxnSpPr>
      <xdr:spPr>
        <a:xfrm>
          <a:off x="12446000" y="12063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50825"/>
    <xdr:sp macro="" textlink="">
      <xdr:nvSpPr>
        <xdr:cNvPr id="613" name="テキスト ボックス 612">
          <a:extLst>
            <a:ext uri="{FF2B5EF4-FFF2-40B4-BE49-F238E27FC236}">
              <a16:creationId xmlns:a16="http://schemas.microsoft.com/office/drawing/2014/main" id="{4D117FB8-8A5A-4053-AAB2-147DAF4B7C16}"/>
            </a:ext>
          </a:extLst>
        </xdr:cNvPr>
        <xdr:cNvSpPr txBox="1"/>
      </xdr:nvSpPr>
      <xdr:spPr>
        <a:xfrm>
          <a:off x="11850370" y="11920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14" name="直線コネクタ 613">
          <a:extLst>
            <a:ext uri="{FF2B5EF4-FFF2-40B4-BE49-F238E27FC236}">
              <a16:creationId xmlns:a16="http://schemas.microsoft.com/office/drawing/2014/main" id="{EAADA35F-F719-4D64-A981-AC6592234FBC}"/>
            </a:ext>
          </a:extLst>
        </xdr:cNvPr>
        <xdr:cNvCxnSpPr/>
      </xdr:nvCxnSpPr>
      <xdr:spPr>
        <a:xfrm>
          <a:off x="12446000" y="11683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190"/>
    <xdr:sp macro="" textlink="">
      <xdr:nvSpPr>
        <xdr:cNvPr id="615" name="テキスト ボックス 614">
          <a:extLst>
            <a:ext uri="{FF2B5EF4-FFF2-40B4-BE49-F238E27FC236}">
              <a16:creationId xmlns:a16="http://schemas.microsoft.com/office/drawing/2014/main" id="{3F7BCF37-2B20-48AC-8517-A1A07AA08AC0}"/>
            </a:ext>
          </a:extLst>
        </xdr:cNvPr>
        <xdr:cNvSpPr txBox="1"/>
      </xdr:nvSpPr>
      <xdr:spPr>
        <a:xfrm>
          <a:off x="118503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16" name="公債費グラフ枠">
          <a:extLst>
            <a:ext uri="{FF2B5EF4-FFF2-40B4-BE49-F238E27FC236}">
              <a16:creationId xmlns:a16="http://schemas.microsoft.com/office/drawing/2014/main" id="{A4C089AE-EBD3-4431-9CB9-8C52BB6110B0}"/>
            </a:ext>
          </a:extLst>
        </xdr:cNvPr>
        <xdr:cNvSpPr/>
      </xdr:nvSpPr>
      <xdr:spPr>
        <a:xfrm>
          <a:off x="12446000" y="11683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63500</xdr:rowOff>
    </xdr:from>
    <xdr:to>
      <xdr:col>85</xdr:col>
      <xdr:colOff>126365</xdr:colOff>
      <xdr:row>78</xdr:row>
      <xdr:rowOff>144145</xdr:rowOff>
    </xdr:to>
    <xdr:cxnSp macro="">
      <xdr:nvCxnSpPr>
        <xdr:cNvPr id="617" name="直線コネクタ 616">
          <a:extLst>
            <a:ext uri="{FF2B5EF4-FFF2-40B4-BE49-F238E27FC236}">
              <a16:creationId xmlns:a16="http://schemas.microsoft.com/office/drawing/2014/main" id="{B55D8921-F3A6-4432-8B26-E0F18F26340F}"/>
            </a:ext>
          </a:extLst>
        </xdr:cNvPr>
        <xdr:cNvCxnSpPr/>
      </xdr:nvCxnSpPr>
      <xdr:spPr>
        <a:xfrm flipV="1">
          <a:off x="16317595" y="1223645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147955</xdr:rowOff>
    </xdr:from>
    <xdr:ext cx="469900" cy="250825"/>
    <xdr:sp macro="" textlink="">
      <xdr:nvSpPr>
        <xdr:cNvPr id="618" name="公債費最小値テキスト">
          <a:extLst>
            <a:ext uri="{FF2B5EF4-FFF2-40B4-BE49-F238E27FC236}">
              <a16:creationId xmlns:a16="http://schemas.microsoft.com/office/drawing/2014/main" id="{11E5B6DB-5141-4BBB-89DD-3D7D194F01BE}"/>
            </a:ext>
          </a:extLst>
        </xdr:cNvPr>
        <xdr:cNvSpPr txBox="1"/>
      </xdr:nvSpPr>
      <xdr:spPr>
        <a:xfrm>
          <a:off x="16363950" y="135210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144145</xdr:rowOff>
    </xdr:from>
    <xdr:to>
      <xdr:col>86</xdr:col>
      <xdr:colOff>25400</xdr:colOff>
      <xdr:row>78</xdr:row>
      <xdr:rowOff>144145</xdr:rowOff>
    </xdr:to>
    <xdr:cxnSp macro="">
      <xdr:nvCxnSpPr>
        <xdr:cNvPr id="619" name="直線コネクタ 618">
          <a:extLst>
            <a:ext uri="{FF2B5EF4-FFF2-40B4-BE49-F238E27FC236}">
              <a16:creationId xmlns:a16="http://schemas.microsoft.com/office/drawing/2014/main" id="{8404DADC-8452-4DD7-BFD6-3CCE04B0D48F}"/>
            </a:ext>
          </a:extLst>
        </xdr:cNvPr>
        <xdr:cNvCxnSpPr/>
      </xdr:nvCxnSpPr>
      <xdr:spPr>
        <a:xfrm>
          <a:off x="16230600" y="1351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70</xdr:row>
      <xdr:rowOff>12065</xdr:rowOff>
    </xdr:from>
    <xdr:ext cx="598805" cy="250825"/>
    <xdr:sp macro="" textlink="">
      <xdr:nvSpPr>
        <xdr:cNvPr id="620" name="公債費最大値テキスト">
          <a:extLst>
            <a:ext uri="{FF2B5EF4-FFF2-40B4-BE49-F238E27FC236}">
              <a16:creationId xmlns:a16="http://schemas.microsoft.com/office/drawing/2014/main" id="{A6ACB5A3-93B6-4800-9AC2-A0CC7B74D765}"/>
            </a:ext>
          </a:extLst>
        </xdr:cNvPr>
        <xdr:cNvSpPr txBox="1"/>
      </xdr:nvSpPr>
      <xdr:spPr>
        <a:xfrm>
          <a:off x="16363950" y="1201356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63500</xdr:rowOff>
    </xdr:from>
    <xdr:to>
      <xdr:col>86</xdr:col>
      <xdr:colOff>25400</xdr:colOff>
      <xdr:row>71</xdr:row>
      <xdr:rowOff>63500</xdr:rowOff>
    </xdr:to>
    <xdr:cxnSp macro="">
      <xdr:nvCxnSpPr>
        <xdr:cNvPr id="621" name="直線コネクタ 620">
          <a:extLst>
            <a:ext uri="{FF2B5EF4-FFF2-40B4-BE49-F238E27FC236}">
              <a16:creationId xmlns:a16="http://schemas.microsoft.com/office/drawing/2014/main" id="{3F7795B6-5F17-41CF-AE9D-C45B60CF307E}"/>
            </a:ext>
          </a:extLst>
        </xdr:cNvPr>
        <xdr:cNvCxnSpPr/>
      </xdr:nvCxnSpPr>
      <xdr:spPr>
        <a:xfrm>
          <a:off x="16230600" y="1223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29210</xdr:rowOff>
    </xdr:from>
    <xdr:to>
      <xdr:col>85</xdr:col>
      <xdr:colOff>127000</xdr:colOff>
      <xdr:row>76</xdr:row>
      <xdr:rowOff>33020</xdr:rowOff>
    </xdr:to>
    <xdr:cxnSp macro="">
      <xdr:nvCxnSpPr>
        <xdr:cNvPr id="622" name="直線コネクタ 621">
          <a:extLst>
            <a:ext uri="{FF2B5EF4-FFF2-40B4-BE49-F238E27FC236}">
              <a16:creationId xmlns:a16="http://schemas.microsoft.com/office/drawing/2014/main" id="{1BE7E647-C4F7-42DE-98B3-F6BE4D38205A}"/>
            </a:ext>
          </a:extLst>
        </xdr:cNvPr>
        <xdr:cNvCxnSpPr/>
      </xdr:nvCxnSpPr>
      <xdr:spPr>
        <a:xfrm>
          <a:off x="15481300" y="130594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52705</xdr:rowOff>
    </xdr:from>
    <xdr:ext cx="534670" cy="250190"/>
    <xdr:sp macro="" textlink="">
      <xdr:nvSpPr>
        <xdr:cNvPr id="623" name="公債費平均値テキスト">
          <a:extLst>
            <a:ext uri="{FF2B5EF4-FFF2-40B4-BE49-F238E27FC236}">
              <a16:creationId xmlns:a16="http://schemas.microsoft.com/office/drawing/2014/main" id="{D5CF35CC-C3EB-4E6D-873C-3D6DF85094A3}"/>
            </a:ext>
          </a:extLst>
        </xdr:cNvPr>
        <xdr:cNvSpPr txBox="1"/>
      </xdr:nvSpPr>
      <xdr:spPr>
        <a:xfrm>
          <a:off x="16363950" y="1308290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73660</xdr:rowOff>
    </xdr:from>
    <xdr:to>
      <xdr:col>85</xdr:col>
      <xdr:colOff>171450</xdr:colOff>
      <xdr:row>77</xdr:row>
      <xdr:rowOff>5715</xdr:rowOff>
    </xdr:to>
    <xdr:sp macro="" textlink="">
      <xdr:nvSpPr>
        <xdr:cNvPr id="624" name="フローチャート: 判断 623">
          <a:extLst>
            <a:ext uri="{FF2B5EF4-FFF2-40B4-BE49-F238E27FC236}">
              <a16:creationId xmlns:a16="http://schemas.microsoft.com/office/drawing/2014/main" id="{AFA2F75B-AFF3-4C5F-B459-16CCBEF4FE59}"/>
            </a:ext>
          </a:extLst>
        </xdr:cNvPr>
        <xdr:cNvSpPr/>
      </xdr:nvSpPr>
      <xdr:spPr>
        <a:xfrm>
          <a:off x="16268700" y="1310386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29210</xdr:rowOff>
    </xdr:from>
    <xdr:to>
      <xdr:col>81</xdr:col>
      <xdr:colOff>50800</xdr:colOff>
      <xdr:row>76</xdr:row>
      <xdr:rowOff>58420</xdr:rowOff>
    </xdr:to>
    <xdr:cxnSp macro="">
      <xdr:nvCxnSpPr>
        <xdr:cNvPr id="625" name="直線コネクタ 624">
          <a:extLst>
            <a:ext uri="{FF2B5EF4-FFF2-40B4-BE49-F238E27FC236}">
              <a16:creationId xmlns:a16="http://schemas.microsoft.com/office/drawing/2014/main" id="{0B0560AB-ECCF-4A2A-BEA3-090DD1B3D9FD}"/>
            </a:ext>
          </a:extLst>
        </xdr:cNvPr>
        <xdr:cNvCxnSpPr/>
      </xdr:nvCxnSpPr>
      <xdr:spPr>
        <a:xfrm flipV="1">
          <a:off x="14592300" y="1305941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73025</xdr:rowOff>
    </xdr:from>
    <xdr:to>
      <xdr:col>81</xdr:col>
      <xdr:colOff>101600</xdr:colOff>
      <xdr:row>77</xdr:row>
      <xdr:rowOff>5080</xdr:rowOff>
    </xdr:to>
    <xdr:sp macro="" textlink="">
      <xdr:nvSpPr>
        <xdr:cNvPr id="626" name="フローチャート: 判断 625">
          <a:extLst>
            <a:ext uri="{FF2B5EF4-FFF2-40B4-BE49-F238E27FC236}">
              <a16:creationId xmlns:a16="http://schemas.microsoft.com/office/drawing/2014/main" id="{0D2D596D-F9BE-493A-9523-537B8FDAD222}"/>
            </a:ext>
          </a:extLst>
        </xdr:cNvPr>
        <xdr:cNvSpPr/>
      </xdr:nvSpPr>
      <xdr:spPr>
        <a:xfrm>
          <a:off x="15430500" y="131032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163830</xdr:rowOff>
    </xdr:from>
    <xdr:ext cx="531495" cy="250190"/>
    <xdr:sp macro="" textlink="">
      <xdr:nvSpPr>
        <xdr:cNvPr id="627" name="テキスト ボックス 626">
          <a:extLst>
            <a:ext uri="{FF2B5EF4-FFF2-40B4-BE49-F238E27FC236}">
              <a16:creationId xmlns:a16="http://schemas.microsoft.com/office/drawing/2014/main" id="{C872F630-AC2F-4097-8AEA-66F685F6051D}"/>
            </a:ext>
          </a:extLst>
        </xdr:cNvPr>
        <xdr:cNvSpPr txBox="1"/>
      </xdr:nvSpPr>
      <xdr:spPr>
        <a:xfrm>
          <a:off x="15213965" y="131940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76</xdr:row>
      <xdr:rowOff>45085</xdr:rowOff>
    </xdr:from>
    <xdr:to>
      <xdr:col>76</xdr:col>
      <xdr:colOff>114300</xdr:colOff>
      <xdr:row>76</xdr:row>
      <xdr:rowOff>58420</xdr:rowOff>
    </xdr:to>
    <xdr:cxnSp macro="">
      <xdr:nvCxnSpPr>
        <xdr:cNvPr id="628" name="直線コネクタ 627">
          <a:extLst>
            <a:ext uri="{FF2B5EF4-FFF2-40B4-BE49-F238E27FC236}">
              <a16:creationId xmlns:a16="http://schemas.microsoft.com/office/drawing/2014/main" id="{B4497F16-8C2D-4796-A306-C868C6BA37DF}"/>
            </a:ext>
          </a:extLst>
        </xdr:cNvPr>
        <xdr:cNvCxnSpPr/>
      </xdr:nvCxnSpPr>
      <xdr:spPr>
        <a:xfrm>
          <a:off x="13696950" y="13075285"/>
          <a:ext cx="8953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80645</xdr:rowOff>
    </xdr:from>
    <xdr:to>
      <xdr:col>76</xdr:col>
      <xdr:colOff>165100</xdr:colOff>
      <xdr:row>77</xdr:row>
      <xdr:rowOff>12700</xdr:rowOff>
    </xdr:to>
    <xdr:sp macro="" textlink="">
      <xdr:nvSpPr>
        <xdr:cNvPr id="629" name="フローチャート: 判断 628">
          <a:extLst>
            <a:ext uri="{FF2B5EF4-FFF2-40B4-BE49-F238E27FC236}">
              <a16:creationId xmlns:a16="http://schemas.microsoft.com/office/drawing/2014/main" id="{550122C3-C076-496C-AB81-6408B076849A}"/>
            </a:ext>
          </a:extLst>
        </xdr:cNvPr>
        <xdr:cNvSpPr/>
      </xdr:nvSpPr>
      <xdr:spPr>
        <a:xfrm>
          <a:off x="14541500" y="131108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3810</xdr:rowOff>
    </xdr:from>
    <xdr:ext cx="534670" cy="253365"/>
    <xdr:sp macro="" textlink="">
      <xdr:nvSpPr>
        <xdr:cNvPr id="630" name="テキスト ボックス 629">
          <a:extLst>
            <a:ext uri="{FF2B5EF4-FFF2-40B4-BE49-F238E27FC236}">
              <a16:creationId xmlns:a16="http://schemas.microsoft.com/office/drawing/2014/main" id="{4CB7A8CE-23B6-4448-902E-9A7E16B51C70}"/>
            </a:ext>
          </a:extLst>
        </xdr:cNvPr>
        <xdr:cNvSpPr txBox="1"/>
      </xdr:nvSpPr>
      <xdr:spPr>
        <a:xfrm>
          <a:off x="14324965" y="132054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33655</xdr:rowOff>
    </xdr:from>
    <xdr:to>
      <xdr:col>71</xdr:col>
      <xdr:colOff>171450</xdr:colOff>
      <xdr:row>76</xdr:row>
      <xdr:rowOff>45085</xdr:rowOff>
    </xdr:to>
    <xdr:cxnSp macro="">
      <xdr:nvCxnSpPr>
        <xdr:cNvPr id="631" name="直線コネクタ 630">
          <a:extLst>
            <a:ext uri="{FF2B5EF4-FFF2-40B4-BE49-F238E27FC236}">
              <a16:creationId xmlns:a16="http://schemas.microsoft.com/office/drawing/2014/main" id="{A201B1DA-7F88-4A24-8838-76D3B8E559B4}"/>
            </a:ext>
          </a:extLst>
        </xdr:cNvPr>
        <xdr:cNvCxnSpPr/>
      </xdr:nvCxnSpPr>
      <xdr:spPr>
        <a:xfrm>
          <a:off x="12814300" y="13063855"/>
          <a:ext cx="8826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93345</xdr:rowOff>
    </xdr:from>
    <xdr:to>
      <xdr:col>72</xdr:col>
      <xdr:colOff>38100</xdr:colOff>
      <xdr:row>77</xdr:row>
      <xdr:rowOff>24765</xdr:rowOff>
    </xdr:to>
    <xdr:sp macro="" textlink="">
      <xdr:nvSpPr>
        <xdr:cNvPr id="632" name="フローチャート: 判断 631">
          <a:extLst>
            <a:ext uri="{FF2B5EF4-FFF2-40B4-BE49-F238E27FC236}">
              <a16:creationId xmlns:a16="http://schemas.microsoft.com/office/drawing/2014/main" id="{1FE53BB7-3CAE-4214-8B50-1405D0B94350}"/>
            </a:ext>
          </a:extLst>
        </xdr:cNvPr>
        <xdr:cNvSpPr/>
      </xdr:nvSpPr>
      <xdr:spPr>
        <a:xfrm>
          <a:off x="13652500" y="131235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16510</xdr:rowOff>
    </xdr:from>
    <xdr:ext cx="531495" cy="250825"/>
    <xdr:sp macro="" textlink="">
      <xdr:nvSpPr>
        <xdr:cNvPr id="633" name="テキスト ボックス 632">
          <a:extLst>
            <a:ext uri="{FF2B5EF4-FFF2-40B4-BE49-F238E27FC236}">
              <a16:creationId xmlns:a16="http://schemas.microsoft.com/office/drawing/2014/main" id="{C3A0551D-A02A-40F0-BCCB-F11901B9D1DA}"/>
            </a:ext>
          </a:extLst>
        </xdr:cNvPr>
        <xdr:cNvSpPr txBox="1"/>
      </xdr:nvSpPr>
      <xdr:spPr>
        <a:xfrm>
          <a:off x="13435965" y="132181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109220</xdr:rowOff>
    </xdr:from>
    <xdr:to>
      <xdr:col>67</xdr:col>
      <xdr:colOff>101600</xdr:colOff>
      <xdr:row>77</xdr:row>
      <xdr:rowOff>40640</xdr:rowOff>
    </xdr:to>
    <xdr:sp macro="" textlink="">
      <xdr:nvSpPr>
        <xdr:cNvPr id="634" name="フローチャート: 判断 633">
          <a:extLst>
            <a:ext uri="{FF2B5EF4-FFF2-40B4-BE49-F238E27FC236}">
              <a16:creationId xmlns:a16="http://schemas.microsoft.com/office/drawing/2014/main" id="{CEB7B321-98F4-4132-9DD4-5B25AA019955}"/>
            </a:ext>
          </a:extLst>
        </xdr:cNvPr>
        <xdr:cNvSpPr/>
      </xdr:nvSpPr>
      <xdr:spPr>
        <a:xfrm>
          <a:off x="12763500" y="131394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32385</xdr:rowOff>
    </xdr:from>
    <xdr:ext cx="531495" cy="250825"/>
    <xdr:sp macro="" textlink="">
      <xdr:nvSpPr>
        <xdr:cNvPr id="635" name="テキスト ボックス 634">
          <a:extLst>
            <a:ext uri="{FF2B5EF4-FFF2-40B4-BE49-F238E27FC236}">
              <a16:creationId xmlns:a16="http://schemas.microsoft.com/office/drawing/2014/main" id="{01DF64DA-9C0A-4937-ABFF-FF3F01E28A85}"/>
            </a:ext>
          </a:extLst>
        </xdr:cNvPr>
        <xdr:cNvSpPr txBox="1"/>
      </xdr:nvSpPr>
      <xdr:spPr>
        <a:xfrm>
          <a:off x="12546965" y="1323403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36" name="テキスト ボックス 635">
          <a:extLst>
            <a:ext uri="{FF2B5EF4-FFF2-40B4-BE49-F238E27FC236}">
              <a16:creationId xmlns:a16="http://schemas.microsoft.com/office/drawing/2014/main" id="{3C0AA459-6EAB-448F-B76E-EE7B930BDB5A}"/>
            </a:ext>
          </a:extLst>
        </xdr:cNvPr>
        <xdr:cNvSpPr txBox="1"/>
      </xdr:nvSpPr>
      <xdr:spPr>
        <a:xfrm>
          <a:off x="16129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825" cy="253365"/>
    <xdr:sp macro="" textlink="">
      <xdr:nvSpPr>
        <xdr:cNvPr id="637" name="テキスト ボックス 636">
          <a:extLst>
            <a:ext uri="{FF2B5EF4-FFF2-40B4-BE49-F238E27FC236}">
              <a16:creationId xmlns:a16="http://schemas.microsoft.com/office/drawing/2014/main" id="{CD293AF8-BD53-400B-8179-BAFC7D859AD5}"/>
            </a:ext>
          </a:extLst>
        </xdr:cNvPr>
        <xdr:cNvSpPr txBox="1"/>
      </xdr:nvSpPr>
      <xdr:spPr>
        <a:xfrm>
          <a:off x="15290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38" name="テキスト ボックス 637">
          <a:extLst>
            <a:ext uri="{FF2B5EF4-FFF2-40B4-BE49-F238E27FC236}">
              <a16:creationId xmlns:a16="http://schemas.microsoft.com/office/drawing/2014/main" id="{69BD2865-9C3A-42A7-AE24-EF1A002EE13E}"/>
            </a:ext>
          </a:extLst>
        </xdr:cNvPr>
        <xdr:cNvSpPr txBox="1"/>
      </xdr:nvSpPr>
      <xdr:spPr>
        <a:xfrm>
          <a:off x="1440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39" name="テキスト ボックス 638">
          <a:extLst>
            <a:ext uri="{FF2B5EF4-FFF2-40B4-BE49-F238E27FC236}">
              <a16:creationId xmlns:a16="http://schemas.microsoft.com/office/drawing/2014/main" id="{7BE904B6-77D4-41C7-A437-46D42C9883BF}"/>
            </a:ext>
          </a:extLst>
        </xdr:cNvPr>
        <xdr:cNvSpPr txBox="1"/>
      </xdr:nvSpPr>
      <xdr:spPr>
        <a:xfrm>
          <a:off x="13506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825" cy="253365"/>
    <xdr:sp macro="" textlink="">
      <xdr:nvSpPr>
        <xdr:cNvPr id="640" name="テキスト ボックス 639">
          <a:extLst>
            <a:ext uri="{FF2B5EF4-FFF2-40B4-BE49-F238E27FC236}">
              <a16:creationId xmlns:a16="http://schemas.microsoft.com/office/drawing/2014/main" id="{515ABDEE-B90C-4CF0-B6F0-ECC64026FD96}"/>
            </a:ext>
          </a:extLst>
        </xdr:cNvPr>
        <xdr:cNvSpPr txBox="1"/>
      </xdr:nvSpPr>
      <xdr:spPr>
        <a:xfrm>
          <a:off x="12623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151130</xdr:rowOff>
    </xdr:from>
    <xdr:to>
      <xdr:col>85</xdr:col>
      <xdr:colOff>171450</xdr:colOff>
      <xdr:row>76</xdr:row>
      <xdr:rowOff>82550</xdr:rowOff>
    </xdr:to>
    <xdr:sp macro="" textlink="">
      <xdr:nvSpPr>
        <xdr:cNvPr id="641" name="楕円 640">
          <a:extLst>
            <a:ext uri="{FF2B5EF4-FFF2-40B4-BE49-F238E27FC236}">
              <a16:creationId xmlns:a16="http://schemas.microsoft.com/office/drawing/2014/main" id="{7849442D-ADA1-437A-B5DE-5111DC46890F}"/>
            </a:ext>
          </a:extLst>
        </xdr:cNvPr>
        <xdr:cNvSpPr/>
      </xdr:nvSpPr>
      <xdr:spPr>
        <a:xfrm>
          <a:off x="16268700" y="1300988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75</xdr:row>
      <xdr:rowOff>5715</xdr:rowOff>
    </xdr:from>
    <xdr:ext cx="534670" cy="252730"/>
    <xdr:sp macro="" textlink="">
      <xdr:nvSpPr>
        <xdr:cNvPr id="642" name="公債費該当値テキスト">
          <a:extLst>
            <a:ext uri="{FF2B5EF4-FFF2-40B4-BE49-F238E27FC236}">
              <a16:creationId xmlns:a16="http://schemas.microsoft.com/office/drawing/2014/main" id="{F28F1E53-34F6-4FFC-9F7B-E535888A79CF}"/>
            </a:ext>
          </a:extLst>
        </xdr:cNvPr>
        <xdr:cNvSpPr txBox="1"/>
      </xdr:nvSpPr>
      <xdr:spPr>
        <a:xfrm>
          <a:off x="16363950" y="128644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147320</xdr:rowOff>
    </xdr:from>
    <xdr:to>
      <xdr:col>81</xdr:col>
      <xdr:colOff>101600</xdr:colOff>
      <xdr:row>76</xdr:row>
      <xdr:rowOff>78740</xdr:rowOff>
    </xdr:to>
    <xdr:sp macro="" textlink="">
      <xdr:nvSpPr>
        <xdr:cNvPr id="643" name="楕円 642">
          <a:extLst>
            <a:ext uri="{FF2B5EF4-FFF2-40B4-BE49-F238E27FC236}">
              <a16:creationId xmlns:a16="http://schemas.microsoft.com/office/drawing/2014/main" id="{770D2F01-1D3E-4CEF-8EC2-F89514DB9E14}"/>
            </a:ext>
          </a:extLst>
        </xdr:cNvPr>
        <xdr:cNvSpPr/>
      </xdr:nvSpPr>
      <xdr:spPr>
        <a:xfrm>
          <a:off x="15430500" y="130060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95250</xdr:rowOff>
    </xdr:from>
    <xdr:ext cx="531495" cy="252730"/>
    <xdr:sp macro="" textlink="">
      <xdr:nvSpPr>
        <xdr:cNvPr id="644" name="テキスト ボックス 643">
          <a:extLst>
            <a:ext uri="{FF2B5EF4-FFF2-40B4-BE49-F238E27FC236}">
              <a16:creationId xmlns:a16="http://schemas.microsoft.com/office/drawing/2014/main" id="{4392175B-1F31-41DA-BB0B-F11629287300}"/>
            </a:ext>
          </a:extLst>
        </xdr:cNvPr>
        <xdr:cNvSpPr txBox="1"/>
      </xdr:nvSpPr>
      <xdr:spPr>
        <a:xfrm>
          <a:off x="15213965" y="127825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8255</xdr:rowOff>
    </xdr:from>
    <xdr:to>
      <xdr:col>76</xdr:col>
      <xdr:colOff>165100</xdr:colOff>
      <xdr:row>76</xdr:row>
      <xdr:rowOff>107950</xdr:rowOff>
    </xdr:to>
    <xdr:sp macro="" textlink="">
      <xdr:nvSpPr>
        <xdr:cNvPr id="645" name="楕円 644">
          <a:extLst>
            <a:ext uri="{FF2B5EF4-FFF2-40B4-BE49-F238E27FC236}">
              <a16:creationId xmlns:a16="http://schemas.microsoft.com/office/drawing/2014/main" id="{8C6A6908-2F5F-426E-847C-2D351B733B97}"/>
            </a:ext>
          </a:extLst>
        </xdr:cNvPr>
        <xdr:cNvSpPr/>
      </xdr:nvSpPr>
      <xdr:spPr>
        <a:xfrm>
          <a:off x="14541500" y="130384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124460</xdr:rowOff>
    </xdr:from>
    <xdr:ext cx="534670" cy="250825"/>
    <xdr:sp macro="" textlink="">
      <xdr:nvSpPr>
        <xdr:cNvPr id="646" name="テキスト ボックス 645">
          <a:extLst>
            <a:ext uri="{FF2B5EF4-FFF2-40B4-BE49-F238E27FC236}">
              <a16:creationId xmlns:a16="http://schemas.microsoft.com/office/drawing/2014/main" id="{41915AF0-F2E6-4E22-AD0B-9FBA8B400744}"/>
            </a:ext>
          </a:extLst>
        </xdr:cNvPr>
        <xdr:cNvSpPr txBox="1"/>
      </xdr:nvSpPr>
      <xdr:spPr>
        <a:xfrm>
          <a:off x="14324965" y="1281176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163195</xdr:rowOff>
    </xdr:from>
    <xdr:to>
      <xdr:col>72</xdr:col>
      <xdr:colOff>38100</xdr:colOff>
      <xdr:row>76</xdr:row>
      <xdr:rowOff>95250</xdr:rowOff>
    </xdr:to>
    <xdr:sp macro="" textlink="">
      <xdr:nvSpPr>
        <xdr:cNvPr id="647" name="楕円 646">
          <a:extLst>
            <a:ext uri="{FF2B5EF4-FFF2-40B4-BE49-F238E27FC236}">
              <a16:creationId xmlns:a16="http://schemas.microsoft.com/office/drawing/2014/main" id="{61E8DD2D-F5B2-4854-B233-88186AB70E6C}"/>
            </a:ext>
          </a:extLst>
        </xdr:cNvPr>
        <xdr:cNvSpPr/>
      </xdr:nvSpPr>
      <xdr:spPr>
        <a:xfrm>
          <a:off x="13652500" y="130219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111125</xdr:rowOff>
    </xdr:from>
    <xdr:ext cx="531495" cy="252730"/>
    <xdr:sp macro="" textlink="">
      <xdr:nvSpPr>
        <xdr:cNvPr id="648" name="テキスト ボックス 647">
          <a:extLst>
            <a:ext uri="{FF2B5EF4-FFF2-40B4-BE49-F238E27FC236}">
              <a16:creationId xmlns:a16="http://schemas.microsoft.com/office/drawing/2014/main" id="{40D175F4-6F0F-492A-927C-6BF3DE062424}"/>
            </a:ext>
          </a:extLst>
        </xdr:cNvPr>
        <xdr:cNvSpPr txBox="1"/>
      </xdr:nvSpPr>
      <xdr:spPr>
        <a:xfrm>
          <a:off x="13435965" y="1279842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151130</xdr:rowOff>
    </xdr:from>
    <xdr:to>
      <xdr:col>67</xdr:col>
      <xdr:colOff>101600</xdr:colOff>
      <xdr:row>76</xdr:row>
      <xdr:rowOff>83185</xdr:rowOff>
    </xdr:to>
    <xdr:sp macro="" textlink="">
      <xdr:nvSpPr>
        <xdr:cNvPr id="649" name="楕円 648">
          <a:extLst>
            <a:ext uri="{FF2B5EF4-FFF2-40B4-BE49-F238E27FC236}">
              <a16:creationId xmlns:a16="http://schemas.microsoft.com/office/drawing/2014/main" id="{30B3FC79-383B-4DA5-B279-87D9A0313A07}"/>
            </a:ext>
          </a:extLst>
        </xdr:cNvPr>
        <xdr:cNvSpPr/>
      </xdr:nvSpPr>
      <xdr:spPr>
        <a:xfrm>
          <a:off x="12763500" y="130098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99060</xdr:rowOff>
    </xdr:from>
    <xdr:ext cx="531495" cy="253365"/>
    <xdr:sp macro="" textlink="">
      <xdr:nvSpPr>
        <xdr:cNvPr id="650" name="テキスト ボックス 649">
          <a:extLst>
            <a:ext uri="{FF2B5EF4-FFF2-40B4-BE49-F238E27FC236}">
              <a16:creationId xmlns:a16="http://schemas.microsoft.com/office/drawing/2014/main" id="{4F804088-4345-4616-84D2-B8CDCB835DEC}"/>
            </a:ext>
          </a:extLst>
        </xdr:cNvPr>
        <xdr:cNvSpPr txBox="1"/>
      </xdr:nvSpPr>
      <xdr:spPr>
        <a:xfrm>
          <a:off x="12546965" y="12786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1" name="正方形/長方形 650">
          <a:extLst>
            <a:ext uri="{FF2B5EF4-FFF2-40B4-BE49-F238E27FC236}">
              <a16:creationId xmlns:a16="http://schemas.microsoft.com/office/drawing/2014/main" id="{BCE4AC86-783A-4DD8-9FEF-CE37CF5AF6C7}"/>
            </a:ext>
          </a:extLst>
        </xdr:cNvPr>
        <xdr:cNvSpPr/>
      </xdr:nvSpPr>
      <xdr:spPr>
        <a:xfrm>
          <a:off x="12446000" y="14286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2" name="正方形/長方形 651">
          <a:extLst>
            <a:ext uri="{FF2B5EF4-FFF2-40B4-BE49-F238E27FC236}">
              <a16:creationId xmlns:a16="http://schemas.microsoft.com/office/drawing/2014/main" id="{6B125070-B3E1-4830-9832-D1FD2982D750}"/>
            </a:ext>
          </a:extLst>
        </xdr:cNvPr>
        <xdr:cNvSpPr/>
      </xdr:nvSpPr>
      <xdr:spPr>
        <a:xfrm>
          <a:off x="12573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8609DF60-7A41-4241-8BF4-6F41C8FA22EE}"/>
            </a:ext>
          </a:extLst>
        </xdr:cNvPr>
        <xdr:cNvSpPr/>
      </xdr:nvSpPr>
      <xdr:spPr>
        <a:xfrm>
          <a:off x="12573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54" name="正方形/長方形 653">
          <a:extLst>
            <a:ext uri="{FF2B5EF4-FFF2-40B4-BE49-F238E27FC236}">
              <a16:creationId xmlns:a16="http://schemas.microsoft.com/office/drawing/2014/main" id="{6F9C80F8-C1B5-4DD8-BB95-CC2C53AF43D9}"/>
            </a:ext>
          </a:extLst>
        </xdr:cNvPr>
        <xdr:cNvSpPr/>
      </xdr:nvSpPr>
      <xdr:spPr>
        <a:xfrm>
          <a:off x="135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8AEA7BE7-DE5C-4572-8BF2-0E805A4E5B37}"/>
            </a:ext>
          </a:extLst>
        </xdr:cNvPr>
        <xdr:cNvSpPr/>
      </xdr:nvSpPr>
      <xdr:spPr>
        <a:xfrm>
          <a:off x="135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56" name="正方形/長方形 655">
          <a:extLst>
            <a:ext uri="{FF2B5EF4-FFF2-40B4-BE49-F238E27FC236}">
              <a16:creationId xmlns:a16="http://schemas.microsoft.com/office/drawing/2014/main" id="{09BB997E-F560-4044-B8A5-6A8B11AFA9D6}"/>
            </a:ext>
          </a:extLst>
        </xdr:cNvPr>
        <xdr:cNvSpPr/>
      </xdr:nvSpPr>
      <xdr:spPr>
        <a:xfrm>
          <a:off x="14732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192BF6AF-12DB-4C71-8ABF-44299907E039}"/>
            </a:ext>
          </a:extLst>
        </xdr:cNvPr>
        <xdr:cNvSpPr/>
      </xdr:nvSpPr>
      <xdr:spPr>
        <a:xfrm>
          <a:off x="14732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58" name="正方形/長方形 657">
          <a:extLst>
            <a:ext uri="{FF2B5EF4-FFF2-40B4-BE49-F238E27FC236}">
              <a16:creationId xmlns:a16="http://schemas.microsoft.com/office/drawing/2014/main" id="{637DD3CA-CEF2-4B1C-A96F-7E76943EF640}"/>
            </a:ext>
          </a:extLst>
        </xdr:cNvPr>
        <xdr:cNvSpPr/>
      </xdr:nvSpPr>
      <xdr:spPr>
        <a:xfrm>
          <a:off x="12446000" y="15112365"/>
          <a:ext cx="46799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59" name="テキスト ボックス 658">
          <a:extLst>
            <a:ext uri="{FF2B5EF4-FFF2-40B4-BE49-F238E27FC236}">
              <a16:creationId xmlns:a16="http://schemas.microsoft.com/office/drawing/2014/main" id="{6763DD88-252B-472B-88C0-26CE6525BE24}"/>
            </a:ext>
          </a:extLst>
        </xdr:cNvPr>
        <xdr:cNvSpPr txBox="1"/>
      </xdr:nvSpPr>
      <xdr:spPr>
        <a:xfrm>
          <a:off x="12407900" y="14921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0" name="直線コネクタ 659">
          <a:extLst>
            <a:ext uri="{FF2B5EF4-FFF2-40B4-BE49-F238E27FC236}">
              <a16:creationId xmlns:a16="http://schemas.microsoft.com/office/drawing/2014/main" id="{EA3097B6-C1D6-4B2B-AC40-0A41B3BC15A0}"/>
            </a:ext>
          </a:extLst>
        </xdr:cNvPr>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61" name="直線コネクタ 660">
          <a:extLst>
            <a:ext uri="{FF2B5EF4-FFF2-40B4-BE49-F238E27FC236}">
              <a16:creationId xmlns:a16="http://schemas.microsoft.com/office/drawing/2014/main" id="{F8BC278C-4FD1-443E-B681-02035FE71E4B}"/>
            </a:ext>
          </a:extLst>
        </xdr:cNvPr>
        <xdr:cNvCxnSpPr/>
      </xdr:nvCxnSpPr>
      <xdr:spPr>
        <a:xfrm>
          <a:off x="12446000" y="169418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62" name="テキスト ボックス 661">
          <a:extLst>
            <a:ext uri="{FF2B5EF4-FFF2-40B4-BE49-F238E27FC236}">
              <a16:creationId xmlns:a16="http://schemas.microsoft.com/office/drawing/2014/main" id="{6FD8BF63-142F-4081-8EBA-C60161DD84E6}"/>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63" name="直線コネクタ 662">
          <a:extLst>
            <a:ext uri="{FF2B5EF4-FFF2-40B4-BE49-F238E27FC236}">
              <a16:creationId xmlns:a16="http://schemas.microsoft.com/office/drawing/2014/main" id="{D8178EEF-7019-4B21-83B3-63642377FC6B}"/>
            </a:ext>
          </a:extLst>
        </xdr:cNvPr>
        <xdr:cNvCxnSpPr/>
      </xdr:nvCxnSpPr>
      <xdr:spPr>
        <a:xfrm>
          <a:off x="12446000" y="164846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5630" cy="255905"/>
    <xdr:sp macro="" textlink="">
      <xdr:nvSpPr>
        <xdr:cNvPr id="664" name="テキスト ボックス 663">
          <a:extLst>
            <a:ext uri="{FF2B5EF4-FFF2-40B4-BE49-F238E27FC236}">
              <a16:creationId xmlns:a16="http://schemas.microsoft.com/office/drawing/2014/main" id="{F4A86B8C-3759-4460-8FEE-92C7932AA498}"/>
            </a:ext>
          </a:extLst>
        </xdr:cNvPr>
        <xdr:cNvSpPr txBox="1"/>
      </xdr:nvSpPr>
      <xdr:spPr>
        <a:xfrm>
          <a:off x="11850370" y="163423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65" name="直線コネクタ 664">
          <a:extLst>
            <a:ext uri="{FF2B5EF4-FFF2-40B4-BE49-F238E27FC236}">
              <a16:creationId xmlns:a16="http://schemas.microsoft.com/office/drawing/2014/main" id="{2DFC8416-2058-48E4-AD43-C4D2154DC1DF}"/>
            </a:ext>
          </a:extLst>
        </xdr:cNvPr>
        <xdr:cNvCxnSpPr/>
      </xdr:nvCxnSpPr>
      <xdr:spPr>
        <a:xfrm>
          <a:off x="12446000" y="160274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5905"/>
    <xdr:sp macro="" textlink="">
      <xdr:nvSpPr>
        <xdr:cNvPr id="666" name="テキスト ボックス 665">
          <a:extLst>
            <a:ext uri="{FF2B5EF4-FFF2-40B4-BE49-F238E27FC236}">
              <a16:creationId xmlns:a16="http://schemas.microsoft.com/office/drawing/2014/main" id="{20DDBBFE-8B8E-460A-A35C-214B6A1A1857}"/>
            </a:ext>
          </a:extLst>
        </xdr:cNvPr>
        <xdr:cNvSpPr txBox="1"/>
      </xdr:nvSpPr>
      <xdr:spPr>
        <a:xfrm>
          <a:off x="11850370" y="158851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171450</xdr:colOff>
      <xdr:row>90</xdr:row>
      <xdr:rowOff>136525</xdr:rowOff>
    </xdr:to>
    <xdr:cxnSp macro="">
      <xdr:nvCxnSpPr>
        <xdr:cNvPr id="667" name="直線コネクタ 666">
          <a:extLst>
            <a:ext uri="{FF2B5EF4-FFF2-40B4-BE49-F238E27FC236}">
              <a16:creationId xmlns:a16="http://schemas.microsoft.com/office/drawing/2014/main" id="{90D592B1-8C31-47D5-9A3F-F12095EE65FE}"/>
            </a:ext>
          </a:extLst>
        </xdr:cNvPr>
        <xdr:cNvCxnSpPr/>
      </xdr:nvCxnSpPr>
      <xdr:spPr>
        <a:xfrm>
          <a:off x="12446000" y="155670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52095"/>
    <xdr:sp macro="" textlink="">
      <xdr:nvSpPr>
        <xdr:cNvPr id="668" name="テキスト ボックス 667">
          <a:extLst>
            <a:ext uri="{FF2B5EF4-FFF2-40B4-BE49-F238E27FC236}">
              <a16:creationId xmlns:a16="http://schemas.microsoft.com/office/drawing/2014/main" id="{38BFE97F-03A1-415D-BE7E-6FA4DB1E4801}"/>
            </a:ext>
          </a:extLst>
        </xdr:cNvPr>
        <xdr:cNvSpPr txBox="1"/>
      </xdr:nvSpPr>
      <xdr:spPr>
        <a:xfrm>
          <a:off x="11850370" y="1542415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69" name="直線コネクタ 668">
          <a:extLst>
            <a:ext uri="{FF2B5EF4-FFF2-40B4-BE49-F238E27FC236}">
              <a16:creationId xmlns:a16="http://schemas.microsoft.com/office/drawing/2014/main" id="{D971F99D-61F7-489D-9329-740B19B85C76}"/>
            </a:ext>
          </a:extLst>
        </xdr:cNvPr>
        <xdr:cNvCxnSpPr/>
      </xdr:nvCxnSpPr>
      <xdr:spPr>
        <a:xfrm>
          <a:off x="12446000" y="15112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190"/>
    <xdr:sp macro="" textlink="">
      <xdr:nvSpPr>
        <xdr:cNvPr id="670" name="テキスト ボックス 669">
          <a:extLst>
            <a:ext uri="{FF2B5EF4-FFF2-40B4-BE49-F238E27FC236}">
              <a16:creationId xmlns:a16="http://schemas.microsoft.com/office/drawing/2014/main" id="{F19EE2C5-0740-426E-A6A1-7D630E1482C3}"/>
            </a:ext>
          </a:extLst>
        </xdr:cNvPr>
        <xdr:cNvSpPr txBox="1"/>
      </xdr:nvSpPr>
      <xdr:spPr>
        <a:xfrm>
          <a:off x="11850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71" name="積立金グラフ枠">
          <a:extLst>
            <a:ext uri="{FF2B5EF4-FFF2-40B4-BE49-F238E27FC236}">
              <a16:creationId xmlns:a16="http://schemas.microsoft.com/office/drawing/2014/main" id="{97578D5C-217C-402B-83D5-B5270287062F}"/>
            </a:ext>
          </a:extLst>
        </xdr:cNvPr>
        <xdr:cNvSpPr/>
      </xdr:nvSpPr>
      <xdr:spPr>
        <a:xfrm>
          <a:off x="12446000" y="15112365"/>
          <a:ext cx="46799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83820</xdr:rowOff>
    </xdr:from>
    <xdr:to>
      <xdr:col>85</xdr:col>
      <xdr:colOff>126365</xdr:colOff>
      <xdr:row>98</xdr:row>
      <xdr:rowOff>139065</xdr:rowOff>
    </xdr:to>
    <xdr:cxnSp macro="">
      <xdr:nvCxnSpPr>
        <xdr:cNvPr id="672" name="直線コネクタ 671">
          <a:extLst>
            <a:ext uri="{FF2B5EF4-FFF2-40B4-BE49-F238E27FC236}">
              <a16:creationId xmlns:a16="http://schemas.microsoft.com/office/drawing/2014/main" id="{95CB3D72-050D-4898-9295-E641CF23C416}"/>
            </a:ext>
          </a:extLst>
        </xdr:cNvPr>
        <xdr:cNvCxnSpPr/>
      </xdr:nvCxnSpPr>
      <xdr:spPr>
        <a:xfrm flipV="1">
          <a:off x="16317595" y="158572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143510</xdr:rowOff>
    </xdr:from>
    <xdr:ext cx="378460" cy="255905"/>
    <xdr:sp macro="" textlink="">
      <xdr:nvSpPr>
        <xdr:cNvPr id="673" name="積立金最小値テキスト">
          <a:extLst>
            <a:ext uri="{FF2B5EF4-FFF2-40B4-BE49-F238E27FC236}">
              <a16:creationId xmlns:a16="http://schemas.microsoft.com/office/drawing/2014/main" id="{574DED66-EBBB-4107-B8D3-CDB57DAC7461}"/>
            </a:ext>
          </a:extLst>
        </xdr:cNvPr>
        <xdr:cNvSpPr txBox="1"/>
      </xdr:nvSpPr>
      <xdr:spPr>
        <a:xfrm>
          <a:off x="16363950" y="1694561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139065</xdr:rowOff>
    </xdr:from>
    <xdr:to>
      <xdr:col>86</xdr:col>
      <xdr:colOff>25400</xdr:colOff>
      <xdr:row>98</xdr:row>
      <xdr:rowOff>139065</xdr:rowOff>
    </xdr:to>
    <xdr:cxnSp macro="">
      <xdr:nvCxnSpPr>
        <xdr:cNvPr id="674" name="直線コネクタ 673">
          <a:extLst>
            <a:ext uri="{FF2B5EF4-FFF2-40B4-BE49-F238E27FC236}">
              <a16:creationId xmlns:a16="http://schemas.microsoft.com/office/drawing/2014/main" id="{E50C1DDE-3FF2-4306-97C1-50FC0B21CDCB}"/>
            </a:ext>
          </a:extLst>
        </xdr:cNvPr>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91</xdr:row>
      <xdr:rowOff>30480</xdr:rowOff>
    </xdr:from>
    <xdr:ext cx="598805" cy="255905"/>
    <xdr:sp macro="" textlink="">
      <xdr:nvSpPr>
        <xdr:cNvPr id="675" name="積立金最大値テキスト">
          <a:extLst>
            <a:ext uri="{FF2B5EF4-FFF2-40B4-BE49-F238E27FC236}">
              <a16:creationId xmlns:a16="http://schemas.microsoft.com/office/drawing/2014/main" id="{7EC9CF34-BE5C-416D-A815-F3C169B2CE4C}"/>
            </a:ext>
          </a:extLst>
        </xdr:cNvPr>
        <xdr:cNvSpPr txBox="1"/>
      </xdr:nvSpPr>
      <xdr:spPr>
        <a:xfrm>
          <a:off x="16363950" y="156324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83820</xdr:rowOff>
    </xdr:from>
    <xdr:to>
      <xdr:col>86</xdr:col>
      <xdr:colOff>25400</xdr:colOff>
      <xdr:row>92</xdr:row>
      <xdr:rowOff>83820</xdr:rowOff>
    </xdr:to>
    <xdr:cxnSp macro="">
      <xdr:nvCxnSpPr>
        <xdr:cNvPr id="676" name="直線コネクタ 675">
          <a:extLst>
            <a:ext uri="{FF2B5EF4-FFF2-40B4-BE49-F238E27FC236}">
              <a16:creationId xmlns:a16="http://schemas.microsoft.com/office/drawing/2014/main" id="{7776C6E2-7000-45A2-BD8B-83A7F77E3DBD}"/>
            </a:ext>
          </a:extLst>
        </xdr:cNvPr>
        <xdr:cNvCxnSpPr/>
      </xdr:nvCxnSpPr>
      <xdr:spPr>
        <a:xfrm>
          <a:off x="16230600" y="1585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78105</xdr:rowOff>
    </xdr:from>
    <xdr:to>
      <xdr:col>85</xdr:col>
      <xdr:colOff>127000</xdr:colOff>
      <xdr:row>98</xdr:row>
      <xdr:rowOff>78740</xdr:rowOff>
    </xdr:to>
    <xdr:cxnSp macro="">
      <xdr:nvCxnSpPr>
        <xdr:cNvPr id="677" name="直線コネクタ 676">
          <a:extLst>
            <a:ext uri="{FF2B5EF4-FFF2-40B4-BE49-F238E27FC236}">
              <a16:creationId xmlns:a16="http://schemas.microsoft.com/office/drawing/2014/main" id="{FEB5E397-553C-423D-83B1-193E7C01FCFE}"/>
            </a:ext>
          </a:extLst>
        </xdr:cNvPr>
        <xdr:cNvCxnSpPr/>
      </xdr:nvCxnSpPr>
      <xdr:spPr>
        <a:xfrm>
          <a:off x="15481300" y="1688020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97</xdr:row>
      <xdr:rowOff>11430</xdr:rowOff>
    </xdr:from>
    <xdr:ext cx="534670" cy="259080"/>
    <xdr:sp macro="" textlink="">
      <xdr:nvSpPr>
        <xdr:cNvPr id="678" name="積立金平均値テキスト">
          <a:extLst>
            <a:ext uri="{FF2B5EF4-FFF2-40B4-BE49-F238E27FC236}">
              <a16:creationId xmlns:a16="http://schemas.microsoft.com/office/drawing/2014/main" id="{8CD2B3C7-675E-4FFE-A419-7598538D8AAC}"/>
            </a:ext>
          </a:extLst>
        </xdr:cNvPr>
        <xdr:cNvSpPr txBox="1"/>
      </xdr:nvSpPr>
      <xdr:spPr>
        <a:xfrm>
          <a:off x="16363950" y="166420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160020</xdr:rowOff>
    </xdr:from>
    <xdr:to>
      <xdr:col>85</xdr:col>
      <xdr:colOff>171450</xdr:colOff>
      <xdr:row>98</xdr:row>
      <xdr:rowOff>90170</xdr:rowOff>
    </xdr:to>
    <xdr:sp macro="" textlink="">
      <xdr:nvSpPr>
        <xdr:cNvPr id="679" name="フローチャート: 判断 678">
          <a:extLst>
            <a:ext uri="{FF2B5EF4-FFF2-40B4-BE49-F238E27FC236}">
              <a16:creationId xmlns:a16="http://schemas.microsoft.com/office/drawing/2014/main" id="{34CE6B49-A310-4E74-A5F3-270512E6E8B9}"/>
            </a:ext>
          </a:extLst>
        </xdr:cNvPr>
        <xdr:cNvSpPr/>
      </xdr:nvSpPr>
      <xdr:spPr>
        <a:xfrm>
          <a:off x="16268700" y="167906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78105</xdr:rowOff>
    </xdr:from>
    <xdr:to>
      <xdr:col>81</xdr:col>
      <xdr:colOff>50800</xdr:colOff>
      <xdr:row>98</xdr:row>
      <xdr:rowOff>100965</xdr:rowOff>
    </xdr:to>
    <xdr:cxnSp macro="">
      <xdr:nvCxnSpPr>
        <xdr:cNvPr id="680" name="直線コネクタ 679">
          <a:extLst>
            <a:ext uri="{FF2B5EF4-FFF2-40B4-BE49-F238E27FC236}">
              <a16:creationId xmlns:a16="http://schemas.microsoft.com/office/drawing/2014/main" id="{8020F33B-3843-4C46-B2B9-DA139B2E6564}"/>
            </a:ext>
          </a:extLst>
        </xdr:cNvPr>
        <xdr:cNvCxnSpPr/>
      </xdr:nvCxnSpPr>
      <xdr:spPr>
        <a:xfrm flipV="1">
          <a:off x="14592300" y="168802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159385</xdr:rowOff>
    </xdr:from>
    <xdr:to>
      <xdr:col>81</xdr:col>
      <xdr:colOff>101600</xdr:colOff>
      <xdr:row>98</xdr:row>
      <xdr:rowOff>89535</xdr:rowOff>
    </xdr:to>
    <xdr:sp macro="" textlink="">
      <xdr:nvSpPr>
        <xdr:cNvPr id="681" name="フローチャート: 判断 680">
          <a:extLst>
            <a:ext uri="{FF2B5EF4-FFF2-40B4-BE49-F238E27FC236}">
              <a16:creationId xmlns:a16="http://schemas.microsoft.com/office/drawing/2014/main" id="{B582C910-EBC3-47E5-B6BC-970525348E1E}"/>
            </a:ext>
          </a:extLst>
        </xdr:cNvPr>
        <xdr:cNvSpPr/>
      </xdr:nvSpPr>
      <xdr:spPr>
        <a:xfrm>
          <a:off x="154305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106045</xdr:rowOff>
    </xdr:from>
    <xdr:ext cx="531495" cy="259080"/>
    <xdr:sp macro="" textlink="">
      <xdr:nvSpPr>
        <xdr:cNvPr id="682" name="テキスト ボックス 681">
          <a:extLst>
            <a:ext uri="{FF2B5EF4-FFF2-40B4-BE49-F238E27FC236}">
              <a16:creationId xmlns:a16="http://schemas.microsoft.com/office/drawing/2014/main" id="{4E60DD3E-D8E8-4D73-9035-7DEC112C0679}"/>
            </a:ext>
          </a:extLst>
        </xdr:cNvPr>
        <xdr:cNvSpPr txBox="1"/>
      </xdr:nvSpPr>
      <xdr:spPr>
        <a:xfrm>
          <a:off x="15213965" y="16565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48260</xdr:rowOff>
    </xdr:from>
    <xdr:to>
      <xdr:col>76</xdr:col>
      <xdr:colOff>114300</xdr:colOff>
      <xdr:row>98</xdr:row>
      <xdr:rowOff>100965</xdr:rowOff>
    </xdr:to>
    <xdr:cxnSp macro="">
      <xdr:nvCxnSpPr>
        <xdr:cNvPr id="683" name="直線コネクタ 682">
          <a:extLst>
            <a:ext uri="{FF2B5EF4-FFF2-40B4-BE49-F238E27FC236}">
              <a16:creationId xmlns:a16="http://schemas.microsoft.com/office/drawing/2014/main" id="{12E79BEC-CAA9-4437-A993-605864211C62}"/>
            </a:ext>
          </a:extLst>
        </xdr:cNvPr>
        <xdr:cNvCxnSpPr/>
      </xdr:nvCxnSpPr>
      <xdr:spPr>
        <a:xfrm>
          <a:off x="13696950" y="16850360"/>
          <a:ext cx="8953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150495</xdr:rowOff>
    </xdr:from>
    <xdr:to>
      <xdr:col>76</xdr:col>
      <xdr:colOff>165100</xdr:colOff>
      <xdr:row>98</xdr:row>
      <xdr:rowOff>80645</xdr:rowOff>
    </xdr:to>
    <xdr:sp macro="" textlink="">
      <xdr:nvSpPr>
        <xdr:cNvPr id="684" name="フローチャート: 判断 683">
          <a:extLst>
            <a:ext uri="{FF2B5EF4-FFF2-40B4-BE49-F238E27FC236}">
              <a16:creationId xmlns:a16="http://schemas.microsoft.com/office/drawing/2014/main" id="{075BD0DC-0E59-4432-A189-79509F4F64E2}"/>
            </a:ext>
          </a:extLst>
        </xdr:cNvPr>
        <xdr:cNvSpPr/>
      </xdr:nvSpPr>
      <xdr:spPr>
        <a:xfrm>
          <a:off x="14541500" y="1678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97790</xdr:rowOff>
    </xdr:from>
    <xdr:ext cx="534670" cy="255905"/>
    <xdr:sp macro="" textlink="">
      <xdr:nvSpPr>
        <xdr:cNvPr id="685" name="テキスト ボックス 684">
          <a:extLst>
            <a:ext uri="{FF2B5EF4-FFF2-40B4-BE49-F238E27FC236}">
              <a16:creationId xmlns:a16="http://schemas.microsoft.com/office/drawing/2014/main" id="{8811ACEA-EE8B-49A0-B765-35D188B298CB}"/>
            </a:ext>
          </a:extLst>
        </xdr:cNvPr>
        <xdr:cNvSpPr txBox="1"/>
      </xdr:nvSpPr>
      <xdr:spPr>
        <a:xfrm>
          <a:off x="14324965" y="165569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48260</xdr:rowOff>
    </xdr:from>
    <xdr:to>
      <xdr:col>71</xdr:col>
      <xdr:colOff>171450</xdr:colOff>
      <xdr:row>98</xdr:row>
      <xdr:rowOff>89535</xdr:rowOff>
    </xdr:to>
    <xdr:cxnSp macro="">
      <xdr:nvCxnSpPr>
        <xdr:cNvPr id="686" name="直線コネクタ 685">
          <a:extLst>
            <a:ext uri="{FF2B5EF4-FFF2-40B4-BE49-F238E27FC236}">
              <a16:creationId xmlns:a16="http://schemas.microsoft.com/office/drawing/2014/main" id="{740DD6F2-A767-4F4C-BDB5-D5839C3E057C}"/>
            </a:ext>
          </a:extLst>
        </xdr:cNvPr>
        <xdr:cNvCxnSpPr/>
      </xdr:nvCxnSpPr>
      <xdr:spPr>
        <a:xfrm flipV="1">
          <a:off x="12814300" y="16850360"/>
          <a:ext cx="8826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136525</xdr:rowOff>
    </xdr:from>
    <xdr:to>
      <xdr:col>72</xdr:col>
      <xdr:colOff>38100</xdr:colOff>
      <xdr:row>98</xdr:row>
      <xdr:rowOff>66675</xdr:rowOff>
    </xdr:to>
    <xdr:sp macro="" textlink="">
      <xdr:nvSpPr>
        <xdr:cNvPr id="687" name="フローチャート: 判断 686">
          <a:extLst>
            <a:ext uri="{FF2B5EF4-FFF2-40B4-BE49-F238E27FC236}">
              <a16:creationId xmlns:a16="http://schemas.microsoft.com/office/drawing/2014/main" id="{F1C68FCE-9B6F-4D5A-8D61-D30127C80F93}"/>
            </a:ext>
          </a:extLst>
        </xdr:cNvPr>
        <xdr:cNvSpPr/>
      </xdr:nvSpPr>
      <xdr:spPr>
        <a:xfrm>
          <a:off x="13652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83185</xdr:rowOff>
    </xdr:from>
    <xdr:ext cx="531495" cy="259080"/>
    <xdr:sp macro="" textlink="">
      <xdr:nvSpPr>
        <xdr:cNvPr id="688" name="テキスト ボックス 687">
          <a:extLst>
            <a:ext uri="{FF2B5EF4-FFF2-40B4-BE49-F238E27FC236}">
              <a16:creationId xmlns:a16="http://schemas.microsoft.com/office/drawing/2014/main" id="{2153DED5-3DA4-4EF2-9000-BADEF64A2D08}"/>
            </a:ext>
          </a:extLst>
        </xdr:cNvPr>
        <xdr:cNvSpPr txBox="1"/>
      </xdr:nvSpPr>
      <xdr:spPr>
        <a:xfrm>
          <a:off x="13435965" y="165423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12065</xdr:rowOff>
    </xdr:from>
    <xdr:to>
      <xdr:col>67</xdr:col>
      <xdr:colOff>101600</xdr:colOff>
      <xdr:row>98</xdr:row>
      <xdr:rowOff>113665</xdr:rowOff>
    </xdr:to>
    <xdr:sp macro="" textlink="">
      <xdr:nvSpPr>
        <xdr:cNvPr id="689" name="フローチャート: 判断 688">
          <a:extLst>
            <a:ext uri="{FF2B5EF4-FFF2-40B4-BE49-F238E27FC236}">
              <a16:creationId xmlns:a16="http://schemas.microsoft.com/office/drawing/2014/main" id="{C4360543-B7C5-4591-8CAD-4A1214CF7E53}"/>
            </a:ext>
          </a:extLst>
        </xdr:cNvPr>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130175</xdr:rowOff>
    </xdr:from>
    <xdr:ext cx="531495" cy="259080"/>
    <xdr:sp macro="" textlink="">
      <xdr:nvSpPr>
        <xdr:cNvPr id="690" name="テキスト ボックス 689">
          <a:extLst>
            <a:ext uri="{FF2B5EF4-FFF2-40B4-BE49-F238E27FC236}">
              <a16:creationId xmlns:a16="http://schemas.microsoft.com/office/drawing/2014/main" id="{9E0E5A9C-015F-4DD0-9AE2-7F74D5BBB984}"/>
            </a:ext>
          </a:extLst>
        </xdr:cNvPr>
        <xdr:cNvSpPr txBox="1"/>
      </xdr:nvSpPr>
      <xdr:spPr>
        <a:xfrm>
          <a:off x="12546965" y="165893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16CD0D90-2D17-40F5-83D1-04E843834117}"/>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692" name="テキスト ボックス 691">
          <a:extLst>
            <a:ext uri="{FF2B5EF4-FFF2-40B4-BE49-F238E27FC236}">
              <a16:creationId xmlns:a16="http://schemas.microsoft.com/office/drawing/2014/main" id="{58821F11-6BE7-4070-9CDD-07BDEB390B37}"/>
            </a:ext>
          </a:extLst>
        </xdr:cNvPr>
        <xdr:cNvSpPr txBox="1"/>
      </xdr:nvSpPr>
      <xdr:spPr>
        <a:xfrm>
          <a:off x="1529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B96A606A-E59B-455A-B67D-70B8D29A4E4F}"/>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4BEA746E-35F9-4399-8FD3-3159A77872FD}"/>
            </a:ext>
          </a:extLst>
        </xdr:cNvPr>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695" name="テキスト ボックス 694">
          <a:extLst>
            <a:ext uri="{FF2B5EF4-FFF2-40B4-BE49-F238E27FC236}">
              <a16:creationId xmlns:a16="http://schemas.microsoft.com/office/drawing/2014/main" id="{03928D29-16A1-41E8-B292-A69E619E3A9B}"/>
            </a:ext>
          </a:extLst>
        </xdr:cNvPr>
        <xdr:cNvSpPr txBox="1"/>
      </xdr:nvSpPr>
      <xdr:spPr>
        <a:xfrm>
          <a:off x="1262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27940</xdr:rowOff>
    </xdr:from>
    <xdr:to>
      <xdr:col>85</xdr:col>
      <xdr:colOff>171450</xdr:colOff>
      <xdr:row>98</xdr:row>
      <xdr:rowOff>129540</xdr:rowOff>
    </xdr:to>
    <xdr:sp macro="" textlink="">
      <xdr:nvSpPr>
        <xdr:cNvPr id="696" name="楕円 695">
          <a:extLst>
            <a:ext uri="{FF2B5EF4-FFF2-40B4-BE49-F238E27FC236}">
              <a16:creationId xmlns:a16="http://schemas.microsoft.com/office/drawing/2014/main" id="{DD30CD47-C794-4B8F-AF00-5DED97D8C810}"/>
            </a:ext>
          </a:extLst>
        </xdr:cNvPr>
        <xdr:cNvSpPr/>
      </xdr:nvSpPr>
      <xdr:spPr>
        <a:xfrm>
          <a:off x="16268700" y="168300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138430</xdr:rowOff>
    </xdr:from>
    <xdr:ext cx="534670" cy="259080"/>
    <xdr:sp macro="" textlink="">
      <xdr:nvSpPr>
        <xdr:cNvPr id="697" name="積立金該当値テキスト">
          <a:extLst>
            <a:ext uri="{FF2B5EF4-FFF2-40B4-BE49-F238E27FC236}">
              <a16:creationId xmlns:a16="http://schemas.microsoft.com/office/drawing/2014/main" id="{3CE51371-1D15-419E-AE28-89B58D6F3DBC}"/>
            </a:ext>
          </a:extLst>
        </xdr:cNvPr>
        <xdr:cNvSpPr txBox="1"/>
      </xdr:nvSpPr>
      <xdr:spPr>
        <a:xfrm>
          <a:off x="16363950" y="16769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27305</xdr:rowOff>
    </xdr:from>
    <xdr:to>
      <xdr:col>81</xdr:col>
      <xdr:colOff>101600</xdr:colOff>
      <xdr:row>98</xdr:row>
      <xdr:rowOff>128905</xdr:rowOff>
    </xdr:to>
    <xdr:sp macro="" textlink="">
      <xdr:nvSpPr>
        <xdr:cNvPr id="698" name="楕円 697">
          <a:extLst>
            <a:ext uri="{FF2B5EF4-FFF2-40B4-BE49-F238E27FC236}">
              <a16:creationId xmlns:a16="http://schemas.microsoft.com/office/drawing/2014/main" id="{5C3E9253-3105-4D03-A4A3-618AD7C823B9}"/>
            </a:ext>
          </a:extLst>
        </xdr:cNvPr>
        <xdr:cNvSpPr/>
      </xdr:nvSpPr>
      <xdr:spPr>
        <a:xfrm>
          <a:off x="15430500" y="168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120650</xdr:rowOff>
    </xdr:from>
    <xdr:ext cx="531495" cy="255905"/>
    <xdr:sp macro="" textlink="">
      <xdr:nvSpPr>
        <xdr:cNvPr id="699" name="テキスト ボックス 698">
          <a:extLst>
            <a:ext uri="{FF2B5EF4-FFF2-40B4-BE49-F238E27FC236}">
              <a16:creationId xmlns:a16="http://schemas.microsoft.com/office/drawing/2014/main" id="{D6B4EC5F-660F-4D01-AA99-A16FFBEB9A50}"/>
            </a:ext>
          </a:extLst>
        </xdr:cNvPr>
        <xdr:cNvSpPr txBox="1"/>
      </xdr:nvSpPr>
      <xdr:spPr>
        <a:xfrm>
          <a:off x="15213965" y="169227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50165</xdr:rowOff>
    </xdr:from>
    <xdr:to>
      <xdr:col>76</xdr:col>
      <xdr:colOff>165100</xdr:colOff>
      <xdr:row>98</xdr:row>
      <xdr:rowOff>151765</xdr:rowOff>
    </xdr:to>
    <xdr:sp macro="" textlink="">
      <xdr:nvSpPr>
        <xdr:cNvPr id="700" name="楕円 699">
          <a:extLst>
            <a:ext uri="{FF2B5EF4-FFF2-40B4-BE49-F238E27FC236}">
              <a16:creationId xmlns:a16="http://schemas.microsoft.com/office/drawing/2014/main" id="{FCC18012-A649-4562-8FE0-01C4208FFA63}"/>
            </a:ext>
          </a:extLst>
        </xdr:cNvPr>
        <xdr:cNvSpPr/>
      </xdr:nvSpPr>
      <xdr:spPr>
        <a:xfrm>
          <a:off x="14541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143510</xdr:rowOff>
    </xdr:from>
    <xdr:ext cx="469900" cy="255905"/>
    <xdr:sp macro="" textlink="">
      <xdr:nvSpPr>
        <xdr:cNvPr id="701" name="テキスト ボックス 700">
          <a:extLst>
            <a:ext uri="{FF2B5EF4-FFF2-40B4-BE49-F238E27FC236}">
              <a16:creationId xmlns:a16="http://schemas.microsoft.com/office/drawing/2014/main" id="{D4F1A92D-E066-47FC-9104-8ADA42BF5FFC}"/>
            </a:ext>
          </a:extLst>
        </xdr:cNvPr>
        <xdr:cNvSpPr txBox="1"/>
      </xdr:nvSpPr>
      <xdr:spPr>
        <a:xfrm>
          <a:off x="14357350" y="16945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168910</xdr:rowOff>
    </xdr:from>
    <xdr:to>
      <xdr:col>72</xdr:col>
      <xdr:colOff>38100</xdr:colOff>
      <xdr:row>98</xdr:row>
      <xdr:rowOff>99060</xdr:rowOff>
    </xdr:to>
    <xdr:sp macro="" textlink="">
      <xdr:nvSpPr>
        <xdr:cNvPr id="702" name="楕円 701">
          <a:extLst>
            <a:ext uri="{FF2B5EF4-FFF2-40B4-BE49-F238E27FC236}">
              <a16:creationId xmlns:a16="http://schemas.microsoft.com/office/drawing/2014/main" id="{8DA505BB-EF15-4561-9332-A91654661B39}"/>
            </a:ext>
          </a:extLst>
        </xdr:cNvPr>
        <xdr:cNvSpPr/>
      </xdr:nvSpPr>
      <xdr:spPr>
        <a:xfrm>
          <a:off x="13652500" y="1679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90170</xdr:rowOff>
    </xdr:from>
    <xdr:ext cx="531495" cy="259080"/>
    <xdr:sp macro="" textlink="">
      <xdr:nvSpPr>
        <xdr:cNvPr id="703" name="テキスト ボックス 702">
          <a:extLst>
            <a:ext uri="{FF2B5EF4-FFF2-40B4-BE49-F238E27FC236}">
              <a16:creationId xmlns:a16="http://schemas.microsoft.com/office/drawing/2014/main" id="{37E1A295-965C-4474-A5A3-5E5AA8DEE79D}"/>
            </a:ext>
          </a:extLst>
        </xdr:cNvPr>
        <xdr:cNvSpPr txBox="1"/>
      </xdr:nvSpPr>
      <xdr:spPr>
        <a:xfrm>
          <a:off x="13435965" y="168922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19,987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38735</xdr:rowOff>
    </xdr:from>
    <xdr:to>
      <xdr:col>67</xdr:col>
      <xdr:colOff>101600</xdr:colOff>
      <xdr:row>98</xdr:row>
      <xdr:rowOff>140335</xdr:rowOff>
    </xdr:to>
    <xdr:sp macro="" textlink="">
      <xdr:nvSpPr>
        <xdr:cNvPr id="704" name="楕円 703">
          <a:extLst>
            <a:ext uri="{FF2B5EF4-FFF2-40B4-BE49-F238E27FC236}">
              <a16:creationId xmlns:a16="http://schemas.microsoft.com/office/drawing/2014/main" id="{D70BC9AD-6F05-4FAC-8E5C-29E01EC741B8}"/>
            </a:ext>
          </a:extLst>
        </xdr:cNvPr>
        <xdr:cNvSpPr/>
      </xdr:nvSpPr>
      <xdr:spPr>
        <a:xfrm>
          <a:off x="12763500" y="168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132080</xdr:rowOff>
    </xdr:from>
    <xdr:ext cx="531495" cy="255905"/>
    <xdr:sp macro="" textlink="">
      <xdr:nvSpPr>
        <xdr:cNvPr id="705" name="テキスト ボックス 704">
          <a:extLst>
            <a:ext uri="{FF2B5EF4-FFF2-40B4-BE49-F238E27FC236}">
              <a16:creationId xmlns:a16="http://schemas.microsoft.com/office/drawing/2014/main" id="{94EA18C5-90C3-4CAA-8208-1B9BF00D4714}"/>
            </a:ext>
          </a:extLst>
        </xdr:cNvPr>
        <xdr:cNvSpPr txBox="1"/>
      </xdr:nvSpPr>
      <xdr:spPr>
        <a:xfrm>
          <a:off x="12546965" y="169341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06" name="正方形/長方形 705">
          <a:extLst>
            <a:ext uri="{FF2B5EF4-FFF2-40B4-BE49-F238E27FC236}">
              <a16:creationId xmlns:a16="http://schemas.microsoft.com/office/drawing/2014/main" id="{63D635B6-2383-4EEE-B0BE-237A28435108}"/>
            </a:ext>
          </a:extLst>
        </xdr:cNvPr>
        <xdr:cNvSpPr/>
      </xdr:nvSpPr>
      <xdr:spPr>
        <a:xfrm>
          <a:off x="18288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07" name="正方形/長方形 706">
          <a:extLst>
            <a:ext uri="{FF2B5EF4-FFF2-40B4-BE49-F238E27FC236}">
              <a16:creationId xmlns:a16="http://schemas.microsoft.com/office/drawing/2014/main" id="{00658286-16DF-4A9D-9E16-DF0FC6CC637B}"/>
            </a:ext>
          </a:extLst>
        </xdr:cNvPr>
        <xdr:cNvSpPr/>
      </xdr:nvSpPr>
      <xdr:spPr>
        <a:xfrm>
          <a:off x="1841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D22D04F2-840C-40B0-94A7-0349FE23B4CE}"/>
            </a:ext>
          </a:extLst>
        </xdr:cNvPr>
        <xdr:cNvSpPr/>
      </xdr:nvSpPr>
      <xdr:spPr>
        <a:xfrm>
          <a:off x="1841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09" name="正方形/長方形 708">
          <a:extLst>
            <a:ext uri="{FF2B5EF4-FFF2-40B4-BE49-F238E27FC236}">
              <a16:creationId xmlns:a16="http://schemas.microsoft.com/office/drawing/2014/main" id="{D12D7D3E-457E-412B-94E9-576C00878B7D}"/>
            </a:ext>
          </a:extLst>
        </xdr:cNvPr>
        <xdr:cNvSpPr/>
      </xdr:nvSpPr>
      <xdr:spPr>
        <a:xfrm>
          <a:off x="194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8F613509-FA9E-440B-9421-7D709FB5774D}"/>
            </a:ext>
          </a:extLst>
        </xdr:cNvPr>
        <xdr:cNvSpPr/>
      </xdr:nvSpPr>
      <xdr:spPr>
        <a:xfrm>
          <a:off x="194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11" name="正方形/長方形 710">
          <a:extLst>
            <a:ext uri="{FF2B5EF4-FFF2-40B4-BE49-F238E27FC236}">
              <a16:creationId xmlns:a16="http://schemas.microsoft.com/office/drawing/2014/main" id="{F3FF4E86-8FF3-41C9-929E-24765CAA32A0}"/>
            </a:ext>
          </a:extLst>
        </xdr:cNvPr>
        <xdr:cNvSpPr/>
      </xdr:nvSpPr>
      <xdr:spPr>
        <a:xfrm>
          <a:off x="20574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718D5754-BD10-4BD1-AE12-72DBBD16D47C}"/>
            </a:ext>
          </a:extLst>
        </xdr:cNvPr>
        <xdr:cNvSpPr/>
      </xdr:nvSpPr>
      <xdr:spPr>
        <a:xfrm>
          <a:off x="20574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13" name="正方形/長方形 712">
          <a:extLst>
            <a:ext uri="{FF2B5EF4-FFF2-40B4-BE49-F238E27FC236}">
              <a16:creationId xmlns:a16="http://schemas.microsoft.com/office/drawing/2014/main" id="{4DB7F07C-4EC6-45E1-819C-754109A40D13}"/>
            </a:ext>
          </a:extLst>
        </xdr:cNvPr>
        <xdr:cNvSpPr/>
      </xdr:nvSpPr>
      <xdr:spPr>
        <a:xfrm>
          <a:off x="18288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6710" cy="219710"/>
    <xdr:sp macro="" textlink="">
      <xdr:nvSpPr>
        <xdr:cNvPr id="714" name="テキスト ボックス 713">
          <a:extLst>
            <a:ext uri="{FF2B5EF4-FFF2-40B4-BE49-F238E27FC236}">
              <a16:creationId xmlns:a16="http://schemas.microsoft.com/office/drawing/2014/main" id="{8BAA4FD5-1E79-4005-9B9A-EF5BF8CC2CEC}"/>
            </a:ext>
          </a:extLst>
        </xdr:cNvPr>
        <xdr:cNvSpPr txBox="1"/>
      </xdr:nvSpPr>
      <xdr:spPr>
        <a:xfrm>
          <a:off x="18249900" y="4634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15" name="直線コネクタ 714">
          <a:extLst>
            <a:ext uri="{FF2B5EF4-FFF2-40B4-BE49-F238E27FC236}">
              <a16:creationId xmlns:a16="http://schemas.microsoft.com/office/drawing/2014/main" id="{83D976FB-5059-4EDF-BDD3-4B9037814D53}"/>
            </a:ext>
          </a:extLst>
        </xdr:cNvPr>
        <xdr:cNvCxnSpPr/>
      </xdr:nvCxnSpPr>
      <xdr:spPr>
        <a:xfrm>
          <a:off x="18288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16" name="直線コネクタ 715">
          <a:extLst>
            <a:ext uri="{FF2B5EF4-FFF2-40B4-BE49-F238E27FC236}">
              <a16:creationId xmlns:a16="http://schemas.microsoft.com/office/drawing/2014/main" id="{DE9790F0-5FA5-4165-BE3C-8775E0EEC9C4}"/>
            </a:ext>
          </a:extLst>
        </xdr:cNvPr>
        <xdr:cNvCxnSpPr/>
      </xdr:nvCxnSpPr>
      <xdr:spPr>
        <a:xfrm>
          <a:off x="18288000" y="6651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5745" cy="250190"/>
    <xdr:sp macro="" textlink="">
      <xdr:nvSpPr>
        <xdr:cNvPr id="717" name="テキスト ボックス 716">
          <a:extLst>
            <a:ext uri="{FF2B5EF4-FFF2-40B4-BE49-F238E27FC236}">
              <a16:creationId xmlns:a16="http://schemas.microsoft.com/office/drawing/2014/main" id="{26A27471-B907-4DDA-899D-E5C2EC26F1E6}"/>
            </a:ext>
          </a:extLst>
        </xdr:cNvPr>
        <xdr:cNvSpPr txBox="1"/>
      </xdr:nvSpPr>
      <xdr:spPr>
        <a:xfrm>
          <a:off x="18039080" y="6508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18" name="直線コネクタ 717">
          <a:extLst>
            <a:ext uri="{FF2B5EF4-FFF2-40B4-BE49-F238E27FC236}">
              <a16:creationId xmlns:a16="http://schemas.microsoft.com/office/drawing/2014/main" id="{E0A6DFB3-21CD-41D2-917C-267DB36B48FE}"/>
            </a:ext>
          </a:extLst>
        </xdr:cNvPr>
        <xdr:cNvCxnSpPr/>
      </xdr:nvCxnSpPr>
      <xdr:spPr>
        <a:xfrm>
          <a:off x="18288000" y="6196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1495" cy="250190"/>
    <xdr:sp macro="" textlink="">
      <xdr:nvSpPr>
        <xdr:cNvPr id="719" name="テキスト ボックス 718">
          <a:extLst>
            <a:ext uri="{FF2B5EF4-FFF2-40B4-BE49-F238E27FC236}">
              <a16:creationId xmlns:a16="http://schemas.microsoft.com/office/drawing/2014/main" id="{3C9C3F39-DE05-450E-97C9-574E5CCA476C}"/>
            </a:ext>
          </a:extLst>
        </xdr:cNvPr>
        <xdr:cNvSpPr txBox="1"/>
      </xdr:nvSpPr>
      <xdr:spPr>
        <a:xfrm>
          <a:off x="17756505" y="60540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20" name="直線コネクタ 719">
          <a:extLst>
            <a:ext uri="{FF2B5EF4-FFF2-40B4-BE49-F238E27FC236}">
              <a16:creationId xmlns:a16="http://schemas.microsoft.com/office/drawing/2014/main" id="{F80E2FF2-E140-4507-B0F7-E995B19D1616}"/>
            </a:ext>
          </a:extLst>
        </xdr:cNvPr>
        <xdr:cNvCxnSpPr/>
      </xdr:nvCxnSpPr>
      <xdr:spPr>
        <a:xfrm>
          <a:off x="18288000" y="5738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1495" cy="250190"/>
    <xdr:sp macro="" textlink="">
      <xdr:nvSpPr>
        <xdr:cNvPr id="721" name="テキスト ボックス 720">
          <a:extLst>
            <a:ext uri="{FF2B5EF4-FFF2-40B4-BE49-F238E27FC236}">
              <a16:creationId xmlns:a16="http://schemas.microsoft.com/office/drawing/2014/main" id="{9C71669A-A34B-4001-AF15-EFAD279B0023}"/>
            </a:ext>
          </a:extLst>
        </xdr:cNvPr>
        <xdr:cNvSpPr txBox="1"/>
      </xdr:nvSpPr>
      <xdr:spPr>
        <a:xfrm>
          <a:off x="17756505" y="55956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22" name="直線コネクタ 721">
          <a:extLst>
            <a:ext uri="{FF2B5EF4-FFF2-40B4-BE49-F238E27FC236}">
              <a16:creationId xmlns:a16="http://schemas.microsoft.com/office/drawing/2014/main" id="{46608881-FFF8-4DA0-8B3F-C3E953F63232}"/>
            </a:ext>
          </a:extLst>
        </xdr:cNvPr>
        <xdr:cNvCxnSpPr/>
      </xdr:nvCxnSpPr>
      <xdr:spPr>
        <a:xfrm>
          <a:off x="18288000" y="5280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50190"/>
    <xdr:sp macro="" textlink="">
      <xdr:nvSpPr>
        <xdr:cNvPr id="723" name="テキスト ボックス 722">
          <a:extLst>
            <a:ext uri="{FF2B5EF4-FFF2-40B4-BE49-F238E27FC236}">
              <a16:creationId xmlns:a16="http://schemas.microsoft.com/office/drawing/2014/main" id="{4BD6EC1F-E7EF-4DDD-9DE3-5AF14E10DBD6}"/>
            </a:ext>
          </a:extLst>
        </xdr:cNvPr>
        <xdr:cNvSpPr txBox="1"/>
      </xdr:nvSpPr>
      <xdr:spPr>
        <a:xfrm>
          <a:off x="17756505" y="5137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24" name="直線コネクタ 723">
          <a:extLst>
            <a:ext uri="{FF2B5EF4-FFF2-40B4-BE49-F238E27FC236}">
              <a16:creationId xmlns:a16="http://schemas.microsoft.com/office/drawing/2014/main" id="{8BDA52AD-F963-4BE9-B7F0-296FB07B7A60}"/>
            </a:ext>
          </a:extLst>
        </xdr:cNvPr>
        <xdr:cNvCxnSpPr/>
      </xdr:nvCxnSpPr>
      <xdr:spPr>
        <a:xfrm>
          <a:off x="18288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190"/>
    <xdr:sp macro="" textlink="">
      <xdr:nvSpPr>
        <xdr:cNvPr id="725" name="テキスト ボックス 724">
          <a:extLst>
            <a:ext uri="{FF2B5EF4-FFF2-40B4-BE49-F238E27FC236}">
              <a16:creationId xmlns:a16="http://schemas.microsoft.com/office/drawing/2014/main" id="{1FBABA96-FEE7-4B0D-A060-5D2D0F1E0EAA}"/>
            </a:ext>
          </a:extLst>
        </xdr:cNvPr>
        <xdr:cNvSpPr txBox="1"/>
      </xdr:nvSpPr>
      <xdr:spPr>
        <a:xfrm>
          <a:off x="1775650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26" name="投資及び出資金グラフ枠">
          <a:extLst>
            <a:ext uri="{FF2B5EF4-FFF2-40B4-BE49-F238E27FC236}">
              <a16:creationId xmlns:a16="http://schemas.microsoft.com/office/drawing/2014/main" id="{7ED438EC-524F-4D2A-A79F-A583E3CFD9B6}"/>
            </a:ext>
          </a:extLst>
        </xdr:cNvPr>
        <xdr:cNvSpPr/>
      </xdr:nvSpPr>
      <xdr:spPr>
        <a:xfrm>
          <a:off x="18288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95250</xdr:rowOff>
    </xdr:from>
    <xdr:to>
      <xdr:col>116</xdr:col>
      <xdr:colOff>62865</xdr:colOff>
      <xdr:row>38</xdr:row>
      <xdr:rowOff>136525</xdr:rowOff>
    </xdr:to>
    <xdr:cxnSp macro="">
      <xdr:nvCxnSpPr>
        <xdr:cNvPr id="727" name="直線コネクタ 726">
          <a:extLst>
            <a:ext uri="{FF2B5EF4-FFF2-40B4-BE49-F238E27FC236}">
              <a16:creationId xmlns:a16="http://schemas.microsoft.com/office/drawing/2014/main" id="{C121C2C7-DE20-465A-80C2-665DD7A7BF38}"/>
            </a:ext>
          </a:extLst>
        </xdr:cNvPr>
        <xdr:cNvCxnSpPr/>
      </xdr:nvCxnSpPr>
      <xdr:spPr>
        <a:xfrm flipV="1">
          <a:off x="22159595" y="5410200"/>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9555" cy="250190"/>
    <xdr:sp macro="" textlink="">
      <xdr:nvSpPr>
        <xdr:cNvPr id="728" name="投資及び出資金最小値テキスト">
          <a:extLst>
            <a:ext uri="{FF2B5EF4-FFF2-40B4-BE49-F238E27FC236}">
              <a16:creationId xmlns:a16="http://schemas.microsoft.com/office/drawing/2014/main" id="{CC1332AE-A14C-465B-B941-0A9835C45DE6}"/>
            </a:ext>
          </a:extLst>
        </xdr:cNvPr>
        <xdr:cNvSpPr txBox="1"/>
      </xdr:nvSpPr>
      <xdr:spPr>
        <a:xfrm>
          <a:off x="22212300" y="665543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29" name="直線コネクタ 728">
          <a:extLst>
            <a:ext uri="{FF2B5EF4-FFF2-40B4-BE49-F238E27FC236}">
              <a16:creationId xmlns:a16="http://schemas.microsoft.com/office/drawing/2014/main" id="{BC6766C0-6FF3-4D73-A0D0-615476699D0D}"/>
            </a:ext>
          </a:extLst>
        </xdr:cNvPr>
        <xdr:cNvCxnSpPr/>
      </xdr:nvCxnSpPr>
      <xdr:spPr>
        <a:xfrm>
          <a:off x="22072600" y="665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43180</xdr:rowOff>
    </xdr:from>
    <xdr:ext cx="534670" cy="253365"/>
    <xdr:sp macro="" textlink="">
      <xdr:nvSpPr>
        <xdr:cNvPr id="730" name="投資及び出資金最大値テキスト">
          <a:extLst>
            <a:ext uri="{FF2B5EF4-FFF2-40B4-BE49-F238E27FC236}">
              <a16:creationId xmlns:a16="http://schemas.microsoft.com/office/drawing/2014/main" id="{7BE14446-A3BA-4912-B5DE-C75AFFF0B04F}"/>
            </a:ext>
          </a:extLst>
        </xdr:cNvPr>
        <xdr:cNvSpPr txBox="1"/>
      </xdr:nvSpPr>
      <xdr:spPr>
        <a:xfrm>
          <a:off x="22212300" y="51866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95250</xdr:rowOff>
    </xdr:from>
    <xdr:to>
      <xdr:col>116</xdr:col>
      <xdr:colOff>152400</xdr:colOff>
      <xdr:row>31</xdr:row>
      <xdr:rowOff>95250</xdr:rowOff>
    </xdr:to>
    <xdr:cxnSp macro="">
      <xdr:nvCxnSpPr>
        <xdr:cNvPr id="731" name="直線コネクタ 730">
          <a:extLst>
            <a:ext uri="{FF2B5EF4-FFF2-40B4-BE49-F238E27FC236}">
              <a16:creationId xmlns:a16="http://schemas.microsoft.com/office/drawing/2014/main" id="{AEBF4A39-6F2F-4375-A095-B9F109AC9241}"/>
            </a:ext>
          </a:extLst>
        </xdr:cNvPr>
        <xdr:cNvCxnSpPr/>
      </xdr:nvCxnSpPr>
      <xdr:spPr>
        <a:xfrm>
          <a:off x="22072600" y="541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32" name="直線コネクタ 731">
          <a:extLst>
            <a:ext uri="{FF2B5EF4-FFF2-40B4-BE49-F238E27FC236}">
              <a16:creationId xmlns:a16="http://schemas.microsoft.com/office/drawing/2014/main" id="{11DBC069-9DFC-48DF-95D3-EC470D5B1440}"/>
            </a:ext>
          </a:extLst>
        </xdr:cNvPr>
        <xdr:cNvCxnSpPr/>
      </xdr:nvCxnSpPr>
      <xdr:spPr>
        <a:xfrm>
          <a:off x="21316950" y="665162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3810</xdr:rowOff>
    </xdr:from>
    <xdr:ext cx="469900" cy="253365"/>
    <xdr:sp macro="" textlink="">
      <xdr:nvSpPr>
        <xdr:cNvPr id="733" name="投資及び出資金平均値テキスト">
          <a:extLst>
            <a:ext uri="{FF2B5EF4-FFF2-40B4-BE49-F238E27FC236}">
              <a16:creationId xmlns:a16="http://schemas.microsoft.com/office/drawing/2014/main" id="{671365C0-D640-463D-AB58-B0B1A9570841}"/>
            </a:ext>
          </a:extLst>
        </xdr:cNvPr>
        <xdr:cNvSpPr txBox="1"/>
      </xdr:nvSpPr>
      <xdr:spPr>
        <a:xfrm>
          <a:off x="22212300" y="634746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149225</xdr:rowOff>
    </xdr:from>
    <xdr:to>
      <xdr:col>116</xdr:col>
      <xdr:colOff>114300</xdr:colOff>
      <xdr:row>38</xdr:row>
      <xdr:rowOff>80645</xdr:rowOff>
    </xdr:to>
    <xdr:sp macro="" textlink="">
      <xdr:nvSpPr>
        <xdr:cNvPr id="734" name="フローチャート: 判断 733">
          <a:extLst>
            <a:ext uri="{FF2B5EF4-FFF2-40B4-BE49-F238E27FC236}">
              <a16:creationId xmlns:a16="http://schemas.microsoft.com/office/drawing/2014/main" id="{145D27AC-F865-4480-8AE1-A41E406FDF6B}"/>
            </a:ext>
          </a:extLst>
        </xdr:cNvPr>
        <xdr:cNvSpPr/>
      </xdr:nvSpPr>
      <xdr:spPr>
        <a:xfrm>
          <a:off x="22110700" y="64928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35" name="直線コネクタ 734">
          <a:extLst>
            <a:ext uri="{FF2B5EF4-FFF2-40B4-BE49-F238E27FC236}">
              <a16:creationId xmlns:a16="http://schemas.microsoft.com/office/drawing/2014/main" id="{6FF0CADE-772A-4327-9659-77A4227DF7DC}"/>
            </a:ext>
          </a:extLst>
        </xdr:cNvPr>
        <xdr:cNvCxnSpPr/>
      </xdr:nvCxnSpPr>
      <xdr:spPr>
        <a:xfrm>
          <a:off x="20434300" y="665162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156845</xdr:rowOff>
    </xdr:from>
    <xdr:to>
      <xdr:col>112</xdr:col>
      <xdr:colOff>38100</xdr:colOff>
      <xdr:row>38</xdr:row>
      <xdr:rowOff>88900</xdr:rowOff>
    </xdr:to>
    <xdr:sp macro="" textlink="">
      <xdr:nvSpPr>
        <xdr:cNvPr id="736" name="フローチャート: 判断 735">
          <a:extLst>
            <a:ext uri="{FF2B5EF4-FFF2-40B4-BE49-F238E27FC236}">
              <a16:creationId xmlns:a16="http://schemas.microsoft.com/office/drawing/2014/main" id="{8DF90269-2F41-450D-B196-627C290688AC}"/>
            </a:ext>
          </a:extLst>
        </xdr:cNvPr>
        <xdr:cNvSpPr/>
      </xdr:nvSpPr>
      <xdr:spPr>
        <a:xfrm>
          <a:off x="21272500" y="65004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105410</xdr:rowOff>
    </xdr:from>
    <xdr:ext cx="469900" cy="250825"/>
    <xdr:sp macro="" textlink="">
      <xdr:nvSpPr>
        <xdr:cNvPr id="737" name="テキスト ボックス 736">
          <a:extLst>
            <a:ext uri="{FF2B5EF4-FFF2-40B4-BE49-F238E27FC236}">
              <a16:creationId xmlns:a16="http://schemas.microsoft.com/office/drawing/2014/main" id="{D82E564E-F5F4-4F52-B40F-935495CD2E42}"/>
            </a:ext>
          </a:extLst>
        </xdr:cNvPr>
        <xdr:cNvSpPr txBox="1"/>
      </xdr:nvSpPr>
      <xdr:spPr>
        <a:xfrm>
          <a:off x="21088350" y="62776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38" name="直線コネクタ 737">
          <a:extLst>
            <a:ext uri="{FF2B5EF4-FFF2-40B4-BE49-F238E27FC236}">
              <a16:creationId xmlns:a16="http://schemas.microsoft.com/office/drawing/2014/main" id="{0E62EF22-6E30-479A-B09E-405D0764492F}"/>
            </a:ext>
          </a:extLst>
        </xdr:cNvPr>
        <xdr:cNvCxnSpPr/>
      </xdr:nvCxnSpPr>
      <xdr:spPr>
        <a:xfrm>
          <a:off x="19545300" y="66516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94615</xdr:rowOff>
    </xdr:to>
    <xdr:sp macro="" textlink="">
      <xdr:nvSpPr>
        <xdr:cNvPr id="739" name="フローチャート: 判断 738">
          <a:extLst>
            <a:ext uri="{FF2B5EF4-FFF2-40B4-BE49-F238E27FC236}">
              <a16:creationId xmlns:a16="http://schemas.microsoft.com/office/drawing/2014/main" id="{E1376C75-03C7-41AF-9CA8-63202AC43055}"/>
            </a:ext>
          </a:extLst>
        </xdr:cNvPr>
        <xdr:cNvSpPr/>
      </xdr:nvSpPr>
      <xdr:spPr>
        <a:xfrm>
          <a:off x="20383500" y="65062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110490</xdr:rowOff>
    </xdr:from>
    <xdr:ext cx="469900" cy="253365"/>
    <xdr:sp macro="" textlink="">
      <xdr:nvSpPr>
        <xdr:cNvPr id="740" name="テキスト ボックス 739">
          <a:extLst>
            <a:ext uri="{FF2B5EF4-FFF2-40B4-BE49-F238E27FC236}">
              <a16:creationId xmlns:a16="http://schemas.microsoft.com/office/drawing/2014/main" id="{B0861C28-9A83-4711-A4A5-6FEA6465C2C9}"/>
            </a:ext>
          </a:extLst>
        </xdr:cNvPr>
        <xdr:cNvSpPr txBox="1"/>
      </xdr:nvSpPr>
      <xdr:spPr>
        <a:xfrm>
          <a:off x="20199350" y="62826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41" name="直線コネクタ 740">
          <a:extLst>
            <a:ext uri="{FF2B5EF4-FFF2-40B4-BE49-F238E27FC236}">
              <a16:creationId xmlns:a16="http://schemas.microsoft.com/office/drawing/2014/main" id="{BE7ABD61-C0FA-435B-8CB3-D89476993476}"/>
            </a:ext>
          </a:extLst>
        </xdr:cNvPr>
        <xdr:cNvCxnSpPr/>
      </xdr:nvCxnSpPr>
      <xdr:spPr>
        <a:xfrm>
          <a:off x="18649950" y="665162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5715</xdr:rowOff>
    </xdr:from>
    <xdr:to>
      <xdr:col>102</xdr:col>
      <xdr:colOff>165100</xdr:colOff>
      <xdr:row>38</xdr:row>
      <xdr:rowOff>105410</xdr:rowOff>
    </xdr:to>
    <xdr:sp macro="" textlink="">
      <xdr:nvSpPr>
        <xdr:cNvPr id="742" name="フローチャート: 判断 741">
          <a:extLst>
            <a:ext uri="{FF2B5EF4-FFF2-40B4-BE49-F238E27FC236}">
              <a16:creationId xmlns:a16="http://schemas.microsoft.com/office/drawing/2014/main" id="{2B2D5658-5333-4AB5-97C6-9F8707E424C6}"/>
            </a:ext>
          </a:extLst>
        </xdr:cNvPr>
        <xdr:cNvSpPr/>
      </xdr:nvSpPr>
      <xdr:spPr>
        <a:xfrm>
          <a:off x="19494500" y="6520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120650</xdr:rowOff>
    </xdr:from>
    <xdr:ext cx="469900" cy="252730"/>
    <xdr:sp macro="" textlink="">
      <xdr:nvSpPr>
        <xdr:cNvPr id="743" name="テキスト ボックス 742">
          <a:extLst>
            <a:ext uri="{FF2B5EF4-FFF2-40B4-BE49-F238E27FC236}">
              <a16:creationId xmlns:a16="http://schemas.microsoft.com/office/drawing/2014/main" id="{2DE5C733-8A04-4946-9BD8-3A17715444A0}"/>
            </a:ext>
          </a:extLst>
        </xdr:cNvPr>
        <xdr:cNvSpPr txBox="1"/>
      </xdr:nvSpPr>
      <xdr:spPr>
        <a:xfrm>
          <a:off x="19310350" y="62928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5715</xdr:rowOff>
    </xdr:from>
    <xdr:to>
      <xdr:col>98</xdr:col>
      <xdr:colOff>38100</xdr:colOff>
      <xdr:row>38</xdr:row>
      <xdr:rowOff>105410</xdr:rowOff>
    </xdr:to>
    <xdr:sp macro="" textlink="">
      <xdr:nvSpPr>
        <xdr:cNvPr id="744" name="フローチャート: 判断 743">
          <a:extLst>
            <a:ext uri="{FF2B5EF4-FFF2-40B4-BE49-F238E27FC236}">
              <a16:creationId xmlns:a16="http://schemas.microsoft.com/office/drawing/2014/main" id="{49DF28B8-CD02-4B59-A09D-CF3A391A73A5}"/>
            </a:ext>
          </a:extLst>
        </xdr:cNvPr>
        <xdr:cNvSpPr/>
      </xdr:nvSpPr>
      <xdr:spPr>
        <a:xfrm>
          <a:off x="18605500" y="6520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120650</xdr:rowOff>
    </xdr:from>
    <xdr:ext cx="469900" cy="252730"/>
    <xdr:sp macro="" textlink="">
      <xdr:nvSpPr>
        <xdr:cNvPr id="745" name="テキスト ボックス 744">
          <a:extLst>
            <a:ext uri="{FF2B5EF4-FFF2-40B4-BE49-F238E27FC236}">
              <a16:creationId xmlns:a16="http://schemas.microsoft.com/office/drawing/2014/main" id="{A491ACF7-78F0-4610-8C21-526BB1B16BE1}"/>
            </a:ext>
          </a:extLst>
        </xdr:cNvPr>
        <xdr:cNvSpPr txBox="1"/>
      </xdr:nvSpPr>
      <xdr:spPr>
        <a:xfrm>
          <a:off x="18421350" y="62928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46" name="テキスト ボックス 745">
          <a:extLst>
            <a:ext uri="{FF2B5EF4-FFF2-40B4-BE49-F238E27FC236}">
              <a16:creationId xmlns:a16="http://schemas.microsoft.com/office/drawing/2014/main" id="{CD554831-8E03-47D7-8772-1C4B1BD2AC82}"/>
            </a:ext>
          </a:extLst>
        </xdr:cNvPr>
        <xdr:cNvSpPr txBox="1"/>
      </xdr:nvSpPr>
      <xdr:spPr>
        <a:xfrm>
          <a:off x="21971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47" name="テキスト ボックス 746">
          <a:extLst>
            <a:ext uri="{FF2B5EF4-FFF2-40B4-BE49-F238E27FC236}">
              <a16:creationId xmlns:a16="http://schemas.microsoft.com/office/drawing/2014/main" id="{27033401-91B3-495D-A367-08F5959FBAF3}"/>
            </a:ext>
          </a:extLst>
        </xdr:cNvPr>
        <xdr:cNvSpPr txBox="1"/>
      </xdr:nvSpPr>
      <xdr:spPr>
        <a:xfrm>
          <a:off x="2112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825" cy="253365"/>
    <xdr:sp macro="" textlink="">
      <xdr:nvSpPr>
        <xdr:cNvPr id="748" name="テキスト ボックス 747">
          <a:extLst>
            <a:ext uri="{FF2B5EF4-FFF2-40B4-BE49-F238E27FC236}">
              <a16:creationId xmlns:a16="http://schemas.microsoft.com/office/drawing/2014/main" id="{EC843C38-D37E-426F-BD37-3E29D2EF70C7}"/>
            </a:ext>
          </a:extLst>
        </xdr:cNvPr>
        <xdr:cNvSpPr txBox="1"/>
      </xdr:nvSpPr>
      <xdr:spPr>
        <a:xfrm>
          <a:off x="20243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49" name="テキスト ボックス 748">
          <a:extLst>
            <a:ext uri="{FF2B5EF4-FFF2-40B4-BE49-F238E27FC236}">
              <a16:creationId xmlns:a16="http://schemas.microsoft.com/office/drawing/2014/main" id="{A57CE489-5A14-4CFD-B346-D36F87FFB53F}"/>
            </a:ext>
          </a:extLst>
        </xdr:cNvPr>
        <xdr:cNvSpPr txBox="1"/>
      </xdr:nvSpPr>
      <xdr:spPr>
        <a:xfrm>
          <a:off x="19354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50" name="テキスト ボックス 749">
          <a:extLst>
            <a:ext uri="{FF2B5EF4-FFF2-40B4-BE49-F238E27FC236}">
              <a16:creationId xmlns:a16="http://schemas.microsoft.com/office/drawing/2014/main" id="{D0155075-8ED6-4170-8EDC-3308BED99EE8}"/>
            </a:ext>
          </a:extLst>
        </xdr:cNvPr>
        <xdr:cNvSpPr txBox="1"/>
      </xdr:nvSpPr>
      <xdr:spPr>
        <a:xfrm>
          <a:off x="18459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51" name="楕円 750">
          <a:extLst>
            <a:ext uri="{FF2B5EF4-FFF2-40B4-BE49-F238E27FC236}">
              <a16:creationId xmlns:a16="http://schemas.microsoft.com/office/drawing/2014/main" id="{45070AC1-4923-4C11-BB03-49A1C9DBD3ED}"/>
            </a:ext>
          </a:extLst>
        </xdr:cNvPr>
        <xdr:cNvSpPr/>
      </xdr:nvSpPr>
      <xdr:spPr>
        <a:xfrm>
          <a:off x="221107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3365"/>
    <xdr:sp macro="" textlink="">
      <xdr:nvSpPr>
        <xdr:cNvPr id="752" name="投資及び出資金該当値テキスト">
          <a:extLst>
            <a:ext uri="{FF2B5EF4-FFF2-40B4-BE49-F238E27FC236}">
              <a16:creationId xmlns:a16="http://schemas.microsoft.com/office/drawing/2014/main" id="{D619AB0F-C0E1-4958-B5A3-4D28CB43EBE3}"/>
            </a:ext>
          </a:extLst>
        </xdr:cNvPr>
        <xdr:cNvSpPr txBox="1"/>
      </xdr:nvSpPr>
      <xdr:spPr>
        <a:xfrm>
          <a:off x="22212300" y="65189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53" name="楕円 752">
          <a:extLst>
            <a:ext uri="{FF2B5EF4-FFF2-40B4-BE49-F238E27FC236}">
              <a16:creationId xmlns:a16="http://schemas.microsoft.com/office/drawing/2014/main" id="{63CD89D0-9CCB-4A75-BB11-D13D814BB1FB}"/>
            </a:ext>
          </a:extLst>
        </xdr:cNvPr>
        <xdr:cNvSpPr/>
      </xdr:nvSpPr>
      <xdr:spPr>
        <a:xfrm>
          <a:off x="21272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6380" cy="250825"/>
    <xdr:sp macro="" textlink="">
      <xdr:nvSpPr>
        <xdr:cNvPr id="754" name="テキスト ボックス 753">
          <a:extLst>
            <a:ext uri="{FF2B5EF4-FFF2-40B4-BE49-F238E27FC236}">
              <a16:creationId xmlns:a16="http://schemas.microsoft.com/office/drawing/2014/main" id="{84B24FB2-B431-40A4-8211-DD73D78CC071}"/>
            </a:ext>
          </a:extLst>
        </xdr:cNvPr>
        <xdr:cNvSpPr txBox="1"/>
      </xdr:nvSpPr>
      <xdr:spPr>
        <a:xfrm>
          <a:off x="21198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55" name="楕円 754">
          <a:extLst>
            <a:ext uri="{FF2B5EF4-FFF2-40B4-BE49-F238E27FC236}">
              <a16:creationId xmlns:a16="http://schemas.microsoft.com/office/drawing/2014/main" id="{A40E7C05-E5A5-4A93-B043-6B088A132422}"/>
            </a:ext>
          </a:extLst>
        </xdr:cNvPr>
        <xdr:cNvSpPr/>
      </xdr:nvSpPr>
      <xdr:spPr>
        <a:xfrm>
          <a:off x="20383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6380" cy="250825"/>
    <xdr:sp macro="" textlink="">
      <xdr:nvSpPr>
        <xdr:cNvPr id="756" name="テキスト ボックス 755">
          <a:extLst>
            <a:ext uri="{FF2B5EF4-FFF2-40B4-BE49-F238E27FC236}">
              <a16:creationId xmlns:a16="http://schemas.microsoft.com/office/drawing/2014/main" id="{7FCFAAFB-1E44-43A0-81DF-FCB77B021BA7}"/>
            </a:ext>
          </a:extLst>
        </xdr:cNvPr>
        <xdr:cNvSpPr txBox="1"/>
      </xdr:nvSpPr>
      <xdr:spPr>
        <a:xfrm>
          <a:off x="20309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57" name="楕円 756">
          <a:extLst>
            <a:ext uri="{FF2B5EF4-FFF2-40B4-BE49-F238E27FC236}">
              <a16:creationId xmlns:a16="http://schemas.microsoft.com/office/drawing/2014/main" id="{D81650AB-A6C4-44B4-8217-ACBF4C96AE2E}"/>
            </a:ext>
          </a:extLst>
        </xdr:cNvPr>
        <xdr:cNvSpPr/>
      </xdr:nvSpPr>
      <xdr:spPr>
        <a:xfrm>
          <a:off x="19494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9555" cy="250825"/>
    <xdr:sp macro="" textlink="">
      <xdr:nvSpPr>
        <xdr:cNvPr id="758" name="テキスト ボックス 757">
          <a:extLst>
            <a:ext uri="{FF2B5EF4-FFF2-40B4-BE49-F238E27FC236}">
              <a16:creationId xmlns:a16="http://schemas.microsoft.com/office/drawing/2014/main" id="{96259D6C-C3F5-4B99-B5A5-2A22F92DF2E1}"/>
            </a:ext>
          </a:extLst>
        </xdr:cNvPr>
        <xdr:cNvSpPr txBox="1"/>
      </xdr:nvSpPr>
      <xdr:spPr>
        <a:xfrm>
          <a:off x="19411950" y="66967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59" name="楕円 758">
          <a:extLst>
            <a:ext uri="{FF2B5EF4-FFF2-40B4-BE49-F238E27FC236}">
              <a16:creationId xmlns:a16="http://schemas.microsoft.com/office/drawing/2014/main" id="{257437A5-C52C-4043-BB6A-5D711399904B}"/>
            </a:ext>
          </a:extLst>
        </xdr:cNvPr>
        <xdr:cNvSpPr/>
      </xdr:nvSpPr>
      <xdr:spPr>
        <a:xfrm>
          <a:off x="18605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6380" cy="250825"/>
    <xdr:sp macro="" textlink="">
      <xdr:nvSpPr>
        <xdr:cNvPr id="760" name="テキスト ボックス 759">
          <a:extLst>
            <a:ext uri="{FF2B5EF4-FFF2-40B4-BE49-F238E27FC236}">
              <a16:creationId xmlns:a16="http://schemas.microsoft.com/office/drawing/2014/main" id="{7BB7CEA2-DA15-44B0-8F86-358A54B6DCEE}"/>
            </a:ext>
          </a:extLst>
        </xdr:cNvPr>
        <xdr:cNvSpPr txBox="1"/>
      </xdr:nvSpPr>
      <xdr:spPr>
        <a:xfrm>
          <a:off x="18531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61" name="正方形/長方形 760">
          <a:extLst>
            <a:ext uri="{FF2B5EF4-FFF2-40B4-BE49-F238E27FC236}">
              <a16:creationId xmlns:a16="http://schemas.microsoft.com/office/drawing/2014/main" id="{DCE4C4C2-00BA-481B-B41D-98F2E029DFF2}"/>
            </a:ext>
          </a:extLst>
        </xdr:cNvPr>
        <xdr:cNvSpPr/>
      </xdr:nvSpPr>
      <xdr:spPr>
        <a:xfrm>
          <a:off x="18288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62" name="正方形/長方形 761">
          <a:extLst>
            <a:ext uri="{FF2B5EF4-FFF2-40B4-BE49-F238E27FC236}">
              <a16:creationId xmlns:a16="http://schemas.microsoft.com/office/drawing/2014/main" id="{74D65A86-2079-4E8B-8110-0B47C1823596}"/>
            </a:ext>
          </a:extLst>
        </xdr:cNvPr>
        <xdr:cNvSpPr/>
      </xdr:nvSpPr>
      <xdr:spPr>
        <a:xfrm>
          <a:off x="1841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7B4A59D3-D7AD-4978-BD1D-50E1E316041D}"/>
            </a:ext>
          </a:extLst>
        </xdr:cNvPr>
        <xdr:cNvSpPr/>
      </xdr:nvSpPr>
      <xdr:spPr>
        <a:xfrm>
          <a:off x="1841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64" name="正方形/長方形 763">
          <a:extLst>
            <a:ext uri="{FF2B5EF4-FFF2-40B4-BE49-F238E27FC236}">
              <a16:creationId xmlns:a16="http://schemas.microsoft.com/office/drawing/2014/main" id="{4B99D45D-2AF0-499E-BD47-1CF3620DA9D1}"/>
            </a:ext>
          </a:extLst>
        </xdr:cNvPr>
        <xdr:cNvSpPr/>
      </xdr:nvSpPr>
      <xdr:spPr>
        <a:xfrm>
          <a:off x="194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8D854728-9EEC-4321-83B6-75B5FD69D612}"/>
            </a:ext>
          </a:extLst>
        </xdr:cNvPr>
        <xdr:cNvSpPr/>
      </xdr:nvSpPr>
      <xdr:spPr>
        <a:xfrm>
          <a:off x="194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66" name="正方形/長方形 765">
          <a:extLst>
            <a:ext uri="{FF2B5EF4-FFF2-40B4-BE49-F238E27FC236}">
              <a16:creationId xmlns:a16="http://schemas.microsoft.com/office/drawing/2014/main" id="{814B1108-10F6-4FC6-B291-EE64DEC3F7C7}"/>
            </a:ext>
          </a:extLst>
        </xdr:cNvPr>
        <xdr:cNvSpPr/>
      </xdr:nvSpPr>
      <xdr:spPr>
        <a:xfrm>
          <a:off x="20574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C1B30151-8DDF-4757-A53E-C2A35CCA6217}"/>
            </a:ext>
          </a:extLst>
        </xdr:cNvPr>
        <xdr:cNvSpPr/>
      </xdr:nvSpPr>
      <xdr:spPr>
        <a:xfrm>
          <a:off x="20574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68" name="正方形/長方形 767">
          <a:extLst>
            <a:ext uri="{FF2B5EF4-FFF2-40B4-BE49-F238E27FC236}">
              <a16:creationId xmlns:a16="http://schemas.microsoft.com/office/drawing/2014/main" id="{390C77B5-6273-401D-A0DC-B7EBF1BB455E}"/>
            </a:ext>
          </a:extLst>
        </xdr:cNvPr>
        <xdr:cNvSpPr/>
      </xdr:nvSpPr>
      <xdr:spPr>
        <a:xfrm>
          <a:off x="18288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6710" cy="219710"/>
    <xdr:sp macro="" textlink="">
      <xdr:nvSpPr>
        <xdr:cNvPr id="769" name="テキスト ボックス 768">
          <a:extLst>
            <a:ext uri="{FF2B5EF4-FFF2-40B4-BE49-F238E27FC236}">
              <a16:creationId xmlns:a16="http://schemas.microsoft.com/office/drawing/2014/main" id="{2E3B30C5-781E-46C3-A94D-99588FD85007}"/>
            </a:ext>
          </a:extLst>
        </xdr:cNvPr>
        <xdr:cNvSpPr txBox="1"/>
      </xdr:nvSpPr>
      <xdr:spPr>
        <a:xfrm>
          <a:off x="18249900" y="8063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0" name="直線コネクタ 769">
          <a:extLst>
            <a:ext uri="{FF2B5EF4-FFF2-40B4-BE49-F238E27FC236}">
              <a16:creationId xmlns:a16="http://schemas.microsoft.com/office/drawing/2014/main" id="{C2EC086F-CD05-4DC5-9FF7-9813BAB698C9}"/>
            </a:ext>
          </a:extLst>
        </xdr:cNvPr>
        <xdr:cNvCxnSpPr/>
      </xdr:nvCxnSpPr>
      <xdr:spPr>
        <a:xfrm>
          <a:off x="18288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136525</xdr:rowOff>
    </xdr:from>
    <xdr:to>
      <xdr:col>120</xdr:col>
      <xdr:colOff>114300</xdr:colOff>
      <xdr:row>58</xdr:row>
      <xdr:rowOff>136525</xdr:rowOff>
    </xdr:to>
    <xdr:cxnSp macro="">
      <xdr:nvCxnSpPr>
        <xdr:cNvPr id="771" name="直線コネクタ 770">
          <a:extLst>
            <a:ext uri="{FF2B5EF4-FFF2-40B4-BE49-F238E27FC236}">
              <a16:creationId xmlns:a16="http://schemas.microsoft.com/office/drawing/2014/main" id="{1B382161-8509-40A3-9284-78BCE7232F1F}"/>
            </a:ext>
          </a:extLst>
        </xdr:cNvPr>
        <xdr:cNvCxnSpPr/>
      </xdr:nvCxnSpPr>
      <xdr:spPr>
        <a:xfrm>
          <a:off x="18288000" y="10080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165100</xdr:rowOff>
    </xdr:from>
    <xdr:ext cx="245745" cy="250190"/>
    <xdr:sp macro="" textlink="">
      <xdr:nvSpPr>
        <xdr:cNvPr id="772" name="テキスト ボックス 771">
          <a:extLst>
            <a:ext uri="{FF2B5EF4-FFF2-40B4-BE49-F238E27FC236}">
              <a16:creationId xmlns:a16="http://schemas.microsoft.com/office/drawing/2014/main" id="{5CEA142A-3FB5-474D-BF8E-5DFA5DF502EE}"/>
            </a:ext>
          </a:extLst>
        </xdr:cNvPr>
        <xdr:cNvSpPr txBox="1"/>
      </xdr:nvSpPr>
      <xdr:spPr>
        <a:xfrm>
          <a:off x="18039080" y="9937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73" name="直線コネクタ 772">
          <a:extLst>
            <a:ext uri="{FF2B5EF4-FFF2-40B4-BE49-F238E27FC236}">
              <a16:creationId xmlns:a16="http://schemas.microsoft.com/office/drawing/2014/main" id="{31C10955-D467-4035-9AB5-632BC7C6E76B}"/>
            </a:ext>
          </a:extLst>
        </xdr:cNvPr>
        <xdr:cNvCxnSpPr/>
      </xdr:nvCxnSpPr>
      <xdr:spPr>
        <a:xfrm>
          <a:off x="18288000" y="9625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53340</xdr:rowOff>
    </xdr:from>
    <xdr:ext cx="464185" cy="250190"/>
    <xdr:sp macro="" textlink="">
      <xdr:nvSpPr>
        <xdr:cNvPr id="774" name="テキスト ボックス 773">
          <a:extLst>
            <a:ext uri="{FF2B5EF4-FFF2-40B4-BE49-F238E27FC236}">
              <a16:creationId xmlns:a16="http://schemas.microsoft.com/office/drawing/2014/main" id="{E0C3109D-02C4-47B1-9FC6-AAA4F885AF4E}"/>
            </a:ext>
          </a:extLst>
        </xdr:cNvPr>
        <xdr:cNvSpPr txBox="1"/>
      </xdr:nvSpPr>
      <xdr:spPr>
        <a:xfrm>
          <a:off x="17820640" y="948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80645</xdr:rowOff>
    </xdr:from>
    <xdr:to>
      <xdr:col>120</xdr:col>
      <xdr:colOff>114300</xdr:colOff>
      <xdr:row>53</xdr:row>
      <xdr:rowOff>80645</xdr:rowOff>
    </xdr:to>
    <xdr:cxnSp macro="">
      <xdr:nvCxnSpPr>
        <xdr:cNvPr id="775" name="直線コネクタ 774">
          <a:extLst>
            <a:ext uri="{FF2B5EF4-FFF2-40B4-BE49-F238E27FC236}">
              <a16:creationId xmlns:a16="http://schemas.microsoft.com/office/drawing/2014/main" id="{B3A73EC5-4AAD-45B6-8A25-C9A8EF21D508}"/>
            </a:ext>
          </a:extLst>
        </xdr:cNvPr>
        <xdr:cNvCxnSpPr/>
      </xdr:nvCxnSpPr>
      <xdr:spPr>
        <a:xfrm>
          <a:off x="18288000" y="9167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109220</xdr:rowOff>
    </xdr:from>
    <xdr:ext cx="531495" cy="250190"/>
    <xdr:sp macro="" textlink="">
      <xdr:nvSpPr>
        <xdr:cNvPr id="776" name="テキスト ボックス 775">
          <a:extLst>
            <a:ext uri="{FF2B5EF4-FFF2-40B4-BE49-F238E27FC236}">
              <a16:creationId xmlns:a16="http://schemas.microsoft.com/office/drawing/2014/main" id="{906D36D5-4F63-4306-B72F-92B3D86B0862}"/>
            </a:ext>
          </a:extLst>
        </xdr:cNvPr>
        <xdr:cNvSpPr txBox="1"/>
      </xdr:nvSpPr>
      <xdr:spPr>
        <a:xfrm>
          <a:off x="17756505" y="90246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136525</xdr:rowOff>
    </xdr:from>
    <xdr:to>
      <xdr:col>120</xdr:col>
      <xdr:colOff>114300</xdr:colOff>
      <xdr:row>50</xdr:row>
      <xdr:rowOff>136525</xdr:rowOff>
    </xdr:to>
    <xdr:cxnSp macro="">
      <xdr:nvCxnSpPr>
        <xdr:cNvPr id="777" name="直線コネクタ 776">
          <a:extLst>
            <a:ext uri="{FF2B5EF4-FFF2-40B4-BE49-F238E27FC236}">
              <a16:creationId xmlns:a16="http://schemas.microsoft.com/office/drawing/2014/main" id="{66196B18-9B48-451A-8C2C-155099C1596B}"/>
            </a:ext>
          </a:extLst>
        </xdr:cNvPr>
        <xdr:cNvCxnSpPr/>
      </xdr:nvCxnSpPr>
      <xdr:spPr>
        <a:xfrm>
          <a:off x="18288000" y="8709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165100</xdr:rowOff>
    </xdr:from>
    <xdr:ext cx="531495" cy="250190"/>
    <xdr:sp macro="" textlink="">
      <xdr:nvSpPr>
        <xdr:cNvPr id="778" name="テキスト ボックス 777">
          <a:extLst>
            <a:ext uri="{FF2B5EF4-FFF2-40B4-BE49-F238E27FC236}">
              <a16:creationId xmlns:a16="http://schemas.microsoft.com/office/drawing/2014/main" id="{028F2EA6-E2FD-4235-94BF-E5227820E8CF}"/>
            </a:ext>
          </a:extLst>
        </xdr:cNvPr>
        <xdr:cNvSpPr txBox="1"/>
      </xdr:nvSpPr>
      <xdr:spPr>
        <a:xfrm>
          <a:off x="17756505" y="8566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79" name="直線コネクタ 778">
          <a:extLst>
            <a:ext uri="{FF2B5EF4-FFF2-40B4-BE49-F238E27FC236}">
              <a16:creationId xmlns:a16="http://schemas.microsoft.com/office/drawing/2014/main" id="{4AA74271-AC06-44D8-A5BE-A59078E8F5D2}"/>
            </a:ext>
          </a:extLst>
        </xdr:cNvPr>
        <xdr:cNvCxnSpPr/>
      </xdr:nvCxnSpPr>
      <xdr:spPr>
        <a:xfrm>
          <a:off x="18288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50190"/>
    <xdr:sp macro="" textlink="">
      <xdr:nvSpPr>
        <xdr:cNvPr id="780" name="テキスト ボックス 779">
          <a:extLst>
            <a:ext uri="{FF2B5EF4-FFF2-40B4-BE49-F238E27FC236}">
              <a16:creationId xmlns:a16="http://schemas.microsoft.com/office/drawing/2014/main" id="{29675340-D96F-4C7F-9D1E-87AA1BD460FF}"/>
            </a:ext>
          </a:extLst>
        </xdr:cNvPr>
        <xdr:cNvSpPr txBox="1"/>
      </xdr:nvSpPr>
      <xdr:spPr>
        <a:xfrm>
          <a:off x="17756505" y="8111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1" name="貸付金グラフ枠">
          <a:extLst>
            <a:ext uri="{FF2B5EF4-FFF2-40B4-BE49-F238E27FC236}">
              <a16:creationId xmlns:a16="http://schemas.microsoft.com/office/drawing/2014/main" id="{AB1388BA-45B0-4FEB-9880-C80C9B1F5BA5}"/>
            </a:ext>
          </a:extLst>
        </xdr:cNvPr>
        <xdr:cNvSpPr/>
      </xdr:nvSpPr>
      <xdr:spPr>
        <a:xfrm>
          <a:off x="18288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53340</xdr:rowOff>
    </xdr:from>
    <xdr:to>
      <xdr:col>116</xdr:col>
      <xdr:colOff>62865</xdr:colOff>
      <xdr:row>58</xdr:row>
      <xdr:rowOff>136525</xdr:rowOff>
    </xdr:to>
    <xdr:cxnSp macro="">
      <xdr:nvCxnSpPr>
        <xdr:cNvPr id="782" name="直線コネクタ 781">
          <a:extLst>
            <a:ext uri="{FF2B5EF4-FFF2-40B4-BE49-F238E27FC236}">
              <a16:creationId xmlns:a16="http://schemas.microsoft.com/office/drawing/2014/main" id="{11737458-6B34-4A22-8E83-B5D95730E275}"/>
            </a:ext>
          </a:extLst>
        </xdr:cNvPr>
        <xdr:cNvCxnSpPr/>
      </xdr:nvCxnSpPr>
      <xdr:spPr>
        <a:xfrm flipV="1">
          <a:off x="22159595" y="8625840"/>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140335</xdr:rowOff>
    </xdr:from>
    <xdr:ext cx="249555" cy="250190"/>
    <xdr:sp macro="" textlink="">
      <xdr:nvSpPr>
        <xdr:cNvPr id="783" name="貸付金最小値テキスト">
          <a:extLst>
            <a:ext uri="{FF2B5EF4-FFF2-40B4-BE49-F238E27FC236}">
              <a16:creationId xmlns:a16="http://schemas.microsoft.com/office/drawing/2014/main" id="{675FA24B-35A2-4E7D-8878-A56A00733BF9}"/>
            </a:ext>
          </a:extLst>
        </xdr:cNvPr>
        <xdr:cNvSpPr txBox="1"/>
      </xdr:nvSpPr>
      <xdr:spPr>
        <a:xfrm>
          <a:off x="22212300" y="1008443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136525</xdr:rowOff>
    </xdr:from>
    <xdr:to>
      <xdr:col>116</xdr:col>
      <xdr:colOff>152400</xdr:colOff>
      <xdr:row>58</xdr:row>
      <xdr:rowOff>136525</xdr:rowOff>
    </xdr:to>
    <xdr:cxnSp macro="">
      <xdr:nvCxnSpPr>
        <xdr:cNvPr id="784" name="直線コネクタ 783">
          <a:extLst>
            <a:ext uri="{FF2B5EF4-FFF2-40B4-BE49-F238E27FC236}">
              <a16:creationId xmlns:a16="http://schemas.microsoft.com/office/drawing/2014/main" id="{7E81AE27-190E-447D-9126-4390AEF494B8}"/>
            </a:ext>
          </a:extLst>
        </xdr:cNvPr>
        <xdr:cNvCxnSpPr/>
      </xdr:nvCxnSpPr>
      <xdr:spPr>
        <a:xfrm>
          <a:off x="22072600" y="1008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1270</xdr:rowOff>
    </xdr:from>
    <xdr:ext cx="534670" cy="253365"/>
    <xdr:sp macro="" textlink="">
      <xdr:nvSpPr>
        <xdr:cNvPr id="785" name="貸付金最大値テキスト">
          <a:extLst>
            <a:ext uri="{FF2B5EF4-FFF2-40B4-BE49-F238E27FC236}">
              <a16:creationId xmlns:a16="http://schemas.microsoft.com/office/drawing/2014/main" id="{3728628C-9F87-4518-B71C-F2F6C6E6905E}"/>
            </a:ext>
          </a:extLst>
        </xdr:cNvPr>
        <xdr:cNvSpPr txBox="1"/>
      </xdr:nvSpPr>
      <xdr:spPr>
        <a:xfrm>
          <a:off x="22212300" y="84023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53340</xdr:rowOff>
    </xdr:from>
    <xdr:to>
      <xdr:col>116</xdr:col>
      <xdr:colOff>152400</xdr:colOff>
      <xdr:row>50</xdr:row>
      <xdr:rowOff>53340</xdr:rowOff>
    </xdr:to>
    <xdr:cxnSp macro="">
      <xdr:nvCxnSpPr>
        <xdr:cNvPr id="786" name="直線コネクタ 785">
          <a:extLst>
            <a:ext uri="{FF2B5EF4-FFF2-40B4-BE49-F238E27FC236}">
              <a16:creationId xmlns:a16="http://schemas.microsoft.com/office/drawing/2014/main" id="{CB483D95-8365-42CF-B4D0-9568117010AA}"/>
            </a:ext>
          </a:extLst>
        </xdr:cNvPr>
        <xdr:cNvCxnSpPr/>
      </xdr:nvCxnSpPr>
      <xdr:spPr>
        <a:xfrm>
          <a:off x="22072600" y="862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135890</xdr:rowOff>
    </xdr:from>
    <xdr:to>
      <xdr:col>116</xdr:col>
      <xdr:colOff>63500</xdr:colOff>
      <xdr:row>58</xdr:row>
      <xdr:rowOff>136525</xdr:rowOff>
    </xdr:to>
    <xdr:cxnSp macro="">
      <xdr:nvCxnSpPr>
        <xdr:cNvPr id="787" name="直線コネクタ 786">
          <a:extLst>
            <a:ext uri="{FF2B5EF4-FFF2-40B4-BE49-F238E27FC236}">
              <a16:creationId xmlns:a16="http://schemas.microsoft.com/office/drawing/2014/main" id="{A7759327-8841-48BB-93CC-13CDCC8D0865}"/>
            </a:ext>
          </a:extLst>
        </xdr:cNvPr>
        <xdr:cNvCxnSpPr/>
      </xdr:nvCxnSpPr>
      <xdr:spPr>
        <a:xfrm>
          <a:off x="21316950" y="10079990"/>
          <a:ext cx="8445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28575</xdr:rowOff>
    </xdr:from>
    <xdr:ext cx="378460" cy="250190"/>
    <xdr:sp macro="" textlink="">
      <xdr:nvSpPr>
        <xdr:cNvPr id="788" name="貸付金平均値テキスト">
          <a:extLst>
            <a:ext uri="{FF2B5EF4-FFF2-40B4-BE49-F238E27FC236}">
              <a16:creationId xmlns:a16="http://schemas.microsoft.com/office/drawing/2014/main" id="{B128D83C-D934-4BA4-AE3E-0BE037C01DA2}"/>
            </a:ext>
          </a:extLst>
        </xdr:cNvPr>
        <xdr:cNvSpPr txBox="1"/>
      </xdr:nvSpPr>
      <xdr:spPr>
        <a:xfrm>
          <a:off x="22212300" y="9801225"/>
          <a:ext cx="3784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5715</xdr:rowOff>
    </xdr:from>
    <xdr:to>
      <xdr:col>116</xdr:col>
      <xdr:colOff>114300</xdr:colOff>
      <xdr:row>58</xdr:row>
      <xdr:rowOff>106045</xdr:rowOff>
    </xdr:to>
    <xdr:sp macro="" textlink="">
      <xdr:nvSpPr>
        <xdr:cNvPr id="789" name="フローチャート: 判断 788">
          <a:extLst>
            <a:ext uri="{FF2B5EF4-FFF2-40B4-BE49-F238E27FC236}">
              <a16:creationId xmlns:a16="http://schemas.microsoft.com/office/drawing/2014/main" id="{5CE5E2F8-6E36-4EDE-974F-F900025680E8}"/>
            </a:ext>
          </a:extLst>
        </xdr:cNvPr>
        <xdr:cNvSpPr/>
      </xdr:nvSpPr>
      <xdr:spPr>
        <a:xfrm>
          <a:off x="22110700" y="99498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135890</xdr:rowOff>
    </xdr:from>
    <xdr:to>
      <xdr:col>111</xdr:col>
      <xdr:colOff>171450</xdr:colOff>
      <xdr:row>58</xdr:row>
      <xdr:rowOff>135890</xdr:rowOff>
    </xdr:to>
    <xdr:cxnSp macro="">
      <xdr:nvCxnSpPr>
        <xdr:cNvPr id="790" name="直線コネクタ 789">
          <a:extLst>
            <a:ext uri="{FF2B5EF4-FFF2-40B4-BE49-F238E27FC236}">
              <a16:creationId xmlns:a16="http://schemas.microsoft.com/office/drawing/2014/main" id="{05F5C1E4-A8A7-4A27-8771-F7B2276D4345}"/>
            </a:ext>
          </a:extLst>
        </xdr:cNvPr>
        <xdr:cNvCxnSpPr/>
      </xdr:nvCxnSpPr>
      <xdr:spPr>
        <a:xfrm flipV="1">
          <a:off x="20434300" y="1007999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3810</xdr:rowOff>
    </xdr:from>
    <xdr:to>
      <xdr:col>112</xdr:col>
      <xdr:colOff>38100</xdr:colOff>
      <xdr:row>58</xdr:row>
      <xdr:rowOff>103505</xdr:rowOff>
    </xdr:to>
    <xdr:sp macro="" textlink="">
      <xdr:nvSpPr>
        <xdr:cNvPr id="791" name="フローチャート: 判断 790">
          <a:extLst>
            <a:ext uri="{FF2B5EF4-FFF2-40B4-BE49-F238E27FC236}">
              <a16:creationId xmlns:a16="http://schemas.microsoft.com/office/drawing/2014/main" id="{EDE66238-E048-4C32-9E2C-8BEB92A6C046}"/>
            </a:ext>
          </a:extLst>
        </xdr:cNvPr>
        <xdr:cNvSpPr/>
      </xdr:nvSpPr>
      <xdr:spPr>
        <a:xfrm>
          <a:off x="21272500" y="9947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56</xdr:row>
      <xdr:rowOff>118745</xdr:rowOff>
    </xdr:from>
    <xdr:ext cx="378460" cy="252730"/>
    <xdr:sp macro="" textlink="">
      <xdr:nvSpPr>
        <xdr:cNvPr id="792" name="テキスト ボックス 791">
          <a:extLst>
            <a:ext uri="{FF2B5EF4-FFF2-40B4-BE49-F238E27FC236}">
              <a16:creationId xmlns:a16="http://schemas.microsoft.com/office/drawing/2014/main" id="{3E4B9437-9E15-4E3E-9DFE-65F00AB18472}"/>
            </a:ext>
          </a:extLst>
        </xdr:cNvPr>
        <xdr:cNvSpPr txBox="1"/>
      </xdr:nvSpPr>
      <xdr:spPr>
        <a:xfrm>
          <a:off x="21126450" y="971994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135890</xdr:rowOff>
    </xdr:from>
    <xdr:to>
      <xdr:col>107</xdr:col>
      <xdr:colOff>50800</xdr:colOff>
      <xdr:row>58</xdr:row>
      <xdr:rowOff>135890</xdr:rowOff>
    </xdr:to>
    <xdr:cxnSp macro="">
      <xdr:nvCxnSpPr>
        <xdr:cNvPr id="793" name="直線コネクタ 792">
          <a:extLst>
            <a:ext uri="{FF2B5EF4-FFF2-40B4-BE49-F238E27FC236}">
              <a16:creationId xmlns:a16="http://schemas.microsoft.com/office/drawing/2014/main" id="{EA486D84-7F0A-45E6-8827-43E205479D0B}"/>
            </a:ext>
          </a:extLst>
        </xdr:cNvPr>
        <xdr:cNvCxnSpPr/>
      </xdr:nvCxnSpPr>
      <xdr:spPr>
        <a:xfrm flipV="1">
          <a:off x="19545300" y="100799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xdr:rowOff>
    </xdr:from>
    <xdr:to>
      <xdr:col>107</xdr:col>
      <xdr:colOff>101600</xdr:colOff>
      <xdr:row>58</xdr:row>
      <xdr:rowOff>99695</xdr:rowOff>
    </xdr:to>
    <xdr:sp macro="" textlink="">
      <xdr:nvSpPr>
        <xdr:cNvPr id="794" name="フローチャート: 判断 793">
          <a:extLst>
            <a:ext uri="{FF2B5EF4-FFF2-40B4-BE49-F238E27FC236}">
              <a16:creationId xmlns:a16="http://schemas.microsoft.com/office/drawing/2014/main" id="{33761694-4EAA-4C81-8D88-A041C4A40A65}"/>
            </a:ext>
          </a:extLst>
        </xdr:cNvPr>
        <xdr:cNvSpPr/>
      </xdr:nvSpPr>
      <xdr:spPr>
        <a:xfrm>
          <a:off x="20383500" y="99447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56</xdr:row>
      <xdr:rowOff>116205</xdr:rowOff>
    </xdr:from>
    <xdr:ext cx="378460" cy="253365"/>
    <xdr:sp macro="" textlink="">
      <xdr:nvSpPr>
        <xdr:cNvPr id="795" name="テキスト ボックス 794">
          <a:extLst>
            <a:ext uri="{FF2B5EF4-FFF2-40B4-BE49-F238E27FC236}">
              <a16:creationId xmlns:a16="http://schemas.microsoft.com/office/drawing/2014/main" id="{63CBF983-B032-4C75-8BCE-DEE7DF03BAA2}"/>
            </a:ext>
          </a:extLst>
        </xdr:cNvPr>
        <xdr:cNvSpPr txBox="1"/>
      </xdr:nvSpPr>
      <xdr:spPr>
        <a:xfrm>
          <a:off x="20245070" y="97174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135890</xdr:rowOff>
    </xdr:from>
    <xdr:to>
      <xdr:col>102</xdr:col>
      <xdr:colOff>114300</xdr:colOff>
      <xdr:row>58</xdr:row>
      <xdr:rowOff>136525</xdr:rowOff>
    </xdr:to>
    <xdr:cxnSp macro="">
      <xdr:nvCxnSpPr>
        <xdr:cNvPr id="796" name="直線コネクタ 795">
          <a:extLst>
            <a:ext uri="{FF2B5EF4-FFF2-40B4-BE49-F238E27FC236}">
              <a16:creationId xmlns:a16="http://schemas.microsoft.com/office/drawing/2014/main" id="{FCE903C1-0157-437D-B473-2E84F15F7487}"/>
            </a:ext>
          </a:extLst>
        </xdr:cNvPr>
        <xdr:cNvCxnSpPr/>
      </xdr:nvCxnSpPr>
      <xdr:spPr>
        <a:xfrm flipV="1">
          <a:off x="18649950" y="10079990"/>
          <a:ext cx="8953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156845</xdr:rowOff>
    </xdr:from>
    <xdr:to>
      <xdr:col>102</xdr:col>
      <xdr:colOff>165100</xdr:colOff>
      <xdr:row>58</xdr:row>
      <xdr:rowOff>88900</xdr:rowOff>
    </xdr:to>
    <xdr:sp macro="" textlink="">
      <xdr:nvSpPr>
        <xdr:cNvPr id="797" name="フローチャート: 判断 796">
          <a:extLst>
            <a:ext uri="{FF2B5EF4-FFF2-40B4-BE49-F238E27FC236}">
              <a16:creationId xmlns:a16="http://schemas.microsoft.com/office/drawing/2014/main" id="{F93517B9-C5A2-40B4-9A0E-0ED9C1598CDB}"/>
            </a:ext>
          </a:extLst>
        </xdr:cNvPr>
        <xdr:cNvSpPr/>
      </xdr:nvSpPr>
      <xdr:spPr>
        <a:xfrm>
          <a:off x="19494500" y="99294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105410</xdr:rowOff>
    </xdr:from>
    <xdr:ext cx="469900" cy="250825"/>
    <xdr:sp macro="" textlink="">
      <xdr:nvSpPr>
        <xdr:cNvPr id="798" name="テキスト ボックス 797">
          <a:extLst>
            <a:ext uri="{FF2B5EF4-FFF2-40B4-BE49-F238E27FC236}">
              <a16:creationId xmlns:a16="http://schemas.microsoft.com/office/drawing/2014/main" id="{10A15D88-58AF-4FCD-AD3A-5C96AB3E6E8C}"/>
            </a:ext>
          </a:extLst>
        </xdr:cNvPr>
        <xdr:cNvSpPr txBox="1"/>
      </xdr:nvSpPr>
      <xdr:spPr>
        <a:xfrm>
          <a:off x="19310350" y="97066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125730</xdr:rowOff>
    </xdr:from>
    <xdr:to>
      <xdr:col>98</xdr:col>
      <xdr:colOff>38100</xdr:colOff>
      <xdr:row>58</xdr:row>
      <xdr:rowOff>57150</xdr:rowOff>
    </xdr:to>
    <xdr:sp macro="" textlink="">
      <xdr:nvSpPr>
        <xdr:cNvPr id="799" name="フローチャート: 判断 798">
          <a:extLst>
            <a:ext uri="{FF2B5EF4-FFF2-40B4-BE49-F238E27FC236}">
              <a16:creationId xmlns:a16="http://schemas.microsoft.com/office/drawing/2014/main" id="{99F7B619-D8F0-4C7C-8386-FE3369A6AA75}"/>
            </a:ext>
          </a:extLst>
        </xdr:cNvPr>
        <xdr:cNvSpPr/>
      </xdr:nvSpPr>
      <xdr:spPr>
        <a:xfrm>
          <a:off x="18605500" y="98983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73025</xdr:rowOff>
    </xdr:from>
    <xdr:ext cx="469900" cy="250190"/>
    <xdr:sp macro="" textlink="">
      <xdr:nvSpPr>
        <xdr:cNvPr id="800" name="テキスト ボックス 799">
          <a:extLst>
            <a:ext uri="{FF2B5EF4-FFF2-40B4-BE49-F238E27FC236}">
              <a16:creationId xmlns:a16="http://schemas.microsoft.com/office/drawing/2014/main" id="{177A04ED-7281-4B5F-BCF5-B62E3713BD76}"/>
            </a:ext>
          </a:extLst>
        </xdr:cNvPr>
        <xdr:cNvSpPr txBox="1"/>
      </xdr:nvSpPr>
      <xdr:spPr>
        <a:xfrm>
          <a:off x="18421350" y="96742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1" name="テキスト ボックス 800">
          <a:extLst>
            <a:ext uri="{FF2B5EF4-FFF2-40B4-BE49-F238E27FC236}">
              <a16:creationId xmlns:a16="http://schemas.microsoft.com/office/drawing/2014/main" id="{6A93BFAA-C09A-4D33-86BA-17CCAE008DB5}"/>
            </a:ext>
          </a:extLst>
        </xdr:cNvPr>
        <xdr:cNvSpPr txBox="1"/>
      </xdr:nvSpPr>
      <xdr:spPr>
        <a:xfrm>
          <a:off x="21971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02" name="テキスト ボックス 801">
          <a:extLst>
            <a:ext uri="{FF2B5EF4-FFF2-40B4-BE49-F238E27FC236}">
              <a16:creationId xmlns:a16="http://schemas.microsoft.com/office/drawing/2014/main" id="{CB6EDA6E-09C9-4459-BDE9-78950E9554E6}"/>
            </a:ext>
          </a:extLst>
        </xdr:cNvPr>
        <xdr:cNvSpPr txBox="1"/>
      </xdr:nvSpPr>
      <xdr:spPr>
        <a:xfrm>
          <a:off x="2112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825" cy="253365"/>
    <xdr:sp macro="" textlink="">
      <xdr:nvSpPr>
        <xdr:cNvPr id="803" name="テキスト ボックス 802">
          <a:extLst>
            <a:ext uri="{FF2B5EF4-FFF2-40B4-BE49-F238E27FC236}">
              <a16:creationId xmlns:a16="http://schemas.microsoft.com/office/drawing/2014/main" id="{EB818432-9B82-4A0C-ACCC-B7D7AB6FD7D6}"/>
            </a:ext>
          </a:extLst>
        </xdr:cNvPr>
        <xdr:cNvSpPr txBox="1"/>
      </xdr:nvSpPr>
      <xdr:spPr>
        <a:xfrm>
          <a:off x="20243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04" name="テキスト ボックス 803">
          <a:extLst>
            <a:ext uri="{FF2B5EF4-FFF2-40B4-BE49-F238E27FC236}">
              <a16:creationId xmlns:a16="http://schemas.microsoft.com/office/drawing/2014/main" id="{93B91849-DFE6-46E4-B053-42881597F717}"/>
            </a:ext>
          </a:extLst>
        </xdr:cNvPr>
        <xdr:cNvSpPr txBox="1"/>
      </xdr:nvSpPr>
      <xdr:spPr>
        <a:xfrm>
          <a:off x="19354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05" name="テキスト ボックス 804">
          <a:extLst>
            <a:ext uri="{FF2B5EF4-FFF2-40B4-BE49-F238E27FC236}">
              <a16:creationId xmlns:a16="http://schemas.microsoft.com/office/drawing/2014/main" id="{36D639A8-A487-456F-9C94-38AA18CB5FCE}"/>
            </a:ext>
          </a:extLst>
        </xdr:cNvPr>
        <xdr:cNvSpPr txBox="1"/>
      </xdr:nvSpPr>
      <xdr:spPr>
        <a:xfrm>
          <a:off x="18459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86995</xdr:rowOff>
    </xdr:from>
    <xdr:to>
      <xdr:col>116</xdr:col>
      <xdr:colOff>114300</xdr:colOff>
      <xdr:row>59</xdr:row>
      <xdr:rowOff>18415</xdr:rowOff>
    </xdr:to>
    <xdr:sp macro="" textlink="">
      <xdr:nvSpPr>
        <xdr:cNvPr id="806" name="楕円 805">
          <a:extLst>
            <a:ext uri="{FF2B5EF4-FFF2-40B4-BE49-F238E27FC236}">
              <a16:creationId xmlns:a16="http://schemas.microsoft.com/office/drawing/2014/main" id="{6FA702D9-9883-4DE8-AF33-02B9C9C79D4F}"/>
            </a:ext>
          </a:extLst>
        </xdr:cNvPr>
        <xdr:cNvSpPr/>
      </xdr:nvSpPr>
      <xdr:spPr>
        <a:xfrm>
          <a:off x="22110700" y="10031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3810</xdr:rowOff>
    </xdr:from>
    <xdr:ext cx="249555" cy="253365"/>
    <xdr:sp macro="" textlink="">
      <xdr:nvSpPr>
        <xdr:cNvPr id="807" name="貸付金該当値テキスト">
          <a:extLst>
            <a:ext uri="{FF2B5EF4-FFF2-40B4-BE49-F238E27FC236}">
              <a16:creationId xmlns:a16="http://schemas.microsoft.com/office/drawing/2014/main" id="{9C6B2702-1826-401D-BD3E-DA28AA23F6A9}"/>
            </a:ext>
          </a:extLst>
        </xdr:cNvPr>
        <xdr:cNvSpPr txBox="1"/>
      </xdr:nvSpPr>
      <xdr:spPr>
        <a:xfrm>
          <a:off x="22212300" y="99479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86360</xdr:rowOff>
    </xdr:from>
    <xdr:to>
      <xdr:col>112</xdr:col>
      <xdr:colOff>38100</xdr:colOff>
      <xdr:row>59</xdr:row>
      <xdr:rowOff>17780</xdr:rowOff>
    </xdr:to>
    <xdr:sp macro="" textlink="">
      <xdr:nvSpPr>
        <xdr:cNvPr id="808" name="楕円 807">
          <a:extLst>
            <a:ext uri="{FF2B5EF4-FFF2-40B4-BE49-F238E27FC236}">
              <a16:creationId xmlns:a16="http://schemas.microsoft.com/office/drawing/2014/main" id="{FB498BA7-C5BC-4D37-8E77-40E421375DEC}"/>
            </a:ext>
          </a:extLst>
        </xdr:cNvPr>
        <xdr:cNvSpPr/>
      </xdr:nvSpPr>
      <xdr:spPr>
        <a:xfrm>
          <a:off x="21272500" y="100304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8890</xdr:rowOff>
    </xdr:from>
    <xdr:ext cx="246380" cy="252730"/>
    <xdr:sp macro="" textlink="">
      <xdr:nvSpPr>
        <xdr:cNvPr id="809" name="テキスト ボックス 808">
          <a:extLst>
            <a:ext uri="{FF2B5EF4-FFF2-40B4-BE49-F238E27FC236}">
              <a16:creationId xmlns:a16="http://schemas.microsoft.com/office/drawing/2014/main" id="{ED1208D7-F4B9-40F3-A116-22DEF93DCC4D}"/>
            </a:ext>
          </a:extLst>
        </xdr:cNvPr>
        <xdr:cNvSpPr txBox="1"/>
      </xdr:nvSpPr>
      <xdr:spPr>
        <a:xfrm>
          <a:off x="21198840" y="10124440"/>
          <a:ext cx="246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86360</xdr:rowOff>
    </xdr:from>
    <xdr:to>
      <xdr:col>107</xdr:col>
      <xdr:colOff>101600</xdr:colOff>
      <xdr:row>59</xdr:row>
      <xdr:rowOff>17780</xdr:rowOff>
    </xdr:to>
    <xdr:sp macro="" textlink="">
      <xdr:nvSpPr>
        <xdr:cNvPr id="810" name="楕円 809">
          <a:extLst>
            <a:ext uri="{FF2B5EF4-FFF2-40B4-BE49-F238E27FC236}">
              <a16:creationId xmlns:a16="http://schemas.microsoft.com/office/drawing/2014/main" id="{C3DC5131-594C-43D0-A8B0-9A3C6ABB0B4B}"/>
            </a:ext>
          </a:extLst>
        </xdr:cNvPr>
        <xdr:cNvSpPr/>
      </xdr:nvSpPr>
      <xdr:spPr>
        <a:xfrm>
          <a:off x="20383500" y="100304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8890</xdr:rowOff>
    </xdr:from>
    <xdr:ext cx="246380" cy="252730"/>
    <xdr:sp macro="" textlink="">
      <xdr:nvSpPr>
        <xdr:cNvPr id="811" name="テキスト ボックス 810">
          <a:extLst>
            <a:ext uri="{FF2B5EF4-FFF2-40B4-BE49-F238E27FC236}">
              <a16:creationId xmlns:a16="http://schemas.microsoft.com/office/drawing/2014/main" id="{3E6C4AE7-9519-4ADF-8BA1-B4305CD085B0}"/>
            </a:ext>
          </a:extLst>
        </xdr:cNvPr>
        <xdr:cNvSpPr txBox="1"/>
      </xdr:nvSpPr>
      <xdr:spPr>
        <a:xfrm>
          <a:off x="20309840" y="10124440"/>
          <a:ext cx="246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86360</xdr:rowOff>
    </xdr:from>
    <xdr:to>
      <xdr:col>102</xdr:col>
      <xdr:colOff>165100</xdr:colOff>
      <xdr:row>59</xdr:row>
      <xdr:rowOff>17780</xdr:rowOff>
    </xdr:to>
    <xdr:sp macro="" textlink="">
      <xdr:nvSpPr>
        <xdr:cNvPr id="812" name="楕円 811">
          <a:extLst>
            <a:ext uri="{FF2B5EF4-FFF2-40B4-BE49-F238E27FC236}">
              <a16:creationId xmlns:a16="http://schemas.microsoft.com/office/drawing/2014/main" id="{F848525C-C5A2-424A-9CD5-4DA360C3B734}"/>
            </a:ext>
          </a:extLst>
        </xdr:cNvPr>
        <xdr:cNvSpPr/>
      </xdr:nvSpPr>
      <xdr:spPr>
        <a:xfrm>
          <a:off x="19494500" y="100304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59</xdr:row>
      <xdr:rowOff>8890</xdr:rowOff>
    </xdr:from>
    <xdr:ext cx="249555" cy="252730"/>
    <xdr:sp macro="" textlink="">
      <xdr:nvSpPr>
        <xdr:cNvPr id="813" name="テキスト ボックス 812">
          <a:extLst>
            <a:ext uri="{FF2B5EF4-FFF2-40B4-BE49-F238E27FC236}">
              <a16:creationId xmlns:a16="http://schemas.microsoft.com/office/drawing/2014/main" id="{DBF539A4-70DE-4424-9867-1D468A130481}"/>
            </a:ext>
          </a:extLst>
        </xdr:cNvPr>
        <xdr:cNvSpPr txBox="1"/>
      </xdr:nvSpPr>
      <xdr:spPr>
        <a:xfrm>
          <a:off x="19411950" y="1012444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86995</xdr:rowOff>
    </xdr:from>
    <xdr:to>
      <xdr:col>98</xdr:col>
      <xdr:colOff>38100</xdr:colOff>
      <xdr:row>59</xdr:row>
      <xdr:rowOff>18415</xdr:rowOff>
    </xdr:to>
    <xdr:sp macro="" textlink="">
      <xdr:nvSpPr>
        <xdr:cNvPr id="814" name="楕円 813">
          <a:extLst>
            <a:ext uri="{FF2B5EF4-FFF2-40B4-BE49-F238E27FC236}">
              <a16:creationId xmlns:a16="http://schemas.microsoft.com/office/drawing/2014/main" id="{A01699DE-BE2C-47F1-BC5D-F0E0632D9E50}"/>
            </a:ext>
          </a:extLst>
        </xdr:cNvPr>
        <xdr:cNvSpPr/>
      </xdr:nvSpPr>
      <xdr:spPr>
        <a:xfrm>
          <a:off x="18605500" y="10031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10160</xdr:rowOff>
    </xdr:from>
    <xdr:ext cx="246380" cy="250825"/>
    <xdr:sp macro="" textlink="">
      <xdr:nvSpPr>
        <xdr:cNvPr id="815" name="テキスト ボックス 814">
          <a:extLst>
            <a:ext uri="{FF2B5EF4-FFF2-40B4-BE49-F238E27FC236}">
              <a16:creationId xmlns:a16="http://schemas.microsoft.com/office/drawing/2014/main" id="{02222DFD-FC63-4B18-980A-5754DE008635}"/>
            </a:ext>
          </a:extLst>
        </xdr:cNvPr>
        <xdr:cNvSpPr txBox="1"/>
      </xdr:nvSpPr>
      <xdr:spPr>
        <a:xfrm>
          <a:off x="18531840" y="10125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16" name="正方形/長方形 815">
          <a:extLst>
            <a:ext uri="{FF2B5EF4-FFF2-40B4-BE49-F238E27FC236}">
              <a16:creationId xmlns:a16="http://schemas.microsoft.com/office/drawing/2014/main" id="{41450B96-08DC-4FE9-BEE3-C9EAB21630D5}"/>
            </a:ext>
          </a:extLst>
        </xdr:cNvPr>
        <xdr:cNvSpPr/>
      </xdr:nvSpPr>
      <xdr:spPr>
        <a:xfrm>
          <a:off x="18288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17" name="正方形/長方形 816">
          <a:extLst>
            <a:ext uri="{FF2B5EF4-FFF2-40B4-BE49-F238E27FC236}">
              <a16:creationId xmlns:a16="http://schemas.microsoft.com/office/drawing/2014/main" id="{EE5D1063-52E3-4E12-A048-D24BA59AC9F7}"/>
            </a:ext>
          </a:extLst>
        </xdr:cNvPr>
        <xdr:cNvSpPr/>
      </xdr:nvSpPr>
      <xdr:spPr>
        <a:xfrm>
          <a:off x="18415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C1A7CB1C-FD88-4A3F-8DBA-6747D9155035}"/>
            </a:ext>
          </a:extLst>
        </xdr:cNvPr>
        <xdr:cNvSpPr/>
      </xdr:nvSpPr>
      <xdr:spPr>
        <a:xfrm>
          <a:off x="18415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19" name="正方形/長方形 818">
          <a:extLst>
            <a:ext uri="{FF2B5EF4-FFF2-40B4-BE49-F238E27FC236}">
              <a16:creationId xmlns:a16="http://schemas.microsoft.com/office/drawing/2014/main" id="{4D4D82F9-28DE-429F-866F-FC91BAFA3C2E}"/>
            </a:ext>
          </a:extLst>
        </xdr:cNvPr>
        <xdr:cNvSpPr/>
      </xdr:nvSpPr>
      <xdr:spPr>
        <a:xfrm>
          <a:off x="19431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462C3A59-AAD3-4F0C-B039-95F1EDC92743}"/>
            </a:ext>
          </a:extLst>
        </xdr:cNvPr>
        <xdr:cNvSpPr/>
      </xdr:nvSpPr>
      <xdr:spPr>
        <a:xfrm>
          <a:off x="19431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21" name="正方形/長方形 820">
          <a:extLst>
            <a:ext uri="{FF2B5EF4-FFF2-40B4-BE49-F238E27FC236}">
              <a16:creationId xmlns:a16="http://schemas.microsoft.com/office/drawing/2014/main" id="{1AF52261-66D7-400F-8891-4192BEA8EFA2}"/>
            </a:ext>
          </a:extLst>
        </xdr:cNvPr>
        <xdr:cNvSpPr/>
      </xdr:nvSpPr>
      <xdr:spPr>
        <a:xfrm>
          <a:off x="20574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DE25CD90-30ED-4329-A8EA-7BCDDD98767C}"/>
            </a:ext>
          </a:extLst>
        </xdr:cNvPr>
        <xdr:cNvSpPr/>
      </xdr:nvSpPr>
      <xdr:spPr>
        <a:xfrm>
          <a:off x="20574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23" name="正方形/長方形 822">
          <a:extLst>
            <a:ext uri="{FF2B5EF4-FFF2-40B4-BE49-F238E27FC236}">
              <a16:creationId xmlns:a16="http://schemas.microsoft.com/office/drawing/2014/main" id="{BEAE77BB-B663-4AFD-A78A-F8734DC13120}"/>
            </a:ext>
          </a:extLst>
        </xdr:cNvPr>
        <xdr:cNvSpPr/>
      </xdr:nvSpPr>
      <xdr:spPr>
        <a:xfrm>
          <a:off x="18288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6710" cy="219710"/>
    <xdr:sp macro="" textlink="">
      <xdr:nvSpPr>
        <xdr:cNvPr id="824" name="テキスト ボックス 823">
          <a:extLst>
            <a:ext uri="{FF2B5EF4-FFF2-40B4-BE49-F238E27FC236}">
              <a16:creationId xmlns:a16="http://schemas.microsoft.com/office/drawing/2014/main" id="{7C1D9866-8C93-435A-93E7-71FA1BBEBE2E}"/>
            </a:ext>
          </a:extLst>
        </xdr:cNvPr>
        <xdr:cNvSpPr txBox="1"/>
      </xdr:nvSpPr>
      <xdr:spPr>
        <a:xfrm>
          <a:off x="18249900" y="11492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25" name="直線コネクタ 824">
          <a:extLst>
            <a:ext uri="{FF2B5EF4-FFF2-40B4-BE49-F238E27FC236}">
              <a16:creationId xmlns:a16="http://schemas.microsoft.com/office/drawing/2014/main" id="{19BBA2CB-242E-4C19-80D3-C265C348EC30}"/>
            </a:ext>
          </a:extLst>
        </xdr:cNvPr>
        <xdr:cNvCxnSpPr/>
      </xdr:nvCxnSpPr>
      <xdr:spPr>
        <a:xfrm>
          <a:off x="18288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109220</xdr:rowOff>
    </xdr:from>
    <xdr:ext cx="531495" cy="250190"/>
    <xdr:sp macro="" textlink="">
      <xdr:nvSpPr>
        <xdr:cNvPr id="826" name="テキスト ボックス 825">
          <a:extLst>
            <a:ext uri="{FF2B5EF4-FFF2-40B4-BE49-F238E27FC236}">
              <a16:creationId xmlns:a16="http://schemas.microsoft.com/office/drawing/2014/main" id="{BC1A56FD-784D-483D-936E-4B7C6688874B}"/>
            </a:ext>
          </a:extLst>
        </xdr:cNvPr>
        <xdr:cNvSpPr txBox="1"/>
      </xdr:nvSpPr>
      <xdr:spPr>
        <a:xfrm>
          <a:off x="17756505" y="13825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96520</xdr:rowOff>
    </xdr:from>
    <xdr:to>
      <xdr:col>120</xdr:col>
      <xdr:colOff>114300</xdr:colOff>
      <xdr:row>79</xdr:row>
      <xdr:rowOff>96520</xdr:rowOff>
    </xdr:to>
    <xdr:cxnSp macro="">
      <xdr:nvCxnSpPr>
        <xdr:cNvPr id="827" name="直線コネクタ 826">
          <a:extLst>
            <a:ext uri="{FF2B5EF4-FFF2-40B4-BE49-F238E27FC236}">
              <a16:creationId xmlns:a16="http://schemas.microsoft.com/office/drawing/2014/main" id="{C61E6A82-0748-44E9-89CE-D29B7A8BE008}"/>
            </a:ext>
          </a:extLst>
        </xdr:cNvPr>
        <xdr:cNvCxnSpPr/>
      </xdr:nvCxnSpPr>
      <xdr:spPr>
        <a:xfrm>
          <a:off x="18288000" y="13641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125730</xdr:rowOff>
    </xdr:from>
    <xdr:ext cx="531495" cy="250825"/>
    <xdr:sp macro="" textlink="">
      <xdr:nvSpPr>
        <xdr:cNvPr id="828" name="テキスト ボックス 827">
          <a:extLst>
            <a:ext uri="{FF2B5EF4-FFF2-40B4-BE49-F238E27FC236}">
              <a16:creationId xmlns:a16="http://schemas.microsoft.com/office/drawing/2014/main" id="{D3C33BDB-4548-462C-92D2-16D5A916DAFF}"/>
            </a:ext>
          </a:extLst>
        </xdr:cNvPr>
        <xdr:cNvSpPr txBox="1"/>
      </xdr:nvSpPr>
      <xdr:spPr>
        <a:xfrm>
          <a:off x="17756505" y="134988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112395</xdr:rowOff>
    </xdr:from>
    <xdr:to>
      <xdr:col>120</xdr:col>
      <xdr:colOff>114300</xdr:colOff>
      <xdr:row>77</xdr:row>
      <xdr:rowOff>112395</xdr:rowOff>
    </xdr:to>
    <xdr:cxnSp macro="">
      <xdr:nvCxnSpPr>
        <xdr:cNvPr id="829" name="直線コネクタ 828">
          <a:extLst>
            <a:ext uri="{FF2B5EF4-FFF2-40B4-BE49-F238E27FC236}">
              <a16:creationId xmlns:a16="http://schemas.microsoft.com/office/drawing/2014/main" id="{E46EA5D0-A7B1-4997-8C94-9031C0897387}"/>
            </a:ext>
          </a:extLst>
        </xdr:cNvPr>
        <xdr:cNvCxnSpPr/>
      </xdr:nvCxnSpPr>
      <xdr:spPr>
        <a:xfrm>
          <a:off x="18288000" y="13314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140970</xdr:rowOff>
    </xdr:from>
    <xdr:ext cx="531495" cy="250190"/>
    <xdr:sp macro="" textlink="">
      <xdr:nvSpPr>
        <xdr:cNvPr id="830" name="テキスト ボックス 829">
          <a:extLst>
            <a:ext uri="{FF2B5EF4-FFF2-40B4-BE49-F238E27FC236}">
              <a16:creationId xmlns:a16="http://schemas.microsoft.com/office/drawing/2014/main" id="{17149CDE-3146-4BE0-8D8F-B6F570B2E9D9}"/>
            </a:ext>
          </a:extLst>
        </xdr:cNvPr>
        <xdr:cNvSpPr txBox="1"/>
      </xdr:nvSpPr>
      <xdr:spPr>
        <a:xfrm>
          <a:off x="17756505" y="13171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128905</xdr:rowOff>
    </xdr:from>
    <xdr:to>
      <xdr:col>120</xdr:col>
      <xdr:colOff>114300</xdr:colOff>
      <xdr:row>75</xdr:row>
      <xdr:rowOff>128905</xdr:rowOff>
    </xdr:to>
    <xdr:cxnSp macro="">
      <xdr:nvCxnSpPr>
        <xdr:cNvPr id="831" name="直線コネクタ 830">
          <a:extLst>
            <a:ext uri="{FF2B5EF4-FFF2-40B4-BE49-F238E27FC236}">
              <a16:creationId xmlns:a16="http://schemas.microsoft.com/office/drawing/2014/main" id="{6EF10EE7-878F-4392-B99C-146A79399036}"/>
            </a:ext>
          </a:extLst>
        </xdr:cNvPr>
        <xdr:cNvCxnSpPr/>
      </xdr:nvCxnSpPr>
      <xdr:spPr>
        <a:xfrm>
          <a:off x="18288000" y="12987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156845</xdr:rowOff>
    </xdr:from>
    <xdr:ext cx="531495" cy="253365"/>
    <xdr:sp macro="" textlink="">
      <xdr:nvSpPr>
        <xdr:cNvPr id="832" name="テキスト ボックス 831">
          <a:extLst>
            <a:ext uri="{FF2B5EF4-FFF2-40B4-BE49-F238E27FC236}">
              <a16:creationId xmlns:a16="http://schemas.microsoft.com/office/drawing/2014/main" id="{C8623C57-D3D7-48FA-9B78-E171D6D3A626}"/>
            </a:ext>
          </a:extLst>
        </xdr:cNvPr>
        <xdr:cNvSpPr txBox="1"/>
      </xdr:nvSpPr>
      <xdr:spPr>
        <a:xfrm>
          <a:off x="17756505" y="128441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144780</xdr:rowOff>
    </xdr:from>
    <xdr:to>
      <xdr:col>120</xdr:col>
      <xdr:colOff>114300</xdr:colOff>
      <xdr:row>73</xdr:row>
      <xdr:rowOff>144780</xdr:rowOff>
    </xdr:to>
    <xdr:cxnSp macro="">
      <xdr:nvCxnSpPr>
        <xdr:cNvPr id="833" name="直線コネクタ 832">
          <a:extLst>
            <a:ext uri="{FF2B5EF4-FFF2-40B4-BE49-F238E27FC236}">
              <a16:creationId xmlns:a16="http://schemas.microsoft.com/office/drawing/2014/main" id="{94513601-FAFE-4152-A88A-4BD0E8904E9D}"/>
            </a:ext>
          </a:extLst>
        </xdr:cNvPr>
        <xdr:cNvCxnSpPr/>
      </xdr:nvCxnSpPr>
      <xdr:spPr>
        <a:xfrm>
          <a:off x="18288000" y="12660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5715</xdr:rowOff>
    </xdr:from>
    <xdr:ext cx="531495" cy="252730"/>
    <xdr:sp macro="" textlink="">
      <xdr:nvSpPr>
        <xdr:cNvPr id="834" name="テキスト ボックス 833">
          <a:extLst>
            <a:ext uri="{FF2B5EF4-FFF2-40B4-BE49-F238E27FC236}">
              <a16:creationId xmlns:a16="http://schemas.microsoft.com/office/drawing/2014/main" id="{F3C51315-710D-46B4-B7F7-9CF5CD437CDF}"/>
            </a:ext>
          </a:extLst>
        </xdr:cNvPr>
        <xdr:cNvSpPr txBox="1"/>
      </xdr:nvSpPr>
      <xdr:spPr>
        <a:xfrm>
          <a:off x="17756505" y="1252156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161290</xdr:rowOff>
    </xdr:from>
    <xdr:to>
      <xdr:col>120</xdr:col>
      <xdr:colOff>114300</xdr:colOff>
      <xdr:row>71</xdr:row>
      <xdr:rowOff>161290</xdr:rowOff>
    </xdr:to>
    <xdr:cxnSp macro="">
      <xdr:nvCxnSpPr>
        <xdr:cNvPr id="835" name="直線コネクタ 834">
          <a:extLst>
            <a:ext uri="{FF2B5EF4-FFF2-40B4-BE49-F238E27FC236}">
              <a16:creationId xmlns:a16="http://schemas.microsoft.com/office/drawing/2014/main" id="{B80F5416-3978-4065-8DF1-1A2BB5440300}"/>
            </a:ext>
          </a:extLst>
        </xdr:cNvPr>
        <xdr:cNvCxnSpPr/>
      </xdr:nvCxnSpPr>
      <xdr:spPr>
        <a:xfrm>
          <a:off x="18288000" y="12334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21590</xdr:rowOff>
    </xdr:from>
    <xdr:ext cx="531495" cy="252730"/>
    <xdr:sp macro="" textlink="">
      <xdr:nvSpPr>
        <xdr:cNvPr id="836" name="テキスト ボックス 835">
          <a:extLst>
            <a:ext uri="{FF2B5EF4-FFF2-40B4-BE49-F238E27FC236}">
              <a16:creationId xmlns:a16="http://schemas.microsoft.com/office/drawing/2014/main" id="{29B893C0-1E96-4803-9DB6-D2E078C40DA4}"/>
            </a:ext>
          </a:extLst>
        </xdr:cNvPr>
        <xdr:cNvSpPr txBox="1"/>
      </xdr:nvSpPr>
      <xdr:spPr>
        <a:xfrm>
          <a:off x="17756505" y="121945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8255</xdr:rowOff>
    </xdr:from>
    <xdr:to>
      <xdr:col>120</xdr:col>
      <xdr:colOff>114300</xdr:colOff>
      <xdr:row>70</xdr:row>
      <xdr:rowOff>8255</xdr:rowOff>
    </xdr:to>
    <xdr:cxnSp macro="">
      <xdr:nvCxnSpPr>
        <xdr:cNvPr id="837" name="直線コネクタ 836">
          <a:extLst>
            <a:ext uri="{FF2B5EF4-FFF2-40B4-BE49-F238E27FC236}">
              <a16:creationId xmlns:a16="http://schemas.microsoft.com/office/drawing/2014/main" id="{2DA8B8BF-6E7C-47EF-99D2-AA73AD8002AA}"/>
            </a:ext>
          </a:extLst>
        </xdr:cNvPr>
        <xdr:cNvCxnSpPr/>
      </xdr:nvCxnSpPr>
      <xdr:spPr>
        <a:xfrm>
          <a:off x="18288000" y="12009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37465</xdr:rowOff>
    </xdr:from>
    <xdr:ext cx="531495" cy="253365"/>
    <xdr:sp macro="" textlink="">
      <xdr:nvSpPr>
        <xdr:cNvPr id="838" name="テキスト ボックス 837">
          <a:extLst>
            <a:ext uri="{FF2B5EF4-FFF2-40B4-BE49-F238E27FC236}">
              <a16:creationId xmlns:a16="http://schemas.microsoft.com/office/drawing/2014/main" id="{81A6A35D-2D86-4779-8814-A5DBCFF94179}"/>
            </a:ext>
          </a:extLst>
        </xdr:cNvPr>
        <xdr:cNvSpPr txBox="1"/>
      </xdr:nvSpPr>
      <xdr:spPr>
        <a:xfrm>
          <a:off x="17756505" y="118675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39" name="直線コネクタ 838">
          <a:extLst>
            <a:ext uri="{FF2B5EF4-FFF2-40B4-BE49-F238E27FC236}">
              <a16:creationId xmlns:a16="http://schemas.microsoft.com/office/drawing/2014/main" id="{3C3106A7-62E9-4019-BF5D-C2AF0F5ED002}"/>
            </a:ext>
          </a:extLst>
        </xdr:cNvPr>
        <xdr:cNvCxnSpPr/>
      </xdr:nvCxnSpPr>
      <xdr:spPr>
        <a:xfrm>
          <a:off x="18288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53340</xdr:rowOff>
    </xdr:from>
    <xdr:ext cx="531495" cy="250190"/>
    <xdr:sp macro="" textlink="">
      <xdr:nvSpPr>
        <xdr:cNvPr id="840" name="テキスト ボックス 839">
          <a:extLst>
            <a:ext uri="{FF2B5EF4-FFF2-40B4-BE49-F238E27FC236}">
              <a16:creationId xmlns:a16="http://schemas.microsoft.com/office/drawing/2014/main" id="{C704C1DC-6F5D-4541-8A1C-A26AE54B2832}"/>
            </a:ext>
          </a:extLst>
        </xdr:cNvPr>
        <xdr:cNvSpPr txBox="1"/>
      </xdr:nvSpPr>
      <xdr:spPr>
        <a:xfrm>
          <a:off x="17756505" y="11540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1" name="繰出金グラフ枠">
          <a:extLst>
            <a:ext uri="{FF2B5EF4-FFF2-40B4-BE49-F238E27FC236}">
              <a16:creationId xmlns:a16="http://schemas.microsoft.com/office/drawing/2014/main" id="{2AC41349-625F-4CF9-83CF-B1C7127D8626}"/>
            </a:ext>
          </a:extLst>
        </xdr:cNvPr>
        <xdr:cNvSpPr/>
      </xdr:nvSpPr>
      <xdr:spPr>
        <a:xfrm>
          <a:off x="18288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48260</xdr:rowOff>
    </xdr:from>
    <xdr:to>
      <xdr:col>116</xdr:col>
      <xdr:colOff>62865</xdr:colOff>
      <xdr:row>78</xdr:row>
      <xdr:rowOff>98425</xdr:rowOff>
    </xdr:to>
    <xdr:cxnSp macro="">
      <xdr:nvCxnSpPr>
        <xdr:cNvPr id="842" name="直線コネクタ 841">
          <a:extLst>
            <a:ext uri="{FF2B5EF4-FFF2-40B4-BE49-F238E27FC236}">
              <a16:creationId xmlns:a16="http://schemas.microsoft.com/office/drawing/2014/main" id="{1DF792B4-EFBE-406A-9DFE-DFE3A2746EF1}"/>
            </a:ext>
          </a:extLst>
        </xdr:cNvPr>
        <xdr:cNvCxnSpPr/>
      </xdr:nvCxnSpPr>
      <xdr:spPr>
        <a:xfrm flipV="1">
          <a:off x="22159595" y="12221210"/>
          <a:ext cx="127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102870</xdr:rowOff>
    </xdr:from>
    <xdr:ext cx="534670" cy="250825"/>
    <xdr:sp macro="" textlink="">
      <xdr:nvSpPr>
        <xdr:cNvPr id="843" name="繰出金最小値テキスト">
          <a:extLst>
            <a:ext uri="{FF2B5EF4-FFF2-40B4-BE49-F238E27FC236}">
              <a16:creationId xmlns:a16="http://schemas.microsoft.com/office/drawing/2014/main" id="{9FA269C1-D0A7-48E1-AC8C-BFEBFAD5FB59}"/>
            </a:ext>
          </a:extLst>
        </xdr:cNvPr>
        <xdr:cNvSpPr txBox="1"/>
      </xdr:nvSpPr>
      <xdr:spPr>
        <a:xfrm>
          <a:off x="22212300" y="1347597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98425</xdr:rowOff>
    </xdr:from>
    <xdr:to>
      <xdr:col>116</xdr:col>
      <xdr:colOff>152400</xdr:colOff>
      <xdr:row>78</xdr:row>
      <xdr:rowOff>98425</xdr:rowOff>
    </xdr:to>
    <xdr:cxnSp macro="">
      <xdr:nvCxnSpPr>
        <xdr:cNvPr id="844" name="直線コネクタ 843">
          <a:extLst>
            <a:ext uri="{FF2B5EF4-FFF2-40B4-BE49-F238E27FC236}">
              <a16:creationId xmlns:a16="http://schemas.microsoft.com/office/drawing/2014/main" id="{71DE4F26-EA4C-40FB-A281-928B871765F0}"/>
            </a:ext>
          </a:extLst>
        </xdr:cNvPr>
        <xdr:cNvCxnSpPr/>
      </xdr:nvCxnSpPr>
      <xdr:spPr>
        <a:xfrm>
          <a:off x="22072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163195</xdr:rowOff>
    </xdr:from>
    <xdr:ext cx="534670" cy="250190"/>
    <xdr:sp macro="" textlink="">
      <xdr:nvSpPr>
        <xdr:cNvPr id="845" name="繰出金最大値テキスト">
          <a:extLst>
            <a:ext uri="{FF2B5EF4-FFF2-40B4-BE49-F238E27FC236}">
              <a16:creationId xmlns:a16="http://schemas.microsoft.com/office/drawing/2014/main" id="{0713427C-71A2-4C6B-8393-CF6DD8CFDB7A}"/>
            </a:ext>
          </a:extLst>
        </xdr:cNvPr>
        <xdr:cNvSpPr txBox="1"/>
      </xdr:nvSpPr>
      <xdr:spPr>
        <a:xfrm>
          <a:off x="22212300" y="119932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48260</xdr:rowOff>
    </xdr:from>
    <xdr:to>
      <xdr:col>116</xdr:col>
      <xdr:colOff>152400</xdr:colOff>
      <xdr:row>71</xdr:row>
      <xdr:rowOff>48260</xdr:rowOff>
    </xdr:to>
    <xdr:cxnSp macro="">
      <xdr:nvCxnSpPr>
        <xdr:cNvPr id="846" name="直線コネクタ 845">
          <a:extLst>
            <a:ext uri="{FF2B5EF4-FFF2-40B4-BE49-F238E27FC236}">
              <a16:creationId xmlns:a16="http://schemas.microsoft.com/office/drawing/2014/main" id="{4250B40A-80CF-48F0-9F8E-2DFA1CEE9A5F}"/>
            </a:ext>
          </a:extLst>
        </xdr:cNvPr>
        <xdr:cNvCxnSpPr/>
      </xdr:nvCxnSpPr>
      <xdr:spPr>
        <a:xfrm>
          <a:off x="22072600" y="1222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77</xdr:row>
      <xdr:rowOff>86360</xdr:rowOff>
    </xdr:from>
    <xdr:to>
      <xdr:col>116</xdr:col>
      <xdr:colOff>63500</xdr:colOff>
      <xdr:row>77</xdr:row>
      <xdr:rowOff>128905</xdr:rowOff>
    </xdr:to>
    <xdr:cxnSp macro="">
      <xdr:nvCxnSpPr>
        <xdr:cNvPr id="847" name="直線コネクタ 846">
          <a:extLst>
            <a:ext uri="{FF2B5EF4-FFF2-40B4-BE49-F238E27FC236}">
              <a16:creationId xmlns:a16="http://schemas.microsoft.com/office/drawing/2014/main" id="{F715069F-4EDF-43A2-9FE5-8DFD8BD161BC}"/>
            </a:ext>
          </a:extLst>
        </xdr:cNvPr>
        <xdr:cNvCxnSpPr/>
      </xdr:nvCxnSpPr>
      <xdr:spPr>
        <a:xfrm flipV="1">
          <a:off x="21316950" y="13288010"/>
          <a:ext cx="8445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158750</xdr:rowOff>
    </xdr:from>
    <xdr:ext cx="534670" cy="250825"/>
    <xdr:sp macro="" textlink="">
      <xdr:nvSpPr>
        <xdr:cNvPr id="848" name="繰出金平均値テキスト">
          <a:extLst>
            <a:ext uri="{FF2B5EF4-FFF2-40B4-BE49-F238E27FC236}">
              <a16:creationId xmlns:a16="http://schemas.microsoft.com/office/drawing/2014/main" id="{D1ABAD30-C663-4FF0-B6B9-253F57F543FA}"/>
            </a:ext>
          </a:extLst>
        </xdr:cNvPr>
        <xdr:cNvSpPr txBox="1"/>
      </xdr:nvSpPr>
      <xdr:spPr>
        <a:xfrm>
          <a:off x="22212300" y="1284605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135890</xdr:rowOff>
    </xdr:from>
    <xdr:to>
      <xdr:col>116</xdr:col>
      <xdr:colOff>114300</xdr:colOff>
      <xdr:row>76</xdr:row>
      <xdr:rowOff>67945</xdr:rowOff>
    </xdr:to>
    <xdr:sp macro="" textlink="">
      <xdr:nvSpPr>
        <xdr:cNvPr id="849" name="フローチャート: 判断 848">
          <a:extLst>
            <a:ext uri="{FF2B5EF4-FFF2-40B4-BE49-F238E27FC236}">
              <a16:creationId xmlns:a16="http://schemas.microsoft.com/office/drawing/2014/main" id="{942F5BE2-C2C3-4272-ABB2-96FD5EE9BBBF}"/>
            </a:ext>
          </a:extLst>
        </xdr:cNvPr>
        <xdr:cNvSpPr/>
      </xdr:nvSpPr>
      <xdr:spPr>
        <a:xfrm>
          <a:off x="22110700" y="129946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128905</xdr:rowOff>
    </xdr:from>
    <xdr:to>
      <xdr:col>111</xdr:col>
      <xdr:colOff>171450</xdr:colOff>
      <xdr:row>77</xdr:row>
      <xdr:rowOff>149225</xdr:rowOff>
    </xdr:to>
    <xdr:cxnSp macro="">
      <xdr:nvCxnSpPr>
        <xdr:cNvPr id="850" name="直線コネクタ 849">
          <a:extLst>
            <a:ext uri="{FF2B5EF4-FFF2-40B4-BE49-F238E27FC236}">
              <a16:creationId xmlns:a16="http://schemas.microsoft.com/office/drawing/2014/main" id="{020E6943-6B7A-4B6C-AB65-0375F1113380}"/>
            </a:ext>
          </a:extLst>
        </xdr:cNvPr>
        <xdr:cNvCxnSpPr/>
      </xdr:nvCxnSpPr>
      <xdr:spPr>
        <a:xfrm flipV="1">
          <a:off x="20434300" y="13330555"/>
          <a:ext cx="8826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100965</xdr:rowOff>
    </xdr:from>
    <xdr:to>
      <xdr:col>112</xdr:col>
      <xdr:colOff>38100</xdr:colOff>
      <xdr:row>76</xdr:row>
      <xdr:rowOff>33020</xdr:rowOff>
    </xdr:to>
    <xdr:sp macro="" textlink="">
      <xdr:nvSpPr>
        <xdr:cNvPr id="851" name="フローチャート: 判断 850">
          <a:extLst>
            <a:ext uri="{FF2B5EF4-FFF2-40B4-BE49-F238E27FC236}">
              <a16:creationId xmlns:a16="http://schemas.microsoft.com/office/drawing/2014/main" id="{0B8E687E-FAA0-43A4-99E1-CE859459C544}"/>
            </a:ext>
          </a:extLst>
        </xdr:cNvPr>
        <xdr:cNvSpPr/>
      </xdr:nvSpPr>
      <xdr:spPr>
        <a:xfrm>
          <a:off x="21272500" y="1295971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49530</xdr:rowOff>
    </xdr:from>
    <xdr:ext cx="531495" cy="250825"/>
    <xdr:sp macro="" textlink="">
      <xdr:nvSpPr>
        <xdr:cNvPr id="852" name="テキスト ボックス 851">
          <a:extLst>
            <a:ext uri="{FF2B5EF4-FFF2-40B4-BE49-F238E27FC236}">
              <a16:creationId xmlns:a16="http://schemas.microsoft.com/office/drawing/2014/main" id="{F7E5081B-92FA-4EEE-A6E4-C69AB40472EC}"/>
            </a:ext>
          </a:extLst>
        </xdr:cNvPr>
        <xdr:cNvSpPr txBox="1"/>
      </xdr:nvSpPr>
      <xdr:spPr>
        <a:xfrm>
          <a:off x="21055965" y="127368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149225</xdr:rowOff>
    </xdr:from>
    <xdr:to>
      <xdr:col>107</xdr:col>
      <xdr:colOff>50800</xdr:colOff>
      <xdr:row>78</xdr:row>
      <xdr:rowOff>31750</xdr:rowOff>
    </xdr:to>
    <xdr:cxnSp macro="">
      <xdr:nvCxnSpPr>
        <xdr:cNvPr id="853" name="直線コネクタ 852">
          <a:extLst>
            <a:ext uri="{FF2B5EF4-FFF2-40B4-BE49-F238E27FC236}">
              <a16:creationId xmlns:a16="http://schemas.microsoft.com/office/drawing/2014/main" id="{6B9ADD39-C307-4FFE-9DAC-303090B198C3}"/>
            </a:ext>
          </a:extLst>
        </xdr:cNvPr>
        <xdr:cNvCxnSpPr/>
      </xdr:nvCxnSpPr>
      <xdr:spPr>
        <a:xfrm flipV="1">
          <a:off x="19545300" y="1335087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151130</xdr:rowOff>
    </xdr:from>
    <xdr:to>
      <xdr:col>107</xdr:col>
      <xdr:colOff>101600</xdr:colOff>
      <xdr:row>76</xdr:row>
      <xdr:rowOff>83185</xdr:rowOff>
    </xdr:to>
    <xdr:sp macro="" textlink="">
      <xdr:nvSpPr>
        <xdr:cNvPr id="854" name="フローチャート: 判断 853">
          <a:extLst>
            <a:ext uri="{FF2B5EF4-FFF2-40B4-BE49-F238E27FC236}">
              <a16:creationId xmlns:a16="http://schemas.microsoft.com/office/drawing/2014/main" id="{5A011040-AC95-4924-821E-2517D8291ED6}"/>
            </a:ext>
          </a:extLst>
        </xdr:cNvPr>
        <xdr:cNvSpPr/>
      </xdr:nvSpPr>
      <xdr:spPr>
        <a:xfrm>
          <a:off x="20383500" y="130098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99060</xdr:rowOff>
    </xdr:from>
    <xdr:ext cx="531495" cy="253365"/>
    <xdr:sp macro="" textlink="">
      <xdr:nvSpPr>
        <xdr:cNvPr id="855" name="テキスト ボックス 854">
          <a:extLst>
            <a:ext uri="{FF2B5EF4-FFF2-40B4-BE49-F238E27FC236}">
              <a16:creationId xmlns:a16="http://schemas.microsoft.com/office/drawing/2014/main" id="{0F50F2A5-D58F-4ECA-ABFE-F222AF019818}"/>
            </a:ext>
          </a:extLst>
        </xdr:cNvPr>
        <xdr:cNvSpPr txBox="1"/>
      </xdr:nvSpPr>
      <xdr:spPr>
        <a:xfrm>
          <a:off x="20166965" y="12786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78</xdr:row>
      <xdr:rowOff>28575</xdr:rowOff>
    </xdr:from>
    <xdr:to>
      <xdr:col>102</xdr:col>
      <xdr:colOff>114300</xdr:colOff>
      <xdr:row>78</xdr:row>
      <xdr:rowOff>31750</xdr:rowOff>
    </xdr:to>
    <xdr:cxnSp macro="">
      <xdr:nvCxnSpPr>
        <xdr:cNvPr id="856" name="直線コネクタ 855">
          <a:extLst>
            <a:ext uri="{FF2B5EF4-FFF2-40B4-BE49-F238E27FC236}">
              <a16:creationId xmlns:a16="http://schemas.microsoft.com/office/drawing/2014/main" id="{A5DF22EA-1FEA-4160-B3CA-2CF15F5DEEA2}"/>
            </a:ext>
          </a:extLst>
        </xdr:cNvPr>
        <xdr:cNvCxnSpPr/>
      </xdr:nvCxnSpPr>
      <xdr:spPr>
        <a:xfrm>
          <a:off x="18649950" y="13401675"/>
          <a:ext cx="8953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13335</xdr:rowOff>
    </xdr:from>
    <xdr:to>
      <xdr:col>102</xdr:col>
      <xdr:colOff>165100</xdr:colOff>
      <xdr:row>76</xdr:row>
      <xdr:rowOff>112395</xdr:rowOff>
    </xdr:to>
    <xdr:sp macro="" textlink="">
      <xdr:nvSpPr>
        <xdr:cNvPr id="857" name="フローチャート: 判断 856">
          <a:extLst>
            <a:ext uri="{FF2B5EF4-FFF2-40B4-BE49-F238E27FC236}">
              <a16:creationId xmlns:a16="http://schemas.microsoft.com/office/drawing/2014/main" id="{E43D4EAC-4B68-411E-8743-34A9911564CC}"/>
            </a:ext>
          </a:extLst>
        </xdr:cNvPr>
        <xdr:cNvSpPr/>
      </xdr:nvSpPr>
      <xdr:spPr>
        <a:xfrm>
          <a:off x="19494500" y="13043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128905</xdr:rowOff>
    </xdr:from>
    <xdr:ext cx="534670" cy="250190"/>
    <xdr:sp macro="" textlink="">
      <xdr:nvSpPr>
        <xdr:cNvPr id="858" name="テキスト ボックス 857">
          <a:extLst>
            <a:ext uri="{FF2B5EF4-FFF2-40B4-BE49-F238E27FC236}">
              <a16:creationId xmlns:a16="http://schemas.microsoft.com/office/drawing/2014/main" id="{8A0CEF13-54EC-4014-ACCF-2659EA92CAC3}"/>
            </a:ext>
          </a:extLst>
        </xdr:cNvPr>
        <xdr:cNvSpPr txBox="1"/>
      </xdr:nvSpPr>
      <xdr:spPr>
        <a:xfrm>
          <a:off x="19277965" y="128162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164465</xdr:rowOff>
    </xdr:from>
    <xdr:to>
      <xdr:col>98</xdr:col>
      <xdr:colOff>38100</xdr:colOff>
      <xdr:row>76</xdr:row>
      <xdr:rowOff>95885</xdr:rowOff>
    </xdr:to>
    <xdr:sp macro="" textlink="">
      <xdr:nvSpPr>
        <xdr:cNvPr id="859" name="フローチャート: 判断 858">
          <a:extLst>
            <a:ext uri="{FF2B5EF4-FFF2-40B4-BE49-F238E27FC236}">
              <a16:creationId xmlns:a16="http://schemas.microsoft.com/office/drawing/2014/main" id="{B5CCD257-4C0C-4A36-AD16-57ADDB1A8B3D}"/>
            </a:ext>
          </a:extLst>
        </xdr:cNvPr>
        <xdr:cNvSpPr/>
      </xdr:nvSpPr>
      <xdr:spPr>
        <a:xfrm>
          <a:off x="18605500" y="130232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113030</xdr:rowOff>
    </xdr:from>
    <xdr:ext cx="531495" cy="253365"/>
    <xdr:sp macro="" textlink="">
      <xdr:nvSpPr>
        <xdr:cNvPr id="860" name="テキスト ボックス 859">
          <a:extLst>
            <a:ext uri="{FF2B5EF4-FFF2-40B4-BE49-F238E27FC236}">
              <a16:creationId xmlns:a16="http://schemas.microsoft.com/office/drawing/2014/main" id="{C563019A-8AF6-495A-A32C-EE713E89B52A}"/>
            </a:ext>
          </a:extLst>
        </xdr:cNvPr>
        <xdr:cNvSpPr txBox="1"/>
      </xdr:nvSpPr>
      <xdr:spPr>
        <a:xfrm>
          <a:off x="18388965" y="128003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37,310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61" name="テキスト ボックス 860">
          <a:extLst>
            <a:ext uri="{FF2B5EF4-FFF2-40B4-BE49-F238E27FC236}">
              <a16:creationId xmlns:a16="http://schemas.microsoft.com/office/drawing/2014/main" id="{4BE8E7F6-B38E-4508-BD44-9B7AF8F2DC58}"/>
            </a:ext>
          </a:extLst>
        </xdr:cNvPr>
        <xdr:cNvSpPr txBox="1"/>
      </xdr:nvSpPr>
      <xdr:spPr>
        <a:xfrm>
          <a:off x="21971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3365"/>
    <xdr:sp macro="" textlink="">
      <xdr:nvSpPr>
        <xdr:cNvPr id="862" name="テキスト ボックス 861">
          <a:extLst>
            <a:ext uri="{FF2B5EF4-FFF2-40B4-BE49-F238E27FC236}">
              <a16:creationId xmlns:a16="http://schemas.microsoft.com/office/drawing/2014/main" id="{57243360-F88B-4245-A76E-4A180A0DFF7F}"/>
            </a:ext>
          </a:extLst>
        </xdr:cNvPr>
        <xdr:cNvSpPr txBox="1"/>
      </xdr:nvSpPr>
      <xdr:spPr>
        <a:xfrm>
          <a:off x="21126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8825" cy="253365"/>
    <xdr:sp macro="" textlink="">
      <xdr:nvSpPr>
        <xdr:cNvPr id="863" name="テキスト ボックス 862">
          <a:extLst>
            <a:ext uri="{FF2B5EF4-FFF2-40B4-BE49-F238E27FC236}">
              <a16:creationId xmlns:a16="http://schemas.microsoft.com/office/drawing/2014/main" id="{1972714A-7B9F-4F06-B970-70988FB0E977}"/>
            </a:ext>
          </a:extLst>
        </xdr:cNvPr>
        <xdr:cNvSpPr txBox="1"/>
      </xdr:nvSpPr>
      <xdr:spPr>
        <a:xfrm>
          <a:off x="20243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64" name="テキスト ボックス 863">
          <a:extLst>
            <a:ext uri="{FF2B5EF4-FFF2-40B4-BE49-F238E27FC236}">
              <a16:creationId xmlns:a16="http://schemas.microsoft.com/office/drawing/2014/main" id="{36744E71-5FF4-4AAB-BDAE-1C70384075DE}"/>
            </a:ext>
          </a:extLst>
        </xdr:cNvPr>
        <xdr:cNvSpPr txBox="1"/>
      </xdr:nvSpPr>
      <xdr:spPr>
        <a:xfrm>
          <a:off x="19354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3365"/>
    <xdr:sp macro="" textlink="">
      <xdr:nvSpPr>
        <xdr:cNvPr id="865" name="テキスト ボックス 864">
          <a:extLst>
            <a:ext uri="{FF2B5EF4-FFF2-40B4-BE49-F238E27FC236}">
              <a16:creationId xmlns:a16="http://schemas.microsoft.com/office/drawing/2014/main" id="{D5FC8938-60E7-4460-AEC4-98FEB0649A7C}"/>
            </a:ext>
          </a:extLst>
        </xdr:cNvPr>
        <xdr:cNvSpPr txBox="1"/>
      </xdr:nvSpPr>
      <xdr:spPr>
        <a:xfrm>
          <a:off x="18459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36830</xdr:rowOff>
    </xdr:from>
    <xdr:to>
      <xdr:col>116</xdr:col>
      <xdr:colOff>114300</xdr:colOff>
      <xdr:row>77</xdr:row>
      <xdr:rowOff>135890</xdr:rowOff>
    </xdr:to>
    <xdr:sp macro="" textlink="">
      <xdr:nvSpPr>
        <xdr:cNvPr id="866" name="楕円 865">
          <a:extLst>
            <a:ext uri="{FF2B5EF4-FFF2-40B4-BE49-F238E27FC236}">
              <a16:creationId xmlns:a16="http://schemas.microsoft.com/office/drawing/2014/main" id="{516D1893-D1E7-4A01-962B-6D86A2398FD8}"/>
            </a:ext>
          </a:extLst>
        </xdr:cNvPr>
        <xdr:cNvSpPr/>
      </xdr:nvSpPr>
      <xdr:spPr>
        <a:xfrm>
          <a:off x="22110700" y="13238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15875</xdr:rowOff>
    </xdr:from>
    <xdr:ext cx="534670" cy="250825"/>
    <xdr:sp macro="" textlink="">
      <xdr:nvSpPr>
        <xdr:cNvPr id="867" name="繰出金該当値テキスト">
          <a:extLst>
            <a:ext uri="{FF2B5EF4-FFF2-40B4-BE49-F238E27FC236}">
              <a16:creationId xmlns:a16="http://schemas.microsoft.com/office/drawing/2014/main" id="{4031E28F-BC0D-4A6A-BDBC-F65F10980BFB}"/>
            </a:ext>
          </a:extLst>
        </xdr:cNvPr>
        <xdr:cNvSpPr txBox="1"/>
      </xdr:nvSpPr>
      <xdr:spPr>
        <a:xfrm>
          <a:off x="22212300" y="132175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30,822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79375</xdr:rowOff>
    </xdr:from>
    <xdr:to>
      <xdr:col>112</xdr:col>
      <xdr:colOff>38100</xdr:colOff>
      <xdr:row>78</xdr:row>
      <xdr:rowOff>11430</xdr:rowOff>
    </xdr:to>
    <xdr:sp macro="" textlink="">
      <xdr:nvSpPr>
        <xdr:cNvPr id="868" name="楕円 867">
          <a:extLst>
            <a:ext uri="{FF2B5EF4-FFF2-40B4-BE49-F238E27FC236}">
              <a16:creationId xmlns:a16="http://schemas.microsoft.com/office/drawing/2014/main" id="{46538340-498A-4D92-BD18-9430E4656850}"/>
            </a:ext>
          </a:extLst>
        </xdr:cNvPr>
        <xdr:cNvSpPr/>
      </xdr:nvSpPr>
      <xdr:spPr>
        <a:xfrm>
          <a:off x="21272500" y="132810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78</xdr:row>
      <xdr:rowOff>2540</xdr:rowOff>
    </xdr:from>
    <xdr:ext cx="531495" cy="253365"/>
    <xdr:sp macro="" textlink="">
      <xdr:nvSpPr>
        <xdr:cNvPr id="869" name="テキスト ボックス 868">
          <a:extLst>
            <a:ext uri="{FF2B5EF4-FFF2-40B4-BE49-F238E27FC236}">
              <a16:creationId xmlns:a16="http://schemas.microsoft.com/office/drawing/2014/main" id="{EA8894A4-DD71-4EB9-B4FD-C5902FE4B9FB}"/>
            </a:ext>
          </a:extLst>
        </xdr:cNvPr>
        <xdr:cNvSpPr txBox="1"/>
      </xdr:nvSpPr>
      <xdr:spPr>
        <a:xfrm>
          <a:off x="21055965" y="1337564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29,481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99060</xdr:rowOff>
    </xdr:from>
    <xdr:to>
      <xdr:col>107</xdr:col>
      <xdr:colOff>101600</xdr:colOff>
      <xdr:row>78</xdr:row>
      <xdr:rowOff>31115</xdr:rowOff>
    </xdr:to>
    <xdr:sp macro="" textlink="">
      <xdr:nvSpPr>
        <xdr:cNvPr id="870" name="楕円 869">
          <a:extLst>
            <a:ext uri="{FF2B5EF4-FFF2-40B4-BE49-F238E27FC236}">
              <a16:creationId xmlns:a16="http://schemas.microsoft.com/office/drawing/2014/main" id="{0752A33C-A47A-4A0D-9688-CAD59D862AF5}"/>
            </a:ext>
          </a:extLst>
        </xdr:cNvPr>
        <xdr:cNvSpPr/>
      </xdr:nvSpPr>
      <xdr:spPr>
        <a:xfrm>
          <a:off x="20383500" y="133007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78</xdr:row>
      <xdr:rowOff>22225</xdr:rowOff>
    </xdr:from>
    <xdr:ext cx="531495" cy="253365"/>
    <xdr:sp macro="" textlink="">
      <xdr:nvSpPr>
        <xdr:cNvPr id="871" name="テキスト ボックス 870">
          <a:extLst>
            <a:ext uri="{FF2B5EF4-FFF2-40B4-BE49-F238E27FC236}">
              <a16:creationId xmlns:a16="http://schemas.microsoft.com/office/drawing/2014/main" id="{3603F138-0011-4CE1-AC92-53EC086FBF1A}"/>
            </a:ext>
          </a:extLst>
        </xdr:cNvPr>
        <xdr:cNvSpPr txBox="1"/>
      </xdr:nvSpPr>
      <xdr:spPr>
        <a:xfrm>
          <a:off x="20166965" y="1339532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28,867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149860</xdr:rowOff>
    </xdr:from>
    <xdr:to>
      <xdr:col>102</xdr:col>
      <xdr:colOff>165100</xdr:colOff>
      <xdr:row>78</xdr:row>
      <xdr:rowOff>81280</xdr:rowOff>
    </xdr:to>
    <xdr:sp macro="" textlink="">
      <xdr:nvSpPr>
        <xdr:cNvPr id="872" name="楕円 871">
          <a:extLst>
            <a:ext uri="{FF2B5EF4-FFF2-40B4-BE49-F238E27FC236}">
              <a16:creationId xmlns:a16="http://schemas.microsoft.com/office/drawing/2014/main" id="{86CBF2E8-C261-4F57-B757-155128757CF0}"/>
            </a:ext>
          </a:extLst>
        </xdr:cNvPr>
        <xdr:cNvSpPr/>
      </xdr:nvSpPr>
      <xdr:spPr>
        <a:xfrm>
          <a:off x="19494500" y="1335151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78</xdr:row>
      <xdr:rowOff>73025</xdr:rowOff>
    </xdr:from>
    <xdr:ext cx="534670" cy="250190"/>
    <xdr:sp macro="" textlink="">
      <xdr:nvSpPr>
        <xdr:cNvPr id="873" name="テキスト ボックス 872">
          <a:extLst>
            <a:ext uri="{FF2B5EF4-FFF2-40B4-BE49-F238E27FC236}">
              <a16:creationId xmlns:a16="http://schemas.microsoft.com/office/drawing/2014/main" id="{7765EDEE-2A4B-414D-99BF-649C18026C8E}"/>
            </a:ext>
          </a:extLst>
        </xdr:cNvPr>
        <xdr:cNvSpPr txBox="1"/>
      </xdr:nvSpPr>
      <xdr:spPr>
        <a:xfrm>
          <a:off x="19277965" y="134461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27,291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146050</xdr:rowOff>
    </xdr:from>
    <xdr:to>
      <xdr:col>98</xdr:col>
      <xdr:colOff>38100</xdr:colOff>
      <xdr:row>78</xdr:row>
      <xdr:rowOff>77470</xdr:rowOff>
    </xdr:to>
    <xdr:sp macro="" textlink="">
      <xdr:nvSpPr>
        <xdr:cNvPr id="874" name="楕円 873">
          <a:extLst>
            <a:ext uri="{FF2B5EF4-FFF2-40B4-BE49-F238E27FC236}">
              <a16:creationId xmlns:a16="http://schemas.microsoft.com/office/drawing/2014/main" id="{D2FD59E5-E172-49FE-8228-DBBBB75F3881}"/>
            </a:ext>
          </a:extLst>
        </xdr:cNvPr>
        <xdr:cNvSpPr/>
      </xdr:nvSpPr>
      <xdr:spPr>
        <a:xfrm>
          <a:off x="18605500" y="133477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69215</xdr:rowOff>
    </xdr:from>
    <xdr:ext cx="531495" cy="250825"/>
    <xdr:sp macro="" textlink="">
      <xdr:nvSpPr>
        <xdr:cNvPr id="875" name="テキスト ボックス 874">
          <a:extLst>
            <a:ext uri="{FF2B5EF4-FFF2-40B4-BE49-F238E27FC236}">
              <a16:creationId xmlns:a16="http://schemas.microsoft.com/office/drawing/2014/main" id="{5DC97E36-40E3-4D61-9C53-3F50DA765EA6}"/>
            </a:ext>
          </a:extLst>
        </xdr:cNvPr>
        <xdr:cNvSpPr txBox="1"/>
      </xdr:nvSpPr>
      <xdr:spPr>
        <a:xfrm>
          <a:off x="18388965" y="1344231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76" name="正方形/長方形 875">
          <a:extLst>
            <a:ext uri="{FF2B5EF4-FFF2-40B4-BE49-F238E27FC236}">
              <a16:creationId xmlns:a16="http://schemas.microsoft.com/office/drawing/2014/main" id="{888F585A-1AB8-4184-969E-2A2206B582B2}"/>
            </a:ext>
          </a:extLst>
        </xdr:cNvPr>
        <xdr:cNvSpPr/>
      </xdr:nvSpPr>
      <xdr:spPr>
        <a:xfrm>
          <a:off x="18288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77" name="正方形/長方形 876">
          <a:extLst>
            <a:ext uri="{FF2B5EF4-FFF2-40B4-BE49-F238E27FC236}">
              <a16:creationId xmlns:a16="http://schemas.microsoft.com/office/drawing/2014/main" id="{DE0C23BB-2F60-4B2C-A815-2FAE18904396}"/>
            </a:ext>
          </a:extLst>
        </xdr:cNvPr>
        <xdr:cNvSpPr/>
      </xdr:nvSpPr>
      <xdr:spPr>
        <a:xfrm>
          <a:off x="18415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9580C1C0-5698-4392-B287-8C7DFB3D9EE9}"/>
            </a:ext>
          </a:extLst>
        </xdr:cNvPr>
        <xdr:cNvSpPr/>
      </xdr:nvSpPr>
      <xdr:spPr>
        <a:xfrm>
          <a:off x="18415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79" name="正方形/長方形 878">
          <a:extLst>
            <a:ext uri="{FF2B5EF4-FFF2-40B4-BE49-F238E27FC236}">
              <a16:creationId xmlns:a16="http://schemas.microsoft.com/office/drawing/2014/main" id="{9684F99F-6259-4576-BC9C-4593B934673D}"/>
            </a:ext>
          </a:extLst>
        </xdr:cNvPr>
        <xdr:cNvSpPr/>
      </xdr:nvSpPr>
      <xdr:spPr>
        <a:xfrm>
          <a:off x="19431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C1F41085-A7F3-464E-B9FA-FABFF3A6205B}"/>
            </a:ext>
          </a:extLst>
        </xdr:cNvPr>
        <xdr:cNvSpPr/>
      </xdr:nvSpPr>
      <xdr:spPr>
        <a:xfrm>
          <a:off x="19431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1" name="正方形/長方形 880">
          <a:extLst>
            <a:ext uri="{FF2B5EF4-FFF2-40B4-BE49-F238E27FC236}">
              <a16:creationId xmlns:a16="http://schemas.microsoft.com/office/drawing/2014/main" id="{A4686A01-FF02-4051-8500-95D38E2D1D6F}"/>
            </a:ext>
          </a:extLst>
        </xdr:cNvPr>
        <xdr:cNvSpPr/>
      </xdr:nvSpPr>
      <xdr:spPr>
        <a:xfrm>
          <a:off x="20574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28110160-2EC6-47FC-9552-032DEB13A734}"/>
            </a:ext>
          </a:extLst>
        </xdr:cNvPr>
        <xdr:cNvSpPr/>
      </xdr:nvSpPr>
      <xdr:spPr>
        <a:xfrm>
          <a:off x="20574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C29CE00F-F944-4B66-841B-8E021A6B0621}"/>
            </a:ext>
          </a:extLst>
        </xdr:cNvPr>
        <xdr:cNvSpPr/>
      </xdr:nvSpPr>
      <xdr:spPr>
        <a:xfrm>
          <a:off x="18288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6710" cy="219710"/>
    <xdr:sp macro="" textlink="">
      <xdr:nvSpPr>
        <xdr:cNvPr id="884" name="テキスト ボックス 883">
          <a:extLst>
            <a:ext uri="{FF2B5EF4-FFF2-40B4-BE49-F238E27FC236}">
              <a16:creationId xmlns:a16="http://schemas.microsoft.com/office/drawing/2014/main" id="{3A8769B0-C2E8-4CCD-BD4A-CFF3D143BF96}"/>
            </a:ext>
          </a:extLst>
        </xdr:cNvPr>
        <xdr:cNvSpPr txBox="1"/>
      </xdr:nvSpPr>
      <xdr:spPr>
        <a:xfrm>
          <a:off x="18249900" y="14921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D80C1AF3-9663-4859-B5EF-9565FCCCA0DF}"/>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AAA46C4C-917A-4BDF-8C06-811922FED7AF}"/>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87" name="テキスト ボックス 886">
          <a:extLst>
            <a:ext uri="{FF2B5EF4-FFF2-40B4-BE49-F238E27FC236}">
              <a16:creationId xmlns:a16="http://schemas.microsoft.com/office/drawing/2014/main" id="{7A9DB5DE-8B83-4F62-B9FB-587EE2B3C76A}"/>
            </a:ext>
          </a:extLst>
        </xdr:cNvPr>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88" name="直線コネクタ 887">
          <a:extLst>
            <a:ext uri="{FF2B5EF4-FFF2-40B4-BE49-F238E27FC236}">
              <a16:creationId xmlns:a16="http://schemas.microsoft.com/office/drawing/2014/main" id="{6EB55B71-8DF9-4ABC-9B61-2E54BE587223}"/>
            </a:ext>
          </a:extLst>
        </xdr:cNvPr>
        <xdr:cNvCxnSpPr/>
      </xdr:nvCxnSpPr>
      <xdr:spPr>
        <a:xfrm>
          <a:off x="18288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5745" cy="250190"/>
    <xdr:sp macro="" textlink="">
      <xdr:nvSpPr>
        <xdr:cNvPr id="889" name="テキスト ボックス 888">
          <a:extLst>
            <a:ext uri="{FF2B5EF4-FFF2-40B4-BE49-F238E27FC236}">
              <a16:creationId xmlns:a16="http://schemas.microsoft.com/office/drawing/2014/main" id="{D4783F33-14B4-4CDD-A3B4-A5126204AF26}"/>
            </a:ext>
          </a:extLst>
        </xdr:cNvPr>
        <xdr:cNvSpPr txBox="1"/>
      </xdr:nvSpPr>
      <xdr:spPr>
        <a:xfrm>
          <a:off x="18039080" y="149694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BE4857B8-0678-466B-B4A2-E4D203992ECA}"/>
            </a:ext>
          </a:extLst>
        </xdr:cNvPr>
        <xdr:cNvSpPr/>
      </xdr:nvSpPr>
      <xdr:spPr>
        <a:xfrm>
          <a:off x="18288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1" name="直線コネクタ 890">
          <a:extLst>
            <a:ext uri="{FF2B5EF4-FFF2-40B4-BE49-F238E27FC236}">
              <a16:creationId xmlns:a16="http://schemas.microsoft.com/office/drawing/2014/main" id="{177CF1D9-5892-41DF-8A9D-CA8BC70570D2}"/>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2" name="前年度繰上充用金最小値テキスト">
          <a:extLst>
            <a:ext uri="{FF2B5EF4-FFF2-40B4-BE49-F238E27FC236}">
              <a16:creationId xmlns:a16="http://schemas.microsoft.com/office/drawing/2014/main" id="{24B78722-F62A-4432-A2E7-8ADCB846CDD6}"/>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28D6C8C2-06AA-4992-9C15-8253A9834286}"/>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4" name="前年度繰上充用金最大値テキスト">
          <a:extLst>
            <a:ext uri="{FF2B5EF4-FFF2-40B4-BE49-F238E27FC236}">
              <a16:creationId xmlns:a16="http://schemas.microsoft.com/office/drawing/2014/main" id="{3E8757C6-C3BD-42FE-8892-CCE806746606}"/>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7F57F70-B1BC-4F29-A5A9-81B7EDF8EAED}"/>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3B89C831-8C5C-4E74-B33B-38A8AAB61C1E}"/>
            </a:ext>
          </a:extLst>
        </xdr:cNvPr>
        <xdr:cNvCxnSpPr/>
      </xdr:nvCxnSpPr>
      <xdr:spPr>
        <a:xfrm>
          <a:off x="21316950" y="16256000"/>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7" name="前年度繰上充用金平均値テキスト">
          <a:extLst>
            <a:ext uri="{FF2B5EF4-FFF2-40B4-BE49-F238E27FC236}">
              <a16:creationId xmlns:a16="http://schemas.microsoft.com/office/drawing/2014/main" id="{2C8E31AD-5218-44CF-81DF-50F61EE0B6A2}"/>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3C62B341-03AE-4DFB-B5F5-B97F6095A05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899" name="直線コネクタ 898">
          <a:extLst>
            <a:ext uri="{FF2B5EF4-FFF2-40B4-BE49-F238E27FC236}">
              <a16:creationId xmlns:a16="http://schemas.microsoft.com/office/drawing/2014/main" id="{16AFA3FB-1589-44E5-88C7-A60BAC36B962}"/>
            </a:ext>
          </a:extLst>
        </xdr:cNvPr>
        <xdr:cNvCxnSpPr/>
      </xdr:nvCxnSpPr>
      <xdr:spPr>
        <a:xfrm>
          <a:off x="20434300" y="1625600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50F53D6C-1C3A-44F0-9624-D83A92983F5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01" name="テキスト ボックス 900">
          <a:extLst>
            <a:ext uri="{FF2B5EF4-FFF2-40B4-BE49-F238E27FC236}">
              <a16:creationId xmlns:a16="http://schemas.microsoft.com/office/drawing/2014/main" id="{B820C5D7-64BE-423B-9BA8-153922721B6F}"/>
            </a:ext>
          </a:extLst>
        </xdr:cNvPr>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3E29E4F8-38F8-4145-B273-7F24A9002FF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3E89A5E1-ED78-4796-8EA0-F60140CB7D4B}"/>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04" name="テキスト ボックス 903">
          <a:extLst>
            <a:ext uri="{FF2B5EF4-FFF2-40B4-BE49-F238E27FC236}">
              <a16:creationId xmlns:a16="http://schemas.microsoft.com/office/drawing/2014/main" id="{1412D6D2-F459-4B89-AA42-79E3391D568B}"/>
            </a:ext>
          </a:extLst>
        </xdr:cNvPr>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A81E2D2E-03C3-412B-B287-08DE4FE58E93}"/>
            </a:ext>
          </a:extLst>
        </xdr:cNvPr>
        <xdr:cNvCxnSpPr/>
      </xdr:nvCxnSpPr>
      <xdr:spPr>
        <a:xfrm>
          <a:off x="18649950" y="1625600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D77D6BBF-AC7A-45DD-AEEA-E27F4E97BFD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07" name="テキスト ボックス 906">
          <a:extLst>
            <a:ext uri="{FF2B5EF4-FFF2-40B4-BE49-F238E27FC236}">
              <a16:creationId xmlns:a16="http://schemas.microsoft.com/office/drawing/2014/main" id="{AC41CEDC-E6BA-4DC4-BF45-247528875F3F}"/>
            </a:ext>
          </a:extLst>
        </xdr:cNvPr>
        <xdr:cNvSpPr txBox="1"/>
      </xdr:nvSpPr>
      <xdr:spPr>
        <a:xfrm>
          <a:off x="1941195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CE4BC77-16E6-4EC2-8535-61AD38F8E295}"/>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09" name="テキスト ボックス 908">
          <a:extLst>
            <a:ext uri="{FF2B5EF4-FFF2-40B4-BE49-F238E27FC236}">
              <a16:creationId xmlns:a16="http://schemas.microsoft.com/office/drawing/2014/main" id="{AED98DBC-757C-47B0-B73A-8D12E9B259F4}"/>
            </a:ext>
          </a:extLst>
        </xdr:cNvPr>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32D84F17-90CD-43B9-B73B-D535D4CD6641}"/>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8B34A52A-52AD-4F09-B164-8FD05077000F}"/>
            </a:ext>
          </a:extLst>
        </xdr:cNvPr>
        <xdr:cNvSpPr txBox="1"/>
      </xdr:nvSpPr>
      <xdr:spPr>
        <a:xfrm>
          <a:off x="2112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825" cy="259080"/>
    <xdr:sp macro="" textlink="">
      <xdr:nvSpPr>
        <xdr:cNvPr id="912" name="テキスト ボックス 911">
          <a:extLst>
            <a:ext uri="{FF2B5EF4-FFF2-40B4-BE49-F238E27FC236}">
              <a16:creationId xmlns:a16="http://schemas.microsoft.com/office/drawing/2014/main" id="{D8DD5C8F-9F04-447E-9B3F-EEFFE0B85D80}"/>
            </a:ext>
          </a:extLst>
        </xdr:cNvPr>
        <xdr:cNvSpPr txBox="1"/>
      </xdr:nvSpPr>
      <xdr:spPr>
        <a:xfrm>
          <a:off x="2024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3D47C852-2C67-4442-AB01-E056A4FFB5A4}"/>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AF1A8E4E-6DC0-481C-A125-5CC90DD40171}"/>
            </a:ext>
          </a:extLst>
        </xdr:cNvPr>
        <xdr:cNvSpPr txBox="1"/>
      </xdr:nvSpPr>
      <xdr:spPr>
        <a:xfrm>
          <a:off x="18459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69AE91B7-6EE7-4A59-A403-66E7DA76095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6" name="前年度繰上充用金該当値テキスト">
          <a:extLst>
            <a:ext uri="{FF2B5EF4-FFF2-40B4-BE49-F238E27FC236}">
              <a16:creationId xmlns:a16="http://schemas.microsoft.com/office/drawing/2014/main" id="{05D0231C-22AD-4C27-8CB2-DFF4910D5DFC}"/>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CD1312-1988-42E4-B4FF-BA836879A05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18" name="テキスト ボックス 917">
          <a:extLst>
            <a:ext uri="{FF2B5EF4-FFF2-40B4-BE49-F238E27FC236}">
              <a16:creationId xmlns:a16="http://schemas.microsoft.com/office/drawing/2014/main" id="{84A0E9C8-B2BF-4561-B5D9-A8F501CC9D3E}"/>
            </a:ext>
          </a:extLst>
        </xdr:cNvPr>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D678CF3F-D7E5-46E5-BE9B-CA9D864C973E}"/>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20" name="テキスト ボックス 919">
          <a:extLst>
            <a:ext uri="{FF2B5EF4-FFF2-40B4-BE49-F238E27FC236}">
              <a16:creationId xmlns:a16="http://schemas.microsoft.com/office/drawing/2014/main" id="{FB30530F-B05A-4576-90C1-60E77083D67B}"/>
            </a:ext>
          </a:extLst>
        </xdr:cNvPr>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D48F9FC6-89C6-465A-9907-5067104CEA9E}"/>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22" name="テキスト ボックス 921">
          <a:extLst>
            <a:ext uri="{FF2B5EF4-FFF2-40B4-BE49-F238E27FC236}">
              <a16:creationId xmlns:a16="http://schemas.microsoft.com/office/drawing/2014/main" id="{F5169199-0800-4B9F-BA81-84684EF4C4EF}"/>
            </a:ext>
          </a:extLst>
        </xdr:cNvPr>
        <xdr:cNvSpPr txBox="1"/>
      </xdr:nvSpPr>
      <xdr:spPr>
        <a:xfrm>
          <a:off x="1941195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AC821AC3-32FF-4259-A381-180BAF1A8E7D}"/>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24" name="テキスト ボックス 923">
          <a:extLst>
            <a:ext uri="{FF2B5EF4-FFF2-40B4-BE49-F238E27FC236}">
              <a16:creationId xmlns:a16="http://schemas.microsoft.com/office/drawing/2014/main" id="{5DE8B9EE-F03F-4E90-A341-02623FE042E7}"/>
            </a:ext>
          </a:extLst>
        </xdr:cNvPr>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23D56A1-1BA5-448A-AA53-443C037788B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67178506-E902-45BD-AB4C-5B74B4732FAF}"/>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39EE5502-1B5A-4437-A6DB-D2BA88CA6BF2}"/>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総額は、住民一人当たりで449千円となり、前年度比で23千円の増加となっている。公債費及び公債費に準ずる費用は、住民一人当たりで21,161円となっており、類似団体と比較して一人当たりのコストが高い状況となっている。</a:t>
          </a:r>
        </a:p>
        <a:p>
          <a:r>
            <a:rPr kumimoji="1" lang="ja-JP" altLang="en-US" sz="1300">
              <a:latin typeface="ＭＳ Ｐゴシック"/>
              <a:ea typeface="ＭＳ Ｐゴシック"/>
            </a:rPr>
            <a:t>人件費については類似団体と比較して職員数が多いため、住民一人当たりコストについても高い傾向である。</a:t>
          </a:r>
        </a:p>
        <a:p>
          <a:r>
            <a:rPr kumimoji="1" lang="ja-JP" altLang="en-US" sz="1300">
              <a:latin typeface="ＭＳ Ｐゴシック"/>
              <a:ea typeface="ＭＳ Ｐゴシック"/>
            </a:rPr>
            <a:t>また、普通建設事業費は防災食育センターの整備完了により、住民一人当たりコストが減少となった。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22392B02-E70F-4949-9A90-4103B6A7FA56}"/>
            </a:ext>
          </a:extLst>
        </xdr:cNvPr>
        <xdr:cNvSpPr/>
      </xdr:nvSpPr>
      <xdr:spPr>
        <a:xfrm>
          <a:off x="635000" y="127000"/>
          <a:ext cx="1270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6806DCD3-CB20-4198-8DD5-69F14DDB9B50}"/>
            </a:ext>
          </a:extLst>
        </xdr:cNvPr>
        <xdr:cNvSpPr/>
      </xdr:nvSpPr>
      <xdr:spPr>
        <a:xfrm>
          <a:off x="19050000" y="189865"/>
          <a:ext cx="3924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60A59AC3-3F03-498E-808B-268FF10E6A97}"/>
            </a:ext>
          </a:extLst>
        </xdr:cNvPr>
        <xdr:cNvSpPr/>
      </xdr:nvSpPr>
      <xdr:spPr>
        <a:xfrm>
          <a:off x="19069050" y="214630"/>
          <a:ext cx="3879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C823914-2A05-4E2A-8FCF-FD97E8CE8DB7}"/>
            </a:ext>
          </a:extLst>
        </xdr:cNvPr>
        <xdr:cNvSpPr/>
      </xdr:nvSpPr>
      <xdr:spPr>
        <a:xfrm>
          <a:off x="19094450" y="240030"/>
          <a:ext cx="3822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13892D03-5885-419B-86BD-4EB21C9BA71A}"/>
            </a:ext>
          </a:extLst>
        </xdr:cNvPr>
        <xdr:cNvSpPr/>
      </xdr:nvSpPr>
      <xdr:spPr>
        <a:xfrm>
          <a:off x="16256000" y="189865"/>
          <a:ext cx="26606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E15DD277-52D3-4E14-8C1D-1CB92EE11E08}"/>
            </a:ext>
          </a:extLst>
        </xdr:cNvPr>
        <xdr:cNvSpPr/>
      </xdr:nvSpPr>
      <xdr:spPr>
        <a:xfrm>
          <a:off x="16281400" y="214630"/>
          <a:ext cx="26162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B3760E4-B4BA-4106-9378-B16DDDDBA27F}"/>
            </a:ext>
          </a:extLst>
        </xdr:cNvPr>
        <xdr:cNvSpPr/>
      </xdr:nvSpPr>
      <xdr:spPr>
        <a:xfrm>
          <a:off x="16306800" y="240030"/>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AEDAB64-2BFD-4D8C-A880-C2F918C57B69}"/>
            </a:ext>
          </a:extLst>
        </xdr:cNvPr>
        <xdr:cNvSpPr/>
      </xdr:nvSpPr>
      <xdr:spPr>
        <a:xfrm>
          <a:off x="762000" y="888365"/>
          <a:ext cx="1009650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73753BD9-BB4B-4388-9C19-CFC3B4E5A318}"/>
            </a:ext>
          </a:extLst>
        </xdr:cNvPr>
        <xdr:cNvSpPr/>
      </xdr:nvSpPr>
      <xdr:spPr>
        <a:xfrm>
          <a:off x="889000" y="91884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5C134FC1-27EA-4484-B8C7-6752ABAF97C0}"/>
            </a:ext>
          </a:extLst>
        </xdr:cNvPr>
        <xdr:cNvSpPr/>
      </xdr:nvSpPr>
      <xdr:spPr>
        <a:xfrm>
          <a:off x="2222500" y="918845"/>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AB99DA7C-6B6A-4E42-AB31-B8192D73FC49}"/>
            </a:ext>
          </a:extLst>
        </xdr:cNvPr>
        <xdr:cNvSpPr/>
      </xdr:nvSpPr>
      <xdr:spPr>
        <a:xfrm>
          <a:off x="3556000" y="91884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1CFEA357-AEDA-46E1-98F0-7C5153225E63}"/>
            </a:ext>
          </a:extLst>
        </xdr:cNvPr>
        <xdr:cNvSpPr/>
      </xdr:nvSpPr>
      <xdr:spPr>
        <a:xfrm>
          <a:off x="5080000" y="937895"/>
          <a:ext cx="2032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F93877E5-7FBD-471A-907C-C0A66EA7213A}"/>
            </a:ext>
          </a:extLst>
        </xdr:cNvPr>
        <xdr:cNvSpPr/>
      </xdr:nvSpPr>
      <xdr:spPr>
        <a:xfrm>
          <a:off x="7112000" y="937895"/>
          <a:ext cx="127000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5227F4FE-4C88-45FC-AC98-B2A7B8CA6988}"/>
            </a:ext>
          </a:extLst>
        </xdr:cNvPr>
        <xdr:cNvSpPr/>
      </xdr:nvSpPr>
      <xdr:spPr>
        <a:xfrm>
          <a:off x="8445500" y="950595"/>
          <a:ext cx="635000"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50B773F6-AD32-433F-B087-DAFEE0FEAF94}"/>
            </a:ext>
          </a:extLst>
        </xdr:cNvPr>
        <xdr:cNvSpPr/>
      </xdr:nvSpPr>
      <xdr:spPr>
        <a:xfrm>
          <a:off x="5080000" y="1714500"/>
          <a:ext cx="2032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400C91E5-0F0C-4A6D-86A2-186BC85C12F5}"/>
            </a:ext>
          </a:extLst>
        </xdr:cNvPr>
        <xdr:cNvSpPr/>
      </xdr:nvSpPr>
      <xdr:spPr>
        <a:xfrm>
          <a:off x="7175500" y="1714500"/>
          <a:ext cx="3810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F3E170A1-4027-4C8B-BD8E-87B4AB339D6B}"/>
            </a:ext>
          </a:extLst>
        </xdr:cNvPr>
        <xdr:cNvSpPr/>
      </xdr:nvSpPr>
      <xdr:spPr>
        <a:xfrm>
          <a:off x="11074400" y="888365"/>
          <a:ext cx="1524000" cy="11404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8DAEB8FD-97A6-4843-BE90-839D84BFDBA4}"/>
            </a:ext>
          </a:extLst>
        </xdr:cNvPr>
        <xdr:cNvSpPr/>
      </xdr:nvSpPr>
      <xdr:spPr>
        <a:xfrm>
          <a:off x="11334750" y="950595"/>
          <a:ext cx="14605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C2B33976-BC7C-4543-915E-C6B59D45979E}"/>
            </a:ext>
          </a:extLst>
        </xdr:cNvPr>
        <xdr:cNvSpPr/>
      </xdr:nvSpPr>
      <xdr:spPr>
        <a:xfrm>
          <a:off x="11334750" y="1218565"/>
          <a:ext cx="14605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E4DD6BFA-BB7A-472A-8639-79DADA2E637F}"/>
            </a:ext>
          </a:extLst>
        </xdr:cNvPr>
        <xdr:cNvSpPr/>
      </xdr:nvSpPr>
      <xdr:spPr>
        <a:xfrm>
          <a:off x="11334750" y="1548765"/>
          <a:ext cx="14605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785971EF-6BC5-4E83-A650-685618945BF8}"/>
            </a:ext>
          </a:extLst>
        </xdr:cNvPr>
        <xdr:cNvCxnSpPr/>
      </xdr:nvCxnSpPr>
      <xdr:spPr>
        <a:xfrm flipH="1">
          <a:off x="11156950" y="106616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874AD034-1FC7-4167-9D7A-D17FC62F0E45}"/>
            </a:ext>
          </a:extLst>
        </xdr:cNvPr>
        <xdr:cNvSpPr/>
      </xdr:nvSpPr>
      <xdr:spPr>
        <a:xfrm>
          <a:off x="11210925" y="10121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BD99D6F-F98B-48BB-A7BD-41F7347A37B0}"/>
            </a:ext>
          </a:extLst>
        </xdr:cNvPr>
        <xdr:cNvSpPr/>
      </xdr:nvSpPr>
      <xdr:spPr>
        <a:xfrm>
          <a:off x="11210925" y="12807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25918CD5-0320-4007-A797-29E77408B905}"/>
            </a:ext>
          </a:extLst>
        </xdr:cNvPr>
        <xdr:cNvCxnSpPr/>
      </xdr:nvCxnSpPr>
      <xdr:spPr>
        <a:xfrm>
          <a:off x="1125728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B8BC8FB-2723-4E31-B9E5-EF9DB6343766}"/>
            </a:ext>
          </a:extLst>
        </xdr:cNvPr>
        <xdr:cNvCxnSpPr/>
      </xdr:nvCxnSpPr>
      <xdr:spPr>
        <a:xfrm>
          <a:off x="11176000" y="152082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827299B-AD4C-477E-952D-900D09D64942}"/>
            </a:ext>
          </a:extLst>
        </xdr:cNvPr>
        <xdr:cNvCxnSpPr/>
      </xdr:nvCxnSpPr>
      <xdr:spPr>
        <a:xfrm flipV="1">
          <a:off x="1125728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50EB3665-1D4D-45E7-9311-943A50133E40}"/>
            </a:ext>
          </a:extLst>
        </xdr:cNvPr>
        <xdr:cNvCxnSpPr/>
      </xdr:nvCxnSpPr>
      <xdr:spPr>
        <a:xfrm>
          <a:off x="11176000" y="190436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9C1DCC75-02B2-4499-87BC-3A140E86145C}"/>
            </a:ext>
          </a:extLst>
        </xdr:cNvPr>
        <xdr:cNvSpPr txBox="1"/>
      </xdr:nvSpPr>
      <xdr:spPr>
        <a:xfrm>
          <a:off x="698500" y="285496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50190"/>
    <xdr:sp macro="" textlink="">
      <xdr:nvSpPr>
        <xdr:cNvPr id="30" name="テキスト ボックス 29">
          <a:extLst>
            <a:ext uri="{FF2B5EF4-FFF2-40B4-BE49-F238E27FC236}">
              <a16:creationId xmlns:a16="http://schemas.microsoft.com/office/drawing/2014/main" id="{80B3ECE4-AF4A-4A27-98FE-8E3CFC2EEC85}"/>
            </a:ext>
          </a:extLst>
        </xdr:cNvPr>
        <xdr:cNvSpPr txBox="1"/>
      </xdr:nvSpPr>
      <xdr:spPr>
        <a:xfrm>
          <a:off x="698500" y="3173095"/>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57686425-1DBC-4F81-8794-3969E29D9E5E}"/>
            </a:ext>
          </a:extLst>
        </xdr:cNvPr>
        <xdr:cNvSpPr txBox="1"/>
      </xdr:nvSpPr>
      <xdr:spPr>
        <a:xfrm>
          <a:off x="698500" y="349059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B9979DD-DDD8-4476-9CBB-AE1C6DF48903}"/>
            </a:ext>
          </a:extLst>
        </xdr:cNvPr>
        <xdr:cNvSpPr/>
      </xdr:nvSpPr>
      <xdr:spPr>
        <a:xfrm>
          <a:off x="762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1941CB2F-2ED7-43B8-AF11-1275CB527D61}"/>
            </a:ext>
          </a:extLst>
        </xdr:cNvPr>
        <xdr:cNvSpPr/>
      </xdr:nvSpPr>
      <xdr:spPr>
        <a:xfrm>
          <a:off x="8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4953F8E-44A5-4F3E-A239-528B8EBD1084}"/>
            </a:ext>
          </a:extLst>
        </xdr:cNvPr>
        <xdr:cNvSpPr/>
      </xdr:nvSpPr>
      <xdr:spPr>
        <a:xfrm>
          <a:off x="8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7BE32EF7-2C25-47C7-9EE7-6F4BC2A35669}"/>
            </a:ext>
          </a:extLst>
        </xdr:cNvPr>
        <xdr:cNvSpPr/>
      </xdr:nvSpPr>
      <xdr:spPr>
        <a:xfrm>
          <a:off x="190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B8636F4-6CDA-4993-AD7A-862E85F3F13C}"/>
            </a:ext>
          </a:extLst>
        </xdr:cNvPr>
        <xdr:cNvSpPr/>
      </xdr:nvSpPr>
      <xdr:spPr>
        <a:xfrm>
          <a:off x="190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FB63011E-EB1B-40EB-B164-C01C2FEEEFCB}"/>
            </a:ext>
          </a:extLst>
        </xdr:cNvPr>
        <xdr:cNvSpPr/>
      </xdr:nvSpPr>
      <xdr:spPr>
        <a:xfrm>
          <a:off x="3048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FFEEA8B-C81A-4A31-BE2C-EA1711CCF7E0}"/>
            </a:ext>
          </a:extLst>
        </xdr:cNvPr>
        <xdr:cNvSpPr/>
      </xdr:nvSpPr>
      <xdr:spPr>
        <a:xfrm>
          <a:off x="3048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8A2FA8A4-3E7D-42D4-BDEF-590FF2B2C291}"/>
            </a:ext>
          </a:extLst>
        </xdr:cNvPr>
        <xdr:cNvSpPr/>
      </xdr:nvSpPr>
      <xdr:spPr>
        <a:xfrm>
          <a:off x="762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6710" cy="219710"/>
    <xdr:sp macro="" textlink="">
      <xdr:nvSpPr>
        <xdr:cNvPr id="40" name="テキスト ボックス 39">
          <a:extLst>
            <a:ext uri="{FF2B5EF4-FFF2-40B4-BE49-F238E27FC236}">
              <a16:creationId xmlns:a16="http://schemas.microsoft.com/office/drawing/2014/main" id="{15FB8504-0E6C-4AD6-A987-3E37F6223737}"/>
            </a:ext>
          </a:extLst>
        </xdr:cNvPr>
        <xdr:cNvSpPr txBox="1"/>
      </xdr:nvSpPr>
      <xdr:spPr>
        <a:xfrm>
          <a:off x="723900" y="4634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8C92BF98-6EDA-4E31-9D36-85DC9824AA9B}"/>
            </a:ext>
          </a:extLst>
        </xdr:cNvPr>
        <xdr:cNvCxnSpPr/>
      </xdr:nvCxnSpPr>
      <xdr:spPr>
        <a:xfrm>
          <a:off x="762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4185" cy="250190"/>
    <xdr:sp macro="" textlink="">
      <xdr:nvSpPr>
        <xdr:cNvPr id="42" name="テキスト ボックス 41">
          <a:extLst>
            <a:ext uri="{FF2B5EF4-FFF2-40B4-BE49-F238E27FC236}">
              <a16:creationId xmlns:a16="http://schemas.microsoft.com/office/drawing/2014/main" id="{E47D114A-79B6-466A-9DD1-7F27D7509604}"/>
            </a:ext>
          </a:extLst>
        </xdr:cNvPr>
        <xdr:cNvSpPr txBox="1"/>
      </xdr:nvSpPr>
      <xdr:spPr>
        <a:xfrm>
          <a:off x="294640" y="69672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D46922B3-8699-46C7-8BE6-3D771D0745BA}"/>
            </a:ext>
          </a:extLst>
        </xdr:cNvPr>
        <xdr:cNvCxnSpPr/>
      </xdr:nvCxnSpPr>
      <xdr:spPr>
        <a:xfrm>
          <a:off x="762000" y="6729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64185" cy="250825"/>
    <xdr:sp macro="" textlink="">
      <xdr:nvSpPr>
        <xdr:cNvPr id="44" name="テキスト ボックス 43">
          <a:extLst>
            <a:ext uri="{FF2B5EF4-FFF2-40B4-BE49-F238E27FC236}">
              <a16:creationId xmlns:a16="http://schemas.microsoft.com/office/drawing/2014/main" id="{A46C3227-84A7-494F-9B26-984CFCC1D2FC}"/>
            </a:ext>
          </a:extLst>
        </xdr:cNvPr>
        <xdr:cNvSpPr txBox="1"/>
      </xdr:nvSpPr>
      <xdr:spPr>
        <a:xfrm>
          <a:off x="294640" y="6587490"/>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F97A1308-A60C-4423-AFCB-260CAADDB547}"/>
            </a:ext>
          </a:extLst>
        </xdr:cNvPr>
        <xdr:cNvCxnSpPr/>
      </xdr:nvCxnSpPr>
      <xdr:spPr>
        <a:xfrm>
          <a:off x="762000" y="6349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64185" cy="250825"/>
    <xdr:sp macro="" textlink="">
      <xdr:nvSpPr>
        <xdr:cNvPr id="46" name="テキスト ボックス 45">
          <a:extLst>
            <a:ext uri="{FF2B5EF4-FFF2-40B4-BE49-F238E27FC236}">
              <a16:creationId xmlns:a16="http://schemas.microsoft.com/office/drawing/2014/main" id="{4A3BBF60-408F-4EF3-BCC2-F8E5901A27A1}"/>
            </a:ext>
          </a:extLst>
        </xdr:cNvPr>
        <xdr:cNvSpPr txBox="1"/>
      </xdr:nvSpPr>
      <xdr:spPr>
        <a:xfrm>
          <a:off x="294640" y="620712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8FBD2AF1-2DC2-45A9-A83A-6C6F8982671A}"/>
            </a:ext>
          </a:extLst>
        </xdr:cNvPr>
        <xdr:cNvCxnSpPr/>
      </xdr:nvCxnSpPr>
      <xdr:spPr>
        <a:xfrm>
          <a:off x="762000" y="5965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4185" cy="250190"/>
    <xdr:sp macro="" textlink="">
      <xdr:nvSpPr>
        <xdr:cNvPr id="48" name="テキスト ボックス 47">
          <a:extLst>
            <a:ext uri="{FF2B5EF4-FFF2-40B4-BE49-F238E27FC236}">
              <a16:creationId xmlns:a16="http://schemas.microsoft.com/office/drawing/2014/main" id="{70708BBE-66A2-4174-A869-1F78B9014B3E}"/>
            </a:ext>
          </a:extLst>
        </xdr:cNvPr>
        <xdr:cNvSpPr txBox="1"/>
      </xdr:nvSpPr>
      <xdr:spPr>
        <a:xfrm>
          <a:off x="294640" y="5822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6657C66F-4CF7-4CC3-B3F2-AD4834C85B6B}"/>
            </a:ext>
          </a:extLst>
        </xdr:cNvPr>
        <xdr:cNvCxnSpPr/>
      </xdr:nvCxnSpPr>
      <xdr:spPr>
        <a:xfrm>
          <a:off x="762000" y="5585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128270</xdr:rowOff>
    </xdr:from>
    <xdr:ext cx="464185" cy="250825"/>
    <xdr:sp macro="" textlink="">
      <xdr:nvSpPr>
        <xdr:cNvPr id="50" name="テキスト ボックス 49">
          <a:extLst>
            <a:ext uri="{FF2B5EF4-FFF2-40B4-BE49-F238E27FC236}">
              <a16:creationId xmlns:a16="http://schemas.microsoft.com/office/drawing/2014/main" id="{903921CF-77A1-42B4-967C-47E13CA1E0EB}"/>
            </a:ext>
          </a:extLst>
        </xdr:cNvPr>
        <xdr:cNvSpPr txBox="1"/>
      </xdr:nvSpPr>
      <xdr:spPr>
        <a:xfrm>
          <a:off x="294640" y="5443220"/>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7F94D106-B727-4AAD-A8C8-B57DF0152307}"/>
            </a:ext>
          </a:extLst>
        </xdr:cNvPr>
        <xdr:cNvCxnSpPr/>
      </xdr:nvCxnSpPr>
      <xdr:spPr>
        <a:xfrm>
          <a:off x="762000" y="5205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90805</xdr:rowOff>
    </xdr:from>
    <xdr:ext cx="464185" cy="250825"/>
    <xdr:sp macro="" textlink="">
      <xdr:nvSpPr>
        <xdr:cNvPr id="52" name="テキスト ボックス 51">
          <a:extLst>
            <a:ext uri="{FF2B5EF4-FFF2-40B4-BE49-F238E27FC236}">
              <a16:creationId xmlns:a16="http://schemas.microsoft.com/office/drawing/2014/main" id="{247DB491-ED91-43F0-83FE-1071AA978077}"/>
            </a:ext>
          </a:extLst>
        </xdr:cNvPr>
        <xdr:cNvSpPr txBox="1"/>
      </xdr:nvSpPr>
      <xdr:spPr>
        <a:xfrm>
          <a:off x="294640" y="5062855"/>
          <a:ext cx="464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8140F22-C4CB-4D97-AAB5-5347134A9C9D}"/>
            </a:ext>
          </a:extLst>
        </xdr:cNvPr>
        <xdr:cNvCxnSpPr/>
      </xdr:nvCxnSpPr>
      <xdr:spPr>
        <a:xfrm>
          <a:off x="762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53340</xdr:rowOff>
    </xdr:from>
    <xdr:ext cx="464185" cy="250190"/>
    <xdr:sp macro="" textlink="">
      <xdr:nvSpPr>
        <xdr:cNvPr id="54" name="テキスト ボックス 53">
          <a:extLst>
            <a:ext uri="{FF2B5EF4-FFF2-40B4-BE49-F238E27FC236}">
              <a16:creationId xmlns:a16="http://schemas.microsoft.com/office/drawing/2014/main" id="{6779B05D-1412-4CB5-951A-278F1435F4FA}"/>
            </a:ext>
          </a:extLst>
        </xdr:cNvPr>
        <xdr:cNvSpPr txBox="1"/>
      </xdr:nvSpPr>
      <xdr:spPr>
        <a:xfrm>
          <a:off x="294640" y="4682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04EF0A32-5F0B-4AC4-AD12-A0BCE5A8198F}"/>
            </a:ext>
          </a:extLst>
        </xdr:cNvPr>
        <xdr:cNvSpPr/>
      </xdr:nvSpPr>
      <xdr:spPr>
        <a:xfrm>
          <a:off x="762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114935</xdr:rowOff>
    </xdr:from>
    <xdr:to>
      <xdr:col>24</xdr:col>
      <xdr:colOff>62865</xdr:colOff>
      <xdr:row>38</xdr:row>
      <xdr:rowOff>31750</xdr:rowOff>
    </xdr:to>
    <xdr:cxnSp macro="">
      <xdr:nvCxnSpPr>
        <xdr:cNvPr id="56" name="直線コネクタ 55">
          <a:extLst>
            <a:ext uri="{FF2B5EF4-FFF2-40B4-BE49-F238E27FC236}">
              <a16:creationId xmlns:a16="http://schemas.microsoft.com/office/drawing/2014/main" id="{08317A43-DE1B-49BE-86E3-57B380ADFEC7}"/>
            </a:ext>
          </a:extLst>
        </xdr:cNvPr>
        <xdr:cNvCxnSpPr/>
      </xdr:nvCxnSpPr>
      <xdr:spPr>
        <a:xfrm flipV="1">
          <a:off x="4633595" y="5258435"/>
          <a:ext cx="127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35560</xdr:rowOff>
    </xdr:from>
    <xdr:ext cx="469900" cy="250825"/>
    <xdr:sp macro="" textlink="">
      <xdr:nvSpPr>
        <xdr:cNvPr id="57" name="議会費最小値テキスト">
          <a:extLst>
            <a:ext uri="{FF2B5EF4-FFF2-40B4-BE49-F238E27FC236}">
              <a16:creationId xmlns:a16="http://schemas.microsoft.com/office/drawing/2014/main" id="{96669CF9-0782-4C80-B024-8AB0CA910CAA}"/>
            </a:ext>
          </a:extLst>
        </xdr:cNvPr>
        <xdr:cNvSpPr txBox="1"/>
      </xdr:nvSpPr>
      <xdr:spPr>
        <a:xfrm>
          <a:off x="4686300" y="655066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31750</xdr:rowOff>
    </xdr:from>
    <xdr:to>
      <xdr:col>24</xdr:col>
      <xdr:colOff>152400</xdr:colOff>
      <xdr:row>38</xdr:row>
      <xdr:rowOff>31750</xdr:rowOff>
    </xdr:to>
    <xdr:cxnSp macro="">
      <xdr:nvCxnSpPr>
        <xdr:cNvPr id="58" name="直線コネクタ 57">
          <a:extLst>
            <a:ext uri="{FF2B5EF4-FFF2-40B4-BE49-F238E27FC236}">
              <a16:creationId xmlns:a16="http://schemas.microsoft.com/office/drawing/2014/main" id="{EDBE1730-8383-4831-BF1A-71994B6C7F02}"/>
            </a:ext>
          </a:extLst>
        </xdr:cNvPr>
        <xdr:cNvCxnSpPr/>
      </xdr:nvCxnSpPr>
      <xdr:spPr>
        <a:xfrm>
          <a:off x="4546600" y="6546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62230</xdr:rowOff>
    </xdr:from>
    <xdr:ext cx="469900" cy="252730"/>
    <xdr:sp macro="" textlink="">
      <xdr:nvSpPr>
        <xdr:cNvPr id="59" name="議会費最大値テキスト">
          <a:extLst>
            <a:ext uri="{FF2B5EF4-FFF2-40B4-BE49-F238E27FC236}">
              <a16:creationId xmlns:a16="http://schemas.microsoft.com/office/drawing/2014/main" id="{F659CDBD-6A3E-4651-8188-FA2F958828B9}"/>
            </a:ext>
          </a:extLst>
        </xdr:cNvPr>
        <xdr:cNvSpPr txBox="1"/>
      </xdr:nvSpPr>
      <xdr:spPr>
        <a:xfrm>
          <a:off x="4686300" y="50342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dr:col>23</xdr:col>
      <xdr:colOff>165100</xdr:colOff>
      <xdr:row>30</xdr:row>
      <xdr:rowOff>114935</xdr:rowOff>
    </xdr:from>
    <xdr:to>
      <xdr:col>24</xdr:col>
      <xdr:colOff>152400</xdr:colOff>
      <xdr:row>30</xdr:row>
      <xdr:rowOff>114935</xdr:rowOff>
    </xdr:to>
    <xdr:cxnSp macro="">
      <xdr:nvCxnSpPr>
        <xdr:cNvPr id="60" name="直線コネクタ 59">
          <a:extLst>
            <a:ext uri="{FF2B5EF4-FFF2-40B4-BE49-F238E27FC236}">
              <a16:creationId xmlns:a16="http://schemas.microsoft.com/office/drawing/2014/main" id="{3AB64013-6A7D-4EAF-B59D-374EAE467E57}"/>
            </a:ext>
          </a:extLst>
        </xdr:cNvPr>
        <xdr:cNvCxnSpPr/>
      </xdr:nvCxnSpPr>
      <xdr:spPr>
        <a:xfrm>
          <a:off x="4546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34</xdr:row>
      <xdr:rowOff>75565</xdr:rowOff>
    </xdr:from>
    <xdr:to>
      <xdr:col>24</xdr:col>
      <xdr:colOff>63500</xdr:colOff>
      <xdr:row>34</xdr:row>
      <xdr:rowOff>88900</xdr:rowOff>
    </xdr:to>
    <xdr:cxnSp macro="">
      <xdr:nvCxnSpPr>
        <xdr:cNvPr id="61" name="直線コネクタ 60">
          <a:extLst>
            <a:ext uri="{FF2B5EF4-FFF2-40B4-BE49-F238E27FC236}">
              <a16:creationId xmlns:a16="http://schemas.microsoft.com/office/drawing/2014/main" id="{F147800A-8380-4B0D-9852-26DF80CECC4C}"/>
            </a:ext>
          </a:extLst>
        </xdr:cNvPr>
        <xdr:cNvCxnSpPr/>
      </xdr:nvCxnSpPr>
      <xdr:spPr>
        <a:xfrm flipV="1">
          <a:off x="3790950" y="5904865"/>
          <a:ext cx="8445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135890</xdr:rowOff>
    </xdr:from>
    <xdr:ext cx="469900" cy="253365"/>
    <xdr:sp macro="" textlink="">
      <xdr:nvSpPr>
        <xdr:cNvPr id="62" name="議会費平均値テキスト">
          <a:extLst>
            <a:ext uri="{FF2B5EF4-FFF2-40B4-BE49-F238E27FC236}">
              <a16:creationId xmlns:a16="http://schemas.microsoft.com/office/drawing/2014/main" id="{DF2886CE-B526-4CA2-A6DB-D37841D27CD7}"/>
            </a:ext>
          </a:extLst>
        </xdr:cNvPr>
        <xdr:cNvSpPr txBox="1"/>
      </xdr:nvSpPr>
      <xdr:spPr>
        <a:xfrm>
          <a:off x="4686300" y="596519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156845</xdr:rowOff>
    </xdr:from>
    <xdr:to>
      <xdr:col>24</xdr:col>
      <xdr:colOff>114300</xdr:colOff>
      <xdr:row>35</xdr:row>
      <xdr:rowOff>88900</xdr:rowOff>
    </xdr:to>
    <xdr:sp macro="" textlink="">
      <xdr:nvSpPr>
        <xdr:cNvPr id="63" name="フローチャート: 判断 62">
          <a:extLst>
            <a:ext uri="{FF2B5EF4-FFF2-40B4-BE49-F238E27FC236}">
              <a16:creationId xmlns:a16="http://schemas.microsoft.com/office/drawing/2014/main" id="{9C8B65F9-99B6-469D-A0CE-BD27DD7C2F3C}"/>
            </a:ext>
          </a:extLst>
        </xdr:cNvPr>
        <xdr:cNvSpPr/>
      </xdr:nvSpPr>
      <xdr:spPr>
        <a:xfrm>
          <a:off x="4584700" y="59861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88900</xdr:rowOff>
    </xdr:from>
    <xdr:to>
      <xdr:col>19</xdr:col>
      <xdr:colOff>171450</xdr:colOff>
      <xdr:row>34</xdr:row>
      <xdr:rowOff>137160</xdr:rowOff>
    </xdr:to>
    <xdr:cxnSp macro="">
      <xdr:nvCxnSpPr>
        <xdr:cNvPr id="64" name="直線コネクタ 63">
          <a:extLst>
            <a:ext uri="{FF2B5EF4-FFF2-40B4-BE49-F238E27FC236}">
              <a16:creationId xmlns:a16="http://schemas.microsoft.com/office/drawing/2014/main" id="{4B54E0F0-8455-45DE-A18B-EB6F34F1B93D}"/>
            </a:ext>
          </a:extLst>
        </xdr:cNvPr>
        <xdr:cNvCxnSpPr/>
      </xdr:nvCxnSpPr>
      <xdr:spPr>
        <a:xfrm flipV="1">
          <a:off x="2908300" y="5918200"/>
          <a:ext cx="8826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163830</xdr:rowOff>
    </xdr:from>
    <xdr:to>
      <xdr:col>20</xdr:col>
      <xdr:colOff>38100</xdr:colOff>
      <xdr:row>35</xdr:row>
      <xdr:rowOff>95250</xdr:rowOff>
    </xdr:to>
    <xdr:sp macro="" textlink="">
      <xdr:nvSpPr>
        <xdr:cNvPr id="65" name="フローチャート: 判断 64">
          <a:extLst>
            <a:ext uri="{FF2B5EF4-FFF2-40B4-BE49-F238E27FC236}">
              <a16:creationId xmlns:a16="http://schemas.microsoft.com/office/drawing/2014/main" id="{5D30A15A-46F8-4012-8B55-083D8BBCFDBA}"/>
            </a:ext>
          </a:extLst>
        </xdr:cNvPr>
        <xdr:cNvSpPr/>
      </xdr:nvSpPr>
      <xdr:spPr>
        <a:xfrm>
          <a:off x="3746500" y="59931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86995</xdr:rowOff>
    </xdr:from>
    <xdr:ext cx="469900" cy="250190"/>
    <xdr:sp macro="" textlink="">
      <xdr:nvSpPr>
        <xdr:cNvPr id="66" name="テキスト ボックス 65">
          <a:extLst>
            <a:ext uri="{FF2B5EF4-FFF2-40B4-BE49-F238E27FC236}">
              <a16:creationId xmlns:a16="http://schemas.microsoft.com/office/drawing/2014/main" id="{3B546978-1AFA-49DB-8106-DFA927855577}"/>
            </a:ext>
          </a:extLst>
        </xdr:cNvPr>
        <xdr:cNvSpPr txBox="1"/>
      </xdr:nvSpPr>
      <xdr:spPr>
        <a:xfrm>
          <a:off x="3562350" y="60877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137160</xdr:rowOff>
    </xdr:from>
    <xdr:to>
      <xdr:col>15</xdr:col>
      <xdr:colOff>50800</xdr:colOff>
      <xdr:row>34</xdr:row>
      <xdr:rowOff>160020</xdr:rowOff>
    </xdr:to>
    <xdr:cxnSp macro="">
      <xdr:nvCxnSpPr>
        <xdr:cNvPr id="67" name="直線コネクタ 66">
          <a:extLst>
            <a:ext uri="{FF2B5EF4-FFF2-40B4-BE49-F238E27FC236}">
              <a16:creationId xmlns:a16="http://schemas.microsoft.com/office/drawing/2014/main" id="{3C0A3DA4-4251-418D-B8B5-F7D46791E90E}"/>
            </a:ext>
          </a:extLst>
        </xdr:cNvPr>
        <xdr:cNvCxnSpPr/>
      </xdr:nvCxnSpPr>
      <xdr:spPr>
        <a:xfrm flipV="1">
          <a:off x="2019300" y="59664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128905</xdr:rowOff>
    </xdr:to>
    <xdr:sp macro="" textlink="">
      <xdr:nvSpPr>
        <xdr:cNvPr id="68" name="フローチャート: 判断 67">
          <a:extLst>
            <a:ext uri="{FF2B5EF4-FFF2-40B4-BE49-F238E27FC236}">
              <a16:creationId xmlns:a16="http://schemas.microsoft.com/office/drawing/2014/main" id="{48598905-1780-4593-994D-E53C3B351EDB}"/>
            </a:ext>
          </a:extLst>
        </xdr:cNvPr>
        <xdr:cNvSpPr/>
      </xdr:nvSpPr>
      <xdr:spPr>
        <a:xfrm>
          <a:off x="2857500" y="60299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119380</xdr:rowOff>
    </xdr:from>
    <xdr:ext cx="469900" cy="252730"/>
    <xdr:sp macro="" textlink="">
      <xdr:nvSpPr>
        <xdr:cNvPr id="69" name="テキスト ボックス 68">
          <a:extLst>
            <a:ext uri="{FF2B5EF4-FFF2-40B4-BE49-F238E27FC236}">
              <a16:creationId xmlns:a16="http://schemas.microsoft.com/office/drawing/2014/main" id="{B07828F5-D0A3-45C3-85C3-BBB652799103}"/>
            </a:ext>
          </a:extLst>
        </xdr:cNvPr>
        <xdr:cNvSpPr txBox="1"/>
      </xdr:nvSpPr>
      <xdr:spPr>
        <a:xfrm>
          <a:off x="2673350" y="61201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117475</xdr:rowOff>
    </xdr:from>
    <xdr:to>
      <xdr:col>10</xdr:col>
      <xdr:colOff>114300</xdr:colOff>
      <xdr:row>34</xdr:row>
      <xdr:rowOff>160020</xdr:rowOff>
    </xdr:to>
    <xdr:cxnSp macro="">
      <xdr:nvCxnSpPr>
        <xdr:cNvPr id="70" name="直線コネクタ 69">
          <a:extLst>
            <a:ext uri="{FF2B5EF4-FFF2-40B4-BE49-F238E27FC236}">
              <a16:creationId xmlns:a16="http://schemas.microsoft.com/office/drawing/2014/main" id="{BBFECE68-D52B-4B05-8B16-625B11206B2C}"/>
            </a:ext>
          </a:extLst>
        </xdr:cNvPr>
        <xdr:cNvCxnSpPr/>
      </xdr:nvCxnSpPr>
      <xdr:spPr>
        <a:xfrm>
          <a:off x="1123950" y="5946775"/>
          <a:ext cx="8953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29845</xdr:rowOff>
    </xdr:from>
    <xdr:to>
      <xdr:col>10</xdr:col>
      <xdr:colOff>165100</xdr:colOff>
      <xdr:row>35</xdr:row>
      <xdr:rowOff>128905</xdr:rowOff>
    </xdr:to>
    <xdr:sp macro="" textlink="">
      <xdr:nvSpPr>
        <xdr:cNvPr id="71" name="フローチャート: 判断 70">
          <a:extLst>
            <a:ext uri="{FF2B5EF4-FFF2-40B4-BE49-F238E27FC236}">
              <a16:creationId xmlns:a16="http://schemas.microsoft.com/office/drawing/2014/main" id="{DA5FE779-159C-48CD-9735-3396198C4B88}"/>
            </a:ext>
          </a:extLst>
        </xdr:cNvPr>
        <xdr:cNvSpPr/>
      </xdr:nvSpPr>
      <xdr:spPr>
        <a:xfrm>
          <a:off x="1968500" y="6030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120015</xdr:rowOff>
    </xdr:from>
    <xdr:ext cx="469900" cy="252730"/>
    <xdr:sp macro="" textlink="">
      <xdr:nvSpPr>
        <xdr:cNvPr id="72" name="テキスト ボックス 71">
          <a:extLst>
            <a:ext uri="{FF2B5EF4-FFF2-40B4-BE49-F238E27FC236}">
              <a16:creationId xmlns:a16="http://schemas.microsoft.com/office/drawing/2014/main" id="{47399B12-B85C-4C50-A6FD-83048537A715}"/>
            </a:ext>
          </a:extLst>
        </xdr:cNvPr>
        <xdr:cNvSpPr txBox="1"/>
      </xdr:nvSpPr>
      <xdr:spPr>
        <a:xfrm>
          <a:off x="1784350" y="61207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30480</xdr:rowOff>
    </xdr:from>
    <xdr:to>
      <xdr:col>6</xdr:col>
      <xdr:colOff>38100</xdr:colOff>
      <xdr:row>35</xdr:row>
      <xdr:rowOff>129540</xdr:rowOff>
    </xdr:to>
    <xdr:sp macro="" textlink="">
      <xdr:nvSpPr>
        <xdr:cNvPr id="73" name="フローチャート: 判断 72">
          <a:extLst>
            <a:ext uri="{FF2B5EF4-FFF2-40B4-BE49-F238E27FC236}">
              <a16:creationId xmlns:a16="http://schemas.microsoft.com/office/drawing/2014/main" id="{808C1EC5-9D33-4ACA-98ED-D1ADF492CE66}"/>
            </a:ext>
          </a:extLst>
        </xdr:cNvPr>
        <xdr:cNvSpPr/>
      </xdr:nvSpPr>
      <xdr:spPr>
        <a:xfrm>
          <a:off x="1079500" y="6031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120650</xdr:rowOff>
    </xdr:from>
    <xdr:ext cx="469900" cy="252730"/>
    <xdr:sp macro="" textlink="">
      <xdr:nvSpPr>
        <xdr:cNvPr id="74" name="テキスト ボックス 73">
          <a:extLst>
            <a:ext uri="{FF2B5EF4-FFF2-40B4-BE49-F238E27FC236}">
              <a16:creationId xmlns:a16="http://schemas.microsoft.com/office/drawing/2014/main" id="{A074C997-C59E-42CA-A1AD-D0355EF78B20}"/>
            </a:ext>
          </a:extLst>
        </xdr:cNvPr>
        <xdr:cNvSpPr txBox="1"/>
      </xdr:nvSpPr>
      <xdr:spPr>
        <a:xfrm>
          <a:off x="895350" y="61214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7E80350-2F25-45C5-B002-651DFAB8EAB5}"/>
            </a:ext>
          </a:extLst>
        </xdr:cNvPr>
        <xdr:cNvSpPr txBox="1"/>
      </xdr:nvSpPr>
      <xdr:spPr>
        <a:xfrm>
          <a:off x="4445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6" name="テキスト ボックス 75">
          <a:extLst>
            <a:ext uri="{FF2B5EF4-FFF2-40B4-BE49-F238E27FC236}">
              <a16:creationId xmlns:a16="http://schemas.microsoft.com/office/drawing/2014/main" id="{6FD024C1-4579-4F17-8C36-504825FD2F95}"/>
            </a:ext>
          </a:extLst>
        </xdr:cNvPr>
        <xdr:cNvSpPr txBox="1"/>
      </xdr:nvSpPr>
      <xdr:spPr>
        <a:xfrm>
          <a:off x="3600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825" cy="253365"/>
    <xdr:sp macro="" textlink="">
      <xdr:nvSpPr>
        <xdr:cNvPr id="77" name="テキスト ボックス 76">
          <a:extLst>
            <a:ext uri="{FF2B5EF4-FFF2-40B4-BE49-F238E27FC236}">
              <a16:creationId xmlns:a16="http://schemas.microsoft.com/office/drawing/2014/main" id="{AD87D18E-9B5E-48E9-AC91-FED8CCCDC816}"/>
            </a:ext>
          </a:extLst>
        </xdr:cNvPr>
        <xdr:cNvSpPr txBox="1"/>
      </xdr:nvSpPr>
      <xdr:spPr>
        <a:xfrm>
          <a:off x="2717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A8EB8A1-457E-438C-A3A3-C29E77068363}"/>
            </a:ext>
          </a:extLst>
        </xdr:cNvPr>
        <xdr:cNvSpPr txBox="1"/>
      </xdr:nvSpPr>
      <xdr:spPr>
        <a:xfrm>
          <a:off x="182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9" name="テキスト ボックス 78">
          <a:extLst>
            <a:ext uri="{FF2B5EF4-FFF2-40B4-BE49-F238E27FC236}">
              <a16:creationId xmlns:a16="http://schemas.microsoft.com/office/drawing/2014/main" id="{9977FAA3-6E56-43E3-A518-00716040B71F}"/>
            </a:ext>
          </a:extLst>
        </xdr:cNvPr>
        <xdr:cNvSpPr txBox="1"/>
      </xdr:nvSpPr>
      <xdr:spPr>
        <a:xfrm>
          <a:off x="93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26035</xdr:rowOff>
    </xdr:from>
    <xdr:to>
      <xdr:col>24</xdr:col>
      <xdr:colOff>114300</xdr:colOff>
      <xdr:row>34</xdr:row>
      <xdr:rowOff>125730</xdr:rowOff>
    </xdr:to>
    <xdr:sp macro="" textlink="">
      <xdr:nvSpPr>
        <xdr:cNvPr id="80" name="楕円 79">
          <a:extLst>
            <a:ext uri="{FF2B5EF4-FFF2-40B4-BE49-F238E27FC236}">
              <a16:creationId xmlns:a16="http://schemas.microsoft.com/office/drawing/2014/main" id="{E07465DA-6FE1-4DCB-AA8B-112FED2D6E9F}"/>
            </a:ext>
          </a:extLst>
        </xdr:cNvPr>
        <xdr:cNvSpPr/>
      </xdr:nvSpPr>
      <xdr:spPr>
        <a:xfrm>
          <a:off x="4584700" y="5855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48895</xdr:rowOff>
    </xdr:from>
    <xdr:ext cx="469900" cy="250825"/>
    <xdr:sp macro="" textlink="">
      <xdr:nvSpPr>
        <xdr:cNvPr id="81" name="議会費該当値テキスト">
          <a:extLst>
            <a:ext uri="{FF2B5EF4-FFF2-40B4-BE49-F238E27FC236}">
              <a16:creationId xmlns:a16="http://schemas.microsoft.com/office/drawing/2014/main" id="{B1ADFAC1-163D-489F-9B18-68BEF26B9CE1}"/>
            </a:ext>
          </a:extLst>
        </xdr:cNvPr>
        <xdr:cNvSpPr txBox="1"/>
      </xdr:nvSpPr>
      <xdr:spPr>
        <a:xfrm>
          <a:off x="4686300" y="57067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39370</xdr:rowOff>
    </xdr:from>
    <xdr:to>
      <xdr:col>20</xdr:col>
      <xdr:colOff>38100</xdr:colOff>
      <xdr:row>34</xdr:row>
      <xdr:rowOff>138430</xdr:rowOff>
    </xdr:to>
    <xdr:sp macro="" textlink="">
      <xdr:nvSpPr>
        <xdr:cNvPr id="82" name="楕円 81">
          <a:extLst>
            <a:ext uri="{FF2B5EF4-FFF2-40B4-BE49-F238E27FC236}">
              <a16:creationId xmlns:a16="http://schemas.microsoft.com/office/drawing/2014/main" id="{7D813F5D-5FB5-4CCF-A131-4007C83B2248}"/>
            </a:ext>
          </a:extLst>
        </xdr:cNvPr>
        <xdr:cNvSpPr/>
      </xdr:nvSpPr>
      <xdr:spPr>
        <a:xfrm>
          <a:off x="3746500" y="5868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154305</xdr:rowOff>
    </xdr:from>
    <xdr:ext cx="469900" cy="252730"/>
    <xdr:sp macro="" textlink="">
      <xdr:nvSpPr>
        <xdr:cNvPr id="83" name="テキスト ボックス 82">
          <a:extLst>
            <a:ext uri="{FF2B5EF4-FFF2-40B4-BE49-F238E27FC236}">
              <a16:creationId xmlns:a16="http://schemas.microsoft.com/office/drawing/2014/main" id="{86D8EEB9-1A4C-4CE9-9E08-2F434CB030D5}"/>
            </a:ext>
          </a:extLst>
        </xdr:cNvPr>
        <xdr:cNvSpPr txBox="1"/>
      </xdr:nvSpPr>
      <xdr:spPr>
        <a:xfrm>
          <a:off x="3562350" y="56407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87630</xdr:rowOff>
    </xdr:from>
    <xdr:to>
      <xdr:col>15</xdr:col>
      <xdr:colOff>101600</xdr:colOff>
      <xdr:row>35</xdr:row>
      <xdr:rowOff>19050</xdr:rowOff>
    </xdr:to>
    <xdr:sp macro="" textlink="">
      <xdr:nvSpPr>
        <xdr:cNvPr id="84" name="楕円 83">
          <a:extLst>
            <a:ext uri="{FF2B5EF4-FFF2-40B4-BE49-F238E27FC236}">
              <a16:creationId xmlns:a16="http://schemas.microsoft.com/office/drawing/2014/main" id="{EF68B769-DE65-4ABA-9A11-69CCD6AA2287}"/>
            </a:ext>
          </a:extLst>
        </xdr:cNvPr>
        <xdr:cNvSpPr/>
      </xdr:nvSpPr>
      <xdr:spPr>
        <a:xfrm>
          <a:off x="2857500" y="59169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35560</xdr:rowOff>
    </xdr:from>
    <xdr:ext cx="469900" cy="250825"/>
    <xdr:sp macro="" textlink="">
      <xdr:nvSpPr>
        <xdr:cNvPr id="85" name="テキスト ボックス 84">
          <a:extLst>
            <a:ext uri="{FF2B5EF4-FFF2-40B4-BE49-F238E27FC236}">
              <a16:creationId xmlns:a16="http://schemas.microsoft.com/office/drawing/2014/main" id="{783E6BD2-FEB7-4EB1-A7D8-790D67C5728E}"/>
            </a:ext>
          </a:extLst>
        </xdr:cNvPr>
        <xdr:cNvSpPr txBox="1"/>
      </xdr:nvSpPr>
      <xdr:spPr>
        <a:xfrm>
          <a:off x="2673350" y="56934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109855</xdr:rowOff>
    </xdr:from>
    <xdr:to>
      <xdr:col>10</xdr:col>
      <xdr:colOff>165100</xdr:colOff>
      <xdr:row>35</xdr:row>
      <xdr:rowOff>41275</xdr:rowOff>
    </xdr:to>
    <xdr:sp macro="" textlink="">
      <xdr:nvSpPr>
        <xdr:cNvPr id="86" name="楕円 85">
          <a:extLst>
            <a:ext uri="{FF2B5EF4-FFF2-40B4-BE49-F238E27FC236}">
              <a16:creationId xmlns:a16="http://schemas.microsoft.com/office/drawing/2014/main" id="{C8CFE510-FB0F-492B-88D4-62018D13B5E7}"/>
            </a:ext>
          </a:extLst>
        </xdr:cNvPr>
        <xdr:cNvSpPr/>
      </xdr:nvSpPr>
      <xdr:spPr>
        <a:xfrm>
          <a:off x="1968500" y="593915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57785</xdr:rowOff>
    </xdr:from>
    <xdr:ext cx="469900" cy="253365"/>
    <xdr:sp macro="" textlink="">
      <xdr:nvSpPr>
        <xdr:cNvPr id="87" name="テキスト ボックス 86">
          <a:extLst>
            <a:ext uri="{FF2B5EF4-FFF2-40B4-BE49-F238E27FC236}">
              <a16:creationId xmlns:a16="http://schemas.microsoft.com/office/drawing/2014/main" id="{E223C584-692F-49B2-85B4-9B8BD0B5B330}"/>
            </a:ext>
          </a:extLst>
        </xdr:cNvPr>
        <xdr:cNvSpPr txBox="1"/>
      </xdr:nvSpPr>
      <xdr:spPr>
        <a:xfrm>
          <a:off x="1784350" y="5715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67945</xdr:rowOff>
    </xdr:from>
    <xdr:to>
      <xdr:col>6</xdr:col>
      <xdr:colOff>38100</xdr:colOff>
      <xdr:row>34</xdr:row>
      <xdr:rowOff>167005</xdr:rowOff>
    </xdr:to>
    <xdr:sp macro="" textlink="">
      <xdr:nvSpPr>
        <xdr:cNvPr id="88" name="楕円 87">
          <a:extLst>
            <a:ext uri="{FF2B5EF4-FFF2-40B4-BE49-F238E27FC236}">
              <a16:creationId xmlns:a16="http://schemas.microsoft.com/office/drawing/2014/main" id="{ED36B69F-A1AE-4B65-BA16-EEAC2EF1024B}"/>
            </a:ext>
          </a:extLst>
        </xdr:cNvPr>
        <xdr:cNvSpPr/>
      </xdr:nvSpPr>
      <xdr:spPr>
        <a:xfrm>
          <a:off x="1079500" y="5897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15875</xdr:rowOff>
    </xdr:from>
    <xdr:ext cx="469900" cy="250825"/>
    <xdr:sp macro="" textlink="">
      <xdr:nvSpPr>
        <xdr:cNvPr id="89" name="テキスト ボックス 88">
          <a:extLst>
            <a:ext uri="{FF2B5EF4-FFF2-40B4-BE49-F238E27FC236}">
              <a16:creationId xmlns:a16="http://schemas.microsoft.com/office/drawing/2014/main" id="{C501E650-CD3D-4369-A502-7ECA4D51B874}"/>
            </a:ext>
          </a:extLst>
        </xdr:cNvPr>
        <xdr:cNvSpPr txBox="1"/>
      </xdr:nvSpPr>
      <xdr:spPr>
        <a:xfrm>
          <a:off x="895350" y="56737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699AFEB2-F88A-4081-8358-F2A118F29450}"/>
            </a:ext>
          </a:extLst>
        </xdr:cNvPr>
        <xdr:cNvSpPr/>
      </xdr:nvSpPr>
      <xdr:spPr>
        <a:xfrm>
          <a:off x="762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DF634BA1-6120-4D7D-AD98-6F91BAD14039}"/>
            </a:ext>
          </a:extLst>
        </xdr:cNvPr>
        <xdr:cNvSpPr/>
      </xdr:nvSpPr>
      <xdr:spPr>
        <a:xfrm>
          <a:off x="8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1DD5FD9F-7E93-479A-BDC8-9C49BA7C665E}"/>
            </a:ext>
          </a:extLst>
        </xdr:cNvPr>
        <xdr:cNvSpPr/>
      </xdr:nvSpPr>
      <xdr:spPr>
        <a:xfrm>
          <a:off x="8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F952316F-8D7B-49CF-B969-1410B4548644}"/>
            </a:ext>
          </a:extLst>
        </xdr:cNvPr>
        <xdr:cNvSpPr/>
      </xdr:nvSpPr>
      <xdr:spPr>
        <a:xfrm>
          <a:off x="190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3E63F5A-C95F-454A-A37D-4CC38FD2AB8B}"/>
            </a:ext>
          </a:extLst>
        </xdr:cNvPr>
        <xdr:cNvSpPr/>
      </xdr:nvSpPr>
      <xdr:spPr>
        <a:xfrm>
          <a:off x="190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DE2DFB11-11E9-46EC-BCC3-3F2080D18DC8}"/>
            </a:ext>
          </a:extLst>
        </xdr:cNvPr>
        <xdr:cNvSpPr/>
      </xdr:nvSpPr>
      <xdr:spPr>
        <a:xfrm>
          <a:off x="3048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56CB0AD-D559-4AEE-8270-BAE25121F1D8}"/>
            </a:ext>
          </a:extLst>
        </xdr:cNvPr>
        <xdr:cNvSpPr/>
      </xdr:nvSpPr>
      <xdr:spPr>
        <a:xfrm>
          <a:off x="3048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EBC554EF-F5C7-4F68-9A96-2C3BF170DEEA}"/>
            </a:ext>
          </a:extLst>
        </xdr:cNvPr>
        <xdr:cNvSpPr/>
      </xdr:nvSpPr>
      <xdr:spPr>
        <a:xfrm>
          <a:off x="762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6710" cy="219710"/>
    <xdr:sp macro="" textlink="">
      <xdr:nvSpPr>
        <xdr:cNvPr id="98" name="テキスト ボックス 97">
          <a:extLst>
            <a:ext uri="{FF2B5EF4-FFF2-40B4-BE49-F238E27FC236}">
              <a16:creationId xmlns:a16="http://schemas.microsoft.com/office/drawing/2014/main" id="{BB4CC64F-4CEB-48F0-AEC5-9C455B0C3384}"/>
            </a:ext>
          </a:extLst>
        </xdr:cNvPr>
        <xdr:cNvSpPr txBox="1"/>
      </xdr:nvSpPr>
      <xdr:spPr>
        <a:xfrm>
          <a:off x="723900" y="8063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B7010D59-EFF1-497E-8CCA-5482032C3789}"/>
            </a:ext>
          </a:extLst>
        </xdr:cNvPr>
        <xdr:cNvCxnSpPr/>
      </xdr:nvCxnSpPr>
      <xdr:spPr>
        <a:xfrm>
          <a:off x="762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0" name="直線コネクタ 99">
          <a:extLst>
            <a:ext uri="{FF2B5EF4-FFF2-40B4-BE49-F238E27FC236}">
              <a16:creationId xmlns:a16="http://schemas.microsoft.com/office/drawing/2014/main" id="{408133F5-7D1C-46EB-A52C-7C9A85464BC9}"/>
            </a:ext>
          </a:extLst>
        </xdr:cNvPr>
        <xdr:cNvCxnSpPr/>
      </xdr:nvCxnSpPr>
      <xdr:spPr>
        <a:xfrm>
          <a:off x="762000" y="10158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5745" cy="250825"/>
    <xdr:sp macro="" textlink="">
      <xdr:nvSpPr>
        <xdr:cNvPr id="101" name="テキスト ボックス 100">
          <a:extLst>
            <a:ext uri="{FF2B5EF4-FFF2-40B4-BE49-F238E27FC236}">
              <a16:creationId xmlns:a16="http://schemas.microsoft.com/office/drawing/2014/main" id="{834CAC03-A586-440B-B34B-7E9A60575264}"/>
            </a:ext>
          </a:extLst>
        </xdr:cNvPr>
        <xdr:cNvSpPr txBox="1"/>
      </xdr:nvSpPr>
      <xdr:spPr>
        <a:xfrm>
          <a:off x="513080" y="1001649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2" name="直線コネクタ 101">
          <a:extLst>
            <a:ext uri="{FF2B5EF4-FFF2-40B4-BE49-F238E27FC236}">
              <a16:creationId xmlns:a16="http://schemas.microsoft.com/office/drawing/2014/main" id="{B28EEE1B-E127-4D88-B313-469430DB7168}"/>
            </a:ext>
          </a:extLst>
        </xdr:cNvPr>
        <xdr:cNvCxnSpPr/>
      </xdr:nvCxnSpPr>
      <xdr:spPr>
        <a:xfrm>
          <a:off x="762000" y="9778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5630" cy="250825"/>
    <xdr:sp macro="" textlink="">
      <xdr:nvSpPr>
        <xdr:cNvPr id="103" name="テキスト ボックス 102">
          <a:extLst>
            <a:ext uri="{FF2B5EF4-FFF2-40B4-BE49-F238E27FC236}">
              <a16:creationId xmlns:a16="http://schemas.microsoft.com/office/drawing/2014/main" id="{86DC9613-E99B-435C-95E0-3E282C3787BE}"/>
            </a:ext>
          </a:extLst>
        </xdr:cNvPr>
        <xdr:cNvSpPr txBox="1"/>
      </xdr:nvSpPr>
      <xdr:spPr>
        <a:xfrm>
          <a:off x="166370" y="963612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4" name="直線コネクタ 103">
          <a:extLst>
            <a:ext uri="{FF2B5EF4-FFF2-40B4-BE49-F238E27FC236}">
              <a16:creationId xmlns:a16="http://schemas.microsoft.com/office/drawing/2014/main" id="{005C37AE-96C6-46C8-99E6-DBA19A34DB9D}"/>
            </a:ext>
          </a:extLst>
        </xdr:cNvPr>
        <xdr:cNvCxnSpPr/>
      </xdr:nvCxnSpPr>
      <xdr:spPr>
        <a:xfrm>
          <a:off x="762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0190"/>
    <xdr:sp macro="" textlink="">
      <xdr:nvSpPr>
        <xdr:cNvPr id="105" name="テキスト ボックス 104">
          <a:extLst>
            <a:ext uri="{FF2B5EF4-FFF2-40B4-BE49-F238E27FC236}">
              <a16:creationId xmlns:a16="http://schemas.microsoft.com/office/drawing/2014/main" id="{A8170A63-5CE8-43B9-8F6B-FC142D40253D}"/>
            </a:ext>
          </a:extLst>
        </xdr:cNvPr>
        <xdr:cNvSpPr txBox="1"/>
      </xdr:nvSpPr>
      <xdr:spPr>
        <a:xfrm>
          <a:off x="166370" y="9251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6" name="直線コネクタ 105">
          <a:extLst>
            <a:ext uri="{FF2B5EF4-FFF2-40B4-BE49-F238E27FC236}">
              <a16:creationId xmlns:a16="http://schemas.microsoft.com/office/drawing/2014/main" id="{840F4211-D345-4263-8263-7FE9A626A925}"/>
            </a:ext>
          </a:extLst>
        </xdr:cNvPr>
        <xdr:cNvCxnSpPr/>
      </xdr:nvCxnSpPr>
      <xdr:spPr>
        <a:xfrm>
          <a:off x="762000" y="9014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5630" cy="250825"/>
    <xdr:sp macro="" textlink="">
      <xdr:nvSpPr>
        <xdr:cNvPr id="107" name="テキスト ボックス 106">
          <a:extLst>
            <a:ext uri="{FF2B5EF4-FFF2-40B4-BE49-F238E27FC236}">
              <a16:creationId xmlns:a16="http://schemas.microsoft.com/office/drawing/2014/main" id="{3FCE5327-FB0B-4E4B-ABBA-0EDAA4E23D1A}"/>
            </a:ext>
          </a:extLst>
        </xdr:cNvPr>
        <xdr:cNvSpPr txBox="1"/>
      </xdr:nvSpPr>
      <xdr:spPr>
        <a:xfrm>
          <a:off x="166370" y="88722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8" name="直線コネクタ 107">
          <a:extLst>
            <a:ext uri="{FF2B5EF4-FFF2-40B4-BE49-F238E27FC236}">
              <a16:creationId xmlns:a16="http://schemas.microsoft.com/office/drawing/2014/main" id="{A68D8265-246C-463B-A3A2-8F3A0EAF11B8}"/>
            </a:ext>
          </a:extLst>
        </xdr:cNvPr>
        <xdr:cNvCxnSpPr/>
      </xdr:nvCxnSpPr>
      <xdr:spPr>
        <a:xfrm>
          <a:off x="762000" y="863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5630" cy="250825"/>
    <xdr:sp macro="" textlink="">
      <xdr:nvSpPr>
        <xdr:cNvPr id="109" name="テキスト ボックス 108">
          <a:extLst>
            <a:ext uri="{FF2B5EF4-FFF2-40B4-BE49-F238E27FC236}">
              <a16:creationId xmlns:a16="http://schemas.microsoft.com/office/drawing/2014/main" id="{100D7D79-3242-4171-8DCF-C46727CA5FC8}"/>
            </a:ext>
          </a:extLst>
        </xdr:cNvPr>
        <xdr:cNvSpPr txBox="1"/>
      </xdr:nvSpPr>
      <xdr:spPr>
        <a:xfrm>
          <a:off x="166370" y="8491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FD141DB5-DAE4-4660-AD12-75F65324B958}"/>
            </a:ext>
          </a:extLst>
        </xdr:cNvPr>
        <xdr:cNvCxnSpPr/>
      </xdr:nvCxnSpPr>
      <xdr:spPr>
        <a:xfrm>
          <a:off x="762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50190"/>
    <xdr:sp macro="" textlink="">
      <xdr:nvSpPr>
        <xdr:cNvPr id="111" name="テキスト ボックス 110">
          <a:extLst>
            <a:ext uri="{FF2B5EF4-FFF2-40B4-BE49-F238E27FC236}">
              <a16:creationId xmlns:a16="http://schemas.microsoft.com/office/drawing/2014/main" id="{184EBE55-632E-4120-83B1-F51F6A290A0C}"/>
            </a:ext>
          </a:extLst>
        </xdr:cNvPr>
        <xdr:cNvSpPr txBox="1"/>
      </xdr:nvSpPr>
      <xdr:spPr>
        <a:xfrm>
          <a:off x="1663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9941C3DC-7122-4CFF-AE6A-AFA54F03FA42}"/>
            </a:ext>
          </a:extLst>
        </xdr:cNvPr>
        <xdr:cNvSpPr/>
      </xdr:nvSpPr>
      <xdr:spPr>
        <a:xfrm>
          <a:off x="762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131445</xdr:rowOff>
    </xdr:from>
    <xdr:to>
      <xdr:col>24</xdr:col>
      <xdr:colOff>62865</xdr:colOff>
      <xdr:row>58</xdr:row>
      <xdr:rowOff>79375</xdr:rowOff>
    </xdr:to>
    <xdr:cxnSp macro="">
      <xdr:nvCxnSpPr>
        <xdr:cNvPr id="113" name="直線コネクタ 112">
          <a:extLst>
            <a:ext uri="{FF2B5EF4-FFF2-40B4-BE49-F238E27FC236}">
              <a16:creationId xmlns:a16="http://schemas.microsoft.com/office/drawing/2014/main" id="{9E2AC0CF-1CDA-4B2D-B1FD-2A1DC8CAD665}"/>
            </a:ext>
          </a:extLst>
        </xdr:cNvPr>
        <xdr:cNvCxnSpPr/>
      </xdr:nvCxnSpPr>
      <xdr:spPr>
        <a:xfrm flipV="1">
          <a:off x="4633595" y="8703945"/>
          <a:ext cx="1270" cy="1319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83185</xdr:rowOff>
    </xdr:from>
    <xdr:ext cx="534670" cy="253365"/>
    <xdr:sp macro="" textlink="">
      <xdr:nvSpPr>
        <xdr:cNvPr id="114" name="総務費最小値テキスト">
          <a:extLst>
            <a:ext uri="{FF2B5EF4-FFF2-40B4-BE49-F238E27FC236}">
              <a16:creationId xmlns:a16="http://schemas.microsoft.com/office/drawing/2014/main" id="{AA6A1472-1464-48E4-9725-0A4FEBA2ED0A}"/>
            </a:ext>
          </a:extLst>
        </xdr:cNvPr>
        <xdr:cNvSpPr txBox="1"/>
      </xdr:nvSpPr>
      <xdr:spPr>
        <a:xfrm>
          <a:off x="4686300" y="100272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79375</xdr:rowOff>
    </xdr:from>
    <xdr:to>
      <xdr:col>24</xdr:col>
      <xdr:colOff>152400</xdr:colOff>
      <xdr:row>58</xdr:row>
      <xdr:rowOff>79375</xdr:rowOff>
    </xdr:to>
    <xdr:cxnSp macro="">
      <xdr:nvCxnSpPr>
        <xdr:cNvPr id="115" name="直線コネクタ 114">
          <a:extLst>
            <a:ext uri="{FF2B5EF4-FFF2-40B4-BE49-F238E27FC236}">
              <a16:creationId xmlns:a16="http://schemas.microsoft.com/office/drawing/2014/main" id="{2A0D5E06-B79C-4965-881E-0A9D24D0879C}"/>
            </a:ext>
          </a:extLst>
        </xdr:cNvPr>
        <xdr:cNvCxnSpPr/>
      </xdr:nvCxnSpPr>
      <xdr:spPr>
        <a:xfrm>
          <a:off x="4546600" y="10023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79375</xdr:rowOff>
    </xdr:from>
    <xdr:ext cx="598805" cy="253365"/>
    <xdr:sp macro="" textlink="">
      <xdr:nvSpPr>
        <xdr:cNvPr id="116" name="総務費最大値テキスト">
          <a:extLst>
            <a:ext uri="{FF2B5EF4-FFF2-40B4-BE49-F238E27FC236}">
              <a16:creationId xmlns:a16="http://schemas.microsoft.com/office/drawing/2014/main" id="{4CE928C6-2F53-4EC4-B852-1F3CC25E0875}"/>
            </a:ext>
          </a:extLst>
        </xdr:cNvPr>
        <xdr:cNvSpPr txBox="1"/>
      </xdr:nvSpPr>
      <xdr:spPr>
        <a:xfrm>
          <a:off x="4686300" y="84804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dr:col>23</xdr:col>
      <xdr:colOff>165100</xdr:colOff>
      <xdr:row>50</xdr:row>
      <xdr:rowOff>131445</xdr:rowOff>
    </xdr:from>
    <xdr:to>
      <xdr:col>24</xdr:col>
      <xdr:colOff>152400</xdr:colOff>
      <xdr:row>50</xdr:row>
      <xdr:rowOff>131445</xdr:rowOff>
    </xdr:to>
    <xdr:cxnSp macro="">
      <xdr:nvCxnSpPr>
        <xdr:cNvPr id="117" name="直線コネクタ 116">
          <a:extLst>
            <a:ext uri="{FF2B5EF4-FFF2-40B4-BE49-F238E27FC236}">
              <a16:creationId xmlns:a16="http://schemas.microsoft.com/office/drawing/2014/main" id="{8BB53D3A-94AF-4B49-80C8-974FA869BB65}"/>
            </a:ext>
          </a:extLst>
        </xdr:cNvPr>
        <xdr:cNvCxnSpPr/>
      </xdr:nvCxnSpPr>
      <xdr:spPr>
        <a:xfrm>
          <a:off x="4546600" y="8703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107315</xdr:rowOff>
    </xdr:from>
    <xdr:to>
      <xdr:col>24</xdr:col>
      <xdr:colOff>63500</xdr:colOff>
      <xdr:row>57</xdr:row>
      <xdr:rowOff>126365</xdr:rowOff>
    </xdr:to>
    <xdr:cxnSp macro="">
      <xdr:nvCxnSpPr>
        <xdr:cNvPr id="118" name="直線コネクタ 117">
          <a:extLst>
            <a:ext uri="{FF2B5EF4-FFF2-40B4-BE49-F238E27FC236}">
              <a16:creationId xmlns:a16="http://schemas.microsoft.com/office/drawing/2014/main" id="{59D61545-9A86-403C-B82B-2452E11CCA49}"/>
            </a:ext>
          </a:extLst>
        </xdr:cNvPr>
        <xdr:cNvCxnSpPr/>
      </xdr:nvCxnSpPr>
      <xdr:spPr>
        <a:xfrm flipV="1">
          <a:off x="3790950" y="9879965"/>
          <a:ext cx="8445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71755</xdr:rowOff>
    </xdr:from>
    <xdr:ext cx="534670" cy="250825"/>
    <xdr:sp macro="" textlink="">
      <xdr:nvSpPr>
        <xdr:cNvPr id="119" name="総務費平均値テキスト">
          <a:extLst>
            <a:ext uri="{FF2B5EF4-FFF2-40B4-BE49-F238E27FC236}">
              <a16:creationId xmlns:a16="http://schemas.microsoft.com/office/drawing/2014/main" id="{6F135282-7828-4E12-A15A-302C60C9EBE2}"/>
            </a:ext>
          </a:extLst>
        </xdr:cNvPr>
        <xdr:cNvSpPr txBox="1"/>
      </xdr:nvSpPr>
      <xdr:spPr>
        <a:xfrm>
          <a:off x="4686300" y="967295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48895</xdr:rowOff>
    </xdr:from>
    <xdr:to>
      <xdr:col>24</xdr:col>
      <xdr:colOff>114300</xdr:colOff>
      <xdr:row>57</xdr:row>
      <xdr:rowOff>147955</xdr:rowOff>
    </xdr:to>
    <xdr:sp macro="" textlink="">
      <xdr:nvSpPr>
        <xdr:cNvPr id="120" name="フローチャート: 判断 119">
          <a:extLst>
            <a:ext uri="{FF2B5EF4-FFF2-40B4-BE49-F238E27FC236}">
              <a16:creationId xmlns:a16="http://schemas.microsoft.com/office/drawing/2014/main" id="{A05B1D1E-0F3D-4CF5-A941-5CD8ED4137A3}"/>
            </a:ext>
          </a:extLst>
        </xdr:cNvPr>
        <xdr:cNvSpPr/>
      </xdr:nvSpPr>
      <xdr:spPr>
        <a:xfrm>
          <a:off x="4584700" y="98215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126365</xdr:rowOff>
    </xdr:from>
    <xdr:to>
      <xdr:col>19</xdr:col>
      <xdr:colOff>171450</xdr:colOff>
      <xdr:row>57</xdr:row>
      <xdr:rowOff>146050</xdr:rowOff>
    </xdr:to>
    <xdr:cxnSp macro="">
      <xdr:nvCxnSpPr>
        <xdr:cNvPr id="121" name="直線コネクタ 120">
          <a:extLst>
            <a:ext uri="{FF2B5EF4-FFF2-40B4-BE49-F238E27FC236}">
              <a16:creationId xmlns:a16="http://schemas.microsoft.com/office/drawing/2014/main" id="{4A68740D-2A50-4982-9527-361FA59D3B71}"/>
            </a:ext>
          </a:extLst>
        </xdr:cNvPr>
        <xdr:cNvCxnSpPr/>
      </xdr:nvCxnSpPr>
      <xdr:spPr>
        <a:xfrm flipV="1">
          <a:off x="2908300" y="9899015"/>
          <a:ext cx="8826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73025</xdr:rowOff>
    </xdr:from>
    <xdr:to>
      <xdr:col>20</xdr:col>
      <xdr:colOff>38100</xdr:colOff>
      <xdr:row>58</xdr:row>
      <xdr:rowOff>5080</xdr:rowOff>
    </xdr:to>
    <xdr:sp macro="" textlink="">
      <xdr:nvSpPr>
        <xdr:cNvPr id="122" name="フローチャート: 判断 121">
          <a:extLst>
            <a:ext uri="{FF2B5EF4-FFF2-40B4-BE49-F238E27FC236}">
              <a16:creationId xmlns:a16="http://schemas.microsoft.com/office/drawing/2014/main" id="{47017585-CC58-4523-87A4-EB57950D50BB}"/>
            </a:ext>
          </a:extLst>
        </xdr:cNvPr>
        <xdr:cNvSpPr/>
      </xdr:nvSpPr>
      <xdr:spPr>
        <a:xfrm>
          <a:off x="3746500" y="98456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20955</xdr:rowOff>
    </xdr:from>
    <xdr:ext cx="531495" cy="253365"/>
    <xdr:sp macro="" textlink="">
      <xdr:nvSpPr>
        <xdr:cNvPr id="123" name="テキスト ボックス 122">
          <a:extLst>
            <a:ext uri="{FF2B5EF4-FFF2-40B4-BE49-F238E27FC236}">
              <a16:creationId xmlns:a16="http://schemas.microsoft.com/office/drawing/2014/main" id="{2087CB95-FEFA-44A7-AC22-CE99F2BCDFB6}"/>
            </a:ext>
          </a:extLst>
        </xdr:cNvPr>
        <xdr:cNvSpPr txBox="1"/>
      </xdr:nvSpPr>
      <xdr:spPr>
        <a:xfrm>
          <a:off x="3529965" y="96221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123825</xdr:rowOff>
    </xdr:from>
    <xdr:to>
      <xdr:col>15</xdr:col>
      <xdr:colOff>50800</xdr:colOff>
      <xdr:row>57</xdr:row>
      <xdr:rowOff>146050</xdr:rowOff>
    </xdr:to>
    <xdr:cxnSp macro="">
      <xdr:nvCxnSpPr>
        <xdr:cNvPr id="124" name="直線コネクタ 123">
          <a:extLst>
            <a:ext uri="{FF2B5EF4-FFF2-40B4-BE49-F238E27FC236}">
              <a16:creationId xmlns:a16="http://schemas.microsoft.com/office/drawing/2014/main" id="{69FC95F6-00EC-4998-A529-A95C8C9D78AD}"/>
            </a:ext>
          </a:extLst>
        </xdr:cNvPr>
        <xdr:cNvCxnSpPr/>
      </xdr:nvCxnSpPr>
      <xdr:spPr>
        <a:xfrm>
          <a:off x="2019300" y="989647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67310</xdr:rowOff>
    </xdr:from>
    <xdr:to>
      <xdr:col>15</xdr:col>
      <xdr:colOff>101600</xdr:colOff>
      <xdr:row>57</xdr:row>
      <xdr:rowOff>166370</xdr:rowOff>
    </xdr:to>
    <xdr:sp macro="" textlink="">
      <xdr:nvSpPr>
        <xdr:cNvPr id="125" name="フローチャート: 判断 124">
          <a:extLst>
            <a:ext uri="{FF2B5EF4-FFF2-40B4-BE49-F238E27FC236}">
              <a16:creationId xmlns:a16="http://schemas.microsoft.com/office/drawing/2014/main" id="{A9C158AD-E0DE-4AFC-828E-4DB5CB323BD8}"/>
            </a:ext>
          </a:extLst>
        </xdr:cNvPr>
        <xdr:cNvSpPr/>
      </xdr:nvSpPr>
      <xdr:spPr>
        <a:xfrm>
          <a:off x="2857500" y="9839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15240</xdr:rowOff>
    </xdr:from>
    <xdr:ext cx="531495" cy="250825"/>
    <xdr:sp macro="" textlink="">
      <xdr:nvSpPr>
        <xdr:cNvPr id="126" name="テキスト ボックス 125">
          <a:extLst>
            <a:ext uri="{FF2B5EF4-FFF2-40B4-BE49-F238E27FC236}">
              <a16:creationId xmlns:a16="http://schemas.microsoft.com/office/drawing/2014/main" id="{16007F25-DCE0-4DF0-B951-6D56C3F4079D}"/>
            </a:ext>
          </a:extLst>
        </xdr:cNvPr>
        <xdr:cNvSpPr txBox="1"/>
      </xdr:nvSpPr>
      <xdr:spPr>
        <a:xfrm>
          <a:off x="2640965" y="96164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55</xdr:row>
      <xdr:rowOff>135890</xdr:rowOff>
    </xdr:from>
    <xdr:to>
      <xdr:col>10</xdr:col>
      <xdr:colOff>114300</xdr:colOff>
      <xdr:row>57</xdr:row>
      <xdr:rowOff>123825</xdr:rowOff>
    </xdr:to>
    <xdr:cxnSp macro="">
      <xdr:nvCxnSpPr>
        <xdr:cNvPr id="127" name="直線コネクタ 126">
          <a:extLst>
            <a:ext uri="{FF2B5EF4-FFF2-40B4-BE49-F238E27FC236}">
              <a16:creationId xmlns:a16="http://schemas.microsoft.com/office/drawing/2014/main" id="{BEF9FD0D-4FBA-460A-9CCD-D6F42C9861A4}"/>
            </a:ext>
          </a:extLst>
        </xdr:cNvPr>
        <xdr:cNvCxnSpPr/>
      </xdr:nvCxnSpPr>
      <xdr:spPr>
        <a:xfrm>
          <a:off x="1123950" y="9565640"/>
          <a:ext cx="895350" cy="330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59690</xdr:rowOff>
    </xdr:from>
    <xdr:to>
      <xdr:col>10</xdr:col>
      <xdr:colOff>165100</xdr:colOff>
      <xdr:row>57</xdr:row>
      <xdr:rowOff>159385</xdr:rowOff>
    </xdr:to>
    <xdr:sp macro="" textlink="">
      <xdr:nvSpPr>
        <xdr:cNvPr id="128" name="フローチャート: 判断 127">
          <a:extLst>
            <a:ext uri="{FF2B5EF4-FFF2-40B4-BE49-F238E27FC236}">
              <a16:creationId xmlns:a16="http://schemas.microsoft.com/office/drawing/2014/main" id="{47F74A82-603F-4EE0-8DEF-5113EA63AF29}"/>
            </a:ext>
          </a:extLst>
        </xdr:cNvPr>
        <xdr:cNvSpPr/>
      </xdr:nvSpPr>
      <xdr:spPr>
        <a:xfrm>
          <a:off x="1968500" y="98323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6985</xdr:rowOff>
    </xdr:from>
    <xdr:ext cx="534670" cy="252730"/>
    <xdr:sp macro="" textlink="">
      <xdr:nvSpPr>
        <xdr:cNvPr id="129" name="テキスト ボックス 128">
          <a:extLst>
            <a:ext uri="{FF2B5EF4-FFF2-40B4-BE49-F238E27FC236}">
              <a16:creationId xmlns:a16="http://schemas.microsoft.com/office/drawing/2014/main" id="{42246D25-1BA8-410B-AF73-49C19ABB350A}"/>
            </a:ext>
          </a:extLst>
        </xdr:cNvPr>
        <xdr:cNvSpPr txBox="1"/>
      </xdr:nvSpPr>
      <xdr:spPr>
        <a:xfrm>
          <a:off x="1751965" y="960818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66675</xdr:rowOff>
    </xdr:from>
    <xdr:to>
      <xdr:col>6</xdr:col>
      <xdr:colOff>38100</xdr:colOff>
      <xdr:row>55</xdr:row>
      <xdr:rowOff>165735</xdr:rowOff>
    </xdr:to>
    <xdr:sp macro="" textlink="">
      <xdr:nvSpPr>
        <xdr:cNvPr id="130" name="フローチャート: 判断 129">
          <a:extLst>
            <a:ext uri="{FF2B5EF4-FFF2-40B4-BE49-F238E27FC236}">
              <a16:creationId xmlns:a16="http://schemas.microsoft.com/office/drawing/2014/main" id="{8359BD78-8785-4813-B529-C0372BACE412}"/>
            </a:ext>
          </a:extLst>
        </xdr:cNvPr>
        <xdr:cNvSpPr/>
      </xdr:nvSpPr>
      <xdr:spPr>
        <a:xfrm>
          <a:off x="1079500" y="9496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14605</xdr:rowOff>
    </xdr:from>
    <xdr:ext cx="595630" cy="250825"/>
    <xdr:sp macro="" textlink="">
      <xdr:nvSpPr>
        <xdr:cNvPr id="131" name="テキスト ボックス 130">
          <a:extLst>
            <a:ext uri="{FF2B5EF4-FFF2-40B4-BE49-F238E27FC236}">
              <a16:creationId xmlns:a16="http://schemas.microsoft.com/office/drawing/2014/main" id="{7B92C26F-C361-4BFC-8490-286CB827FAC5}"/>
            </a:ext>
          </a:extLst>
        </xdr:cNvPr>
        <xdr:cNvSpPr txBox="1"/>
      </xdr:nvSpPr>
      <xdr:spPr>
        <a:xfrm>
          <a:off x="830580" y="927290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9EEA49DF-7BC7-444D-BCE4-274F4F8AFB01}"/>
            </a:ext>
          </a:extLst>
        </xdr:cNvPr>
        <xdr:cNvSpPr txBox="1"/>
      </xdr:nvSpPr>
      <xdr:spPr>
        <a:xfrm>
          <a:off x="4445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2EA408-6261-4339-A9D6-3F155C6BFBD9}"/>
            </a:ext>
          </a:extLst>
        </xdr:cNvPr>
        <xdr:cNvSpPr txBox="1"/>
      </xdr:nvSpPr>
      <xdr:spPr>
        <a:xfrm>
          <a:off x="3600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825" cy="253365"/>
    <xdr:sp macro="" textlink="">
      <xdr:nvSpPr>
        <xdr:cNvPr id="134" name="テキスト ボックス 133">
          <a:extLst>
            <a:ext uri="{FF2B5EF4-FFF2-40B4-BE49-F238E27FC236}">
              <a16:creationId xmlns:a16="http://schemas.microsoft.com/office/drawing/2014/main" id="{0F66093E-B6C0-4F2B-A00F-5AE1C2E19CEB}"/>
            </a:ext>
          </a:extLst>
        </xdr:cNvPr>
        <xdr:cNvSpPr txBox="1"/>
      </xdr:nvSpPr>
      <xdr:spPr>
        <a:xfrm>
          <a:off x="2717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372ED9EE-F304-4EC9-90A5-1B60483BE49F}"/>
            </a:ext>
          </a:extLst>
        </xdr:cNvPr>
        <xdr:cNvSpPr txBox="1"/>
      </xdr:nvSpPr>
      <xdr:spPr>
        <a:xfrm>
          <a:off x="182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CE6D3486-9668-4BF3-8F91-3C182CD413D5}"/>
            </a:ext>
          </a:extLst>
        </xdr:cNvPr>
        <xdr:cNvSpPr txBox="1"/>
      </xdr:nvSpPr>
      <xdr:spPr>
        <a:xfrm>
          <a:off x="93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57785</xdr:rowOff>
    </xdr:from>
    <xdr:to>
      <xdr:col>24</xdr:col>
      <xdr:colOff>114300</xdr:colOff>
      <xdr:row>57</xdr:row>
      <xdr:rowOff>156845</xdr:rowOff>
    </xdr:to>
    <xdr:sp macro="" textlink="">
      <xdr:nvSpPr>
        <xdr:cNvPr id="137" name="楕円 136">
          <a:extLst>
            <a:ext uri="{FF2B5EF4-FFF2-40B4-BE49-F238E27FC236}">
              <a16:creationId xmlns:a16="http://schemas.microsoft.com/office/drawing/2014/main" id="{2AEBAC1B-9AE0-4180-9B80-206679379E80}"/>
            </a:ext>
          </a:extLst>
        </xdr:cNvPr>
        <xdr:cNvSpPr/>
      </xdr:nvSpPr>
      <xdr:spPr>
        <a:xfrm>
          <a:off x="4584700" y="9830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36830</xdr:rowOff>
    </xdr:from>
    <xdr:ext cx="534670" cy="250825"/>
    <xdr:sp macro="" textlink="">
      <xdr:nvSpPr>
        <xdr:cNvPr id="138" name="総務費該当値テキスト">
          <a:extLst>
            <a:ext uri="{FF2B5EF4-FFF2-40B4-BE49-F238E27FC236}">
              <a16:creationId xmlns:a16="http://schemas.microsoft.com/office/drawing/2014/main" id="{54852C6C-2DB4-4748-820D-BC562C445A5A}"/>
            </a:ext>
          </a:extLst>
        </xdr:cNvPr>
        <xdr:cNvSpPr txBox="1"/>
      </xdr:nvSpPr>
      <xdr:spPr>
        <a:xfrm>
          <a:off x="4686300" y="98094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76200</xdr:rowOff>
    </xdr:from>
    <xdr:to>
      <xdr:col>20</xdr:col>
      <xdr:colOff>38100</xdr:colOff>
      <xdr:row>58</xdr:row>
      <xdr:rowOff>7620</xdr:rowOff>
    </xdr:to>
    <xdr:sp macro="" textlink="">
      <xdr:nvSpPr>
        <xdr:cNvPr id="139" name="楕円 138">
          <a:extLst>
            <a:ext uri="{FF2B5EF4-FFF2-40B4-BE49-F238E27FC236}">
              <a16:creationId xmlns:a16="http://schemas.microsoft.com/office/drawing/2014/main" id="{C27F3B42-FFBA-4683-A3FD-06BA0FDC8582}"/>
            </a:ext>
          </a:extLst>
        </xdr:cNvPr>
        <xdr:cNvSpPr/>
      </xdr:nvSpPr>
      <xdr:spPr>
        <a:xfrm>
          <a:off x="3746500" y="98488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167005</xdr:rowOff>
    </xdr:from>
    <xdr:ext cx="531495" cy="252730"/>
    <xdr:sp macro="" textlink="">
      <xdr:nvSpPr>
        <xdr:cNvPr id="140" name="テキスト ボックス 139">
          <a:extLst>
            <a:ext uri="{FF2B5EF4-FFF2-40B4-BE49-F238E27FC236}">
              <a16:creationId xmlns:a16="http://schemas.microsoft.com/office/drawing/2014/main" id="{3C5E7167-83CC-4BAB-AD77-DDBE93B0B4DD}"/>
            </a:ext>
          </a:extLst>
        </xdr:cNvPr>
        <xdr:cNvSpPr txBox="1"/>
      </xdr:nvSpPr>
      <xdr:spPr>
        <a:xfrm>
          <a:off x="3529965" y="993965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95885</xdr:rowOff>
    </xdr:from>
    <xdr:to>
      <xdr:col>15</xdr:col>
      <xdr:colOff>101600</xdr:colOff>
      <xdr:row>58</xdr:row>
      <xdr:rowOff>28575</xdr:rowOff>
    </xdr:to>
    <xdr:sp macro="" textlink="">
      <xdr:nvSpPr>
        <xdr:cNvPr id="141" name="楕円 140">
          <a:extLst>
            <a:ext uri="{FF2B5EF4-FFF2-40B4-BE49-F238E27FC236}">
              <a16:creationId xmlns:a16="http://schemas.microsoft.com/office/drawing/2014/main" id="{1175E9DC-4B32-4ADA-B6B5-0DBBCAE00732}"/>
            </a:ext>
          </a:extLst>
        </xdr:cNvPr>
        <xdr:cNvSpPr/>
      </xdr:nvSpPr>
      <xdr:spPr>
        <a:xfrm>
          <a:off x="2857500" y="986853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19050</xdr:rowOff>
    </xdr:from>
    <xdr:ext cx="531495" cy="252730"/>
    <xdr:sp macro="" textlink="">
      <xdr:nvSpPr>
        <xdr:cNvPr id="142" name="テキスト ボックス 141">
          <a:extLst>
            <a:ext uri="{FF2B5EF4-FFF2-40B4-BE49-F238E27FC236}">
              <a16:creationId xmlns:a16="http://schemas.microsoft.com/office/drawing/2014/main" id="{D38A588C-FD60-417F-937A-8AE1D4A791A4}"/>
            </a:ext>
          </a:extLst>
        </xdr:cNvPr>
        <xdr:cNvSpPr txBox="1"/>
      </xdr:nvSpPr>
      <xdr:spPr>
        <a:xfrm>
          <a:off x="2640965" y="996315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73660</xdr:rowOff>
    </xdr:from>
    <xdr:to>
      <xdr:col>10</xdr:col>
      <xdr:colOff>165100</xdr:colOff>
      <xdr:row>58</xdr:row>
      <xdr:rowOff>5715</xdr:rowOff>
    </xdr:to>
    <xdr:sp macro="" textlink="">
      <xdr:nvSpPr>
        <xdr:cNvPr id="143" name="楕円 142">
          <a:extLst>
            <a:ext uri="{FF2B5EF4-FFF2-40B4-BE49-F238E27FC236}">
              <a16:creationId xmlns:a16="http://schemas.microsoft.com/office/drawing/2014/main" id="{BE8348AA-A423-44B5-80B9-0DCDC6062532}"/>
            </a:ext>
          </a:extLst>
        </xdr:cNvPr>
        <xdr:cNvSpPr/>
      </xdr:nvSpPr>
      <xdr:spPr>
        <a:xfrm>
          <a:off x="1968500" y="98463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164465</xdr:rowOff>
    </xdr:from>
    <xdr:ext cx="534670" cy="250190"/>
    <xdr:sp macro="" textlink="">
      <xdr:nvSpPr>
        <xdr:cNvPr id="144" name="テキスト ボックス 143">
          <a:extLst>
            <a:ext uri="{FF2B5EF4-FFF2-40B4-BE49-F238E27FC236}">
              <a16:creationId xmlns:a16="http://schemas.microsoft.com/office/drawing/2014/main" id="{DB036B71-87AC-4DCC-9112-ABCBF9B5C840}"/>
            </a:ext>
          </a:extLst>
        </xdr:cNvPr>
        <xdr:cNvSpPr txBox="1"/>
      </xdr:nvSpPr>
      <xdr:spPr>
        <a:xfrm>
          <a:off x="1751965" y="993711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86360</xdr:rowOff>
    </xdr:from>
    <xdr:to>
      <xdr:col>6</xdr:col>
      <xdr:colOff>38100</xdr:colOff>
      <xdr:row>56</xdr:row>
      <xdr:rowOff>17780</xdr:rowOff>
    </xdr:to>
    <xdr:sp macro="" textlink="">
      <xdr:nvSpPr>
        <xdr:cNvPr id="145" name="楕円 144">
          <a:extLst>
            <a:ext uri="{FF2B5EF4-FFF2-40B4-BE49-F238E27FC236}">
              <a16:creationId xmlns:a16="http://schemas.microsoft.com/office/drawing/2014/main" id="{4E31C2FD-8902-414A-B59B-8ADA45C665EF}"/>
            </a:ext>
          </a:extLst>
        </xdr:cNvPr>
        <xdr:cNvSpPr/>
      </xdr:nvSpPr>
      <xdr:spPr>
        <a:xfrm>
          <a:off x="1079500" y="951611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8890</xdr:rowOff>
    </xdr:from>
    <xdr:ext cx="595630" cy="252730"/>
    <xdr:sp macro="" textlink="">
      <xdr:nvSpPr>
        <xdr:cNvPr id="146" name="テキスト ボックス 145">
          <a:extLst>
            <a:ext uri="{FF2B5EF4-FFF2-40B4-BE49-F238E27FC236}">
              <a16:creationId xmlns:a16="http://schemas.microsoft.com/office/drawing/2014/main" id="{A15FA0E5-9C09-46E1-95DB-0AB909A38FD5}"/>
            </a:ext>
          </a:extLst>
        </xdr:cNvPr>
        <xdr:cNvSpPr txBox="1"/>
      </xdr:nvSpPr>
      <xdr:spPr>
        <a:xfrm>
          <a:off x="830580" y="961009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9F223D66-08A3-4CD5-981A-25EC51AB8D29}"/>
            </a:ext>
          </a:extLst>
        </xdr:cNvPr>
        <xdr:cNvSpPr/>
      </xdr:nvSpPr>
      <xdr:spPr>
        <a:xfrm>
          <a:off x="762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BCAA4396-2B64-4233-93FF-D561A2CB4464}"/>
            </a:ext>
          </a:extLst>
        </xdr:cNvPr>
        <xdr:cNvSpPr/>
      </xdr:nvSpPr>
      <xdr:spPr>
        <a:xfrm>
          <a:off x="8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C32A812-74BC-4B6D-BC68-3562C936AC60}"/>
            </a:ext>
          </a:extLst>
        </xdr:cNvPr>
        <xdr:cNvSpPr/>
      </xdr:nvSpPr>
      <xdr:spPr>
        <a:xfrm>
          <a:off x="8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726A8852-8ABA-493F-9028-727A5986F598}"/>
            </a:ext>
          </a:extLst>
        </xdr:cNvPr>
        <xdr:cNvSpPr/>
      </xdr:nvSpPr>
      <xdr:spPr>
        <a:xfrm>
          <a:off x="1905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83F4AA11-FEAF-4EB5-AB4D-D68CD0C15114}"/>
            </a:ext>
          </a:extLst>
        </xdr:cNvPr>
        <xdr:cNvSpPr/>
      </xdr:nvSpPr>
      <xdr:spPr>
        <a:xfrm>
          <a:off x="1905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1A5E4550-4A12-49C2-A6DC-89865AB95A80}"/>
            </a:ext>
          </a:extLst>
        </xdr:cNvPr>
        <xdr:cNvSpPr/>
      </xdr:nvSpPr>
      <xdr:spPr>
        <a:xfrm>
          <a:off x="3048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875CE7B-A4D0-4FE5-8005-17524E83214F}"/>
            </a:ext>
          </a:extLst>
        </xdr:cNvPr>
        <xdr:cNvSpPr/>
      </xdr:nvSpPr>
      <xdr:spPr>
        <a:xfrm>
          <a:off x="3048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1A979681-07E2-413E-8CB5-D692EFA638C6}"/>
            </a:ext>
          </a:extLst>
        </xdr:cNvPr>
        <xdr:cNvSpPr/>
      </xdr:nvSpPr>
      <xdr:spPr>
        <a:xfrm>
          <a:off x="762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6710" cy="219710"/>
    <xdr:sp macro="" textlink="">
      <xdr:nvSpPr>
        <xdr:cNvPr id="155" name="テキスト ボックス 154">
          <a:extLst>
            <a:ext uri="{FF2B5EF4-FFF2-40B4-BE49-F238E27FC236}">
              <a16:creationId xmlns:a16="http://schemas.microsoft.com/office/drawing/2014/main" id="{5447D457-BF7B-4CED-A292-982372847327}"/>
            </a:ext>
          </a:extLst>
        </xdr:cNvPr>
        <xdr:cNvSpPr txBox="1"/>
      </xdr:nvSpPr>
      <xdr:spPr>
        <a:xfrm>
          <a:off x="723900" y="11492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5DC4AD16-6066-4432-851E-376C4C902EF5}"/>
            </a:ext>
          </a:extLst>
        </xdr:cNvPr>
        <xdr:cNvCxnSpPr/>
      </xdr:nvCxnSpPr>
      <xdr:spPr>
        <a:xfrm>
          <a:off x="762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109220</xdr:rowOff>
    </xdr:from>
    <xdr:ext cx="531495" cy="250190"/>
    <xdr:sp macro="" textlink="">
      <xdr:nvSpPr>
        <xdr:cNvPr id="157" name="テキスト ボックス 156">
          <a:extLst>
            <a:ext uri="{FF2B5EF4-FFF2-40B4-BE49-F238E27FC236}">
              <a16:creationId xmlns:a16="http://schemas.microsoft.com/office/drawing/2014/main" id="{5B8F6261-4D52-4C3E-8EDA-9D51361C1491}"/>
            </a:ext>
          </a:extLst>
        </xdr:cNvPr>
        <xdr:cNvSpPr txBox="1"/>
      </xdr:nvSpPr>
      <xdr:spPr>
        <a:xfrm>
          <a:off x="230505" y="13825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43180</xdr:rowOff>
    </xdr:from>
    <xdr:to>
      <xdr:col>28</xdr:col>
      <xdr:colOff>114300</xdr:colOff>
      <xdr:row>79</xdr:row>
      <xdr:rowOff>43180</xdr:rowOff>
    </xdr:to>
    <xdr:cxnSp macro="">
      <xdr:nvCxnSpPr>
        <xdr:cNvPr id="158" name="直線コネクタ 157">
          <a:extLst>
            <a:ext uri="{FF2B5EF4-FFF2-40B4-BE49-F238E27FC236}">
              <a16:creationId xmlns:a16="http://schemas.microsoft.com/office/drawing/2014/main" id="{38A182C2-0D90-4DAD-940A-47AA854B71FC}"/>
            </a:ext>
          </a:extLst>
        </xdr:cNvPr>
        <xdr:cNvCxnSpPr/>
      </xdr:nvCxnSpPr>
      <xdr:spPr>
        <a:xfrm>
          <a:off x="762000" y="13587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72390</xdr:rowOff>
    </xdr:from>
    <xdr:ext cx="595630" cy="250825"/>
    <xdr:sp macro="" textlink="">
      <xdr:nvSpPr>
        <xdr:cNvPr id="159" name="テキスト ボックス 158">
          <a:extLst>
            <a:ext uri="{FF2B5EF4-FFF2-40B4-BE49-F238E27FC236}">
              <a16:creationId xmlns:a16="http://schemas.microsoft.com/office/drawing/2014/main" id="{6A84120A-B3D8-4314-B5CF-AD91E8225886}"/>
            </a:ext>
          </a:extLst>
        </xdr:cNvPr>
        <xdr:cNvSpPr txBox="1"/>
      </xdr:nvSpPr>
      <xdr:spPr>
        <a:xfrm>
          <a:off x="166370" y="1344549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0" name="直線コネクタ 159">
          <a:extLst>
            <a:ext uri="{FF2B5EF4-FFF2-40B4-BE49-F238E27FC236}">
              <a16:creationId xmlns:a16="http://schemas.microsoft.com/office/drawing/2014/main" id="{6498BF82-FBE4-43BF-8BAC-C7B42B481FA3}"/>
            </a:ext>
          </a:extLst>
        </xdr:cNvPr>
        <xdr:cNvCxnSpPr/>
      </xdr:nvCxnSpPr>
      <xdr:spPr>
        <a:xfrm>
          <a:off x="762000" y="1320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34925</xdr:rowOff>
    </xdr:from>
    <xdr:ext cx="595630" cy="250825"/>
    <xdr:sp macro="" textlink="">
      <xdr:nvSpPr>
        <xdr:cNvPr id="161" name="テキスト ボックス 160">
          <a:extLst>
            <a:ext uri="{FF2B5EF4-FFF2-40B4-BE49-F238E27FC236}">
              <a16:creationId xmlns:a16="http://schemas.microsoft.com/office/drawing/2014/main" id="{45F27F25-D82D-48BF-9CE4-6534BE493D07}"/>
            </a:ext>
          </a:extLst>
        </xdr:cNvPr>
        <xdr:cNvSpPr txBox="1"/>
      </xdr:nvSpPr>
      <xdr:spPr>
        <a:xfrm>
          <a:off x="166370" y="1306512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2" name="直線コネクタ 161">
          <a:extLst>
            <a:ext uri="{FF2B5EF4-FFF2-40B4-BE49-F238E27FC236}">
              <a16:creationId xmlns:a16="http://schemas.microsoft.com/office/drawing/2014/main" id="{E95C67C6-3723-47A9-BC26-5ED88BD547C0}"/>
            </a:ext>
          </a:extLst>
        </xdr:cNvPr>
        <xdr:cNvCxnSpPr/>
      </xdr:nvCxnSpPr>
      <xdr:spPr>
        <a:xfrm>
          <a:off x="762000" y="12823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165100</xdr:rowOff>
    </xdr:from>
    <xdr:ext cx="595630" cy="250190"/>
    <xdr:sp macro="" textlink="">
      <xdr:nvSpPr>
        <xdr:cNvPr id="163" name="テキスト ボックス 162">
          <a:extLst>
            <a:ext uri="{FF2B5EF4-FFF2-40B4-BE49-F238E27FC236}">
              <a16:creationId xmlns:a16="http://schemas.microsoft.com/office/drawing/2014/main" id="{4FA654CA-8E1F-45A7-9A74-D81288BDC340}"/>
            </a:ext>
          </a:extLst>
        </xdr:cNvPr>
        <xdr:cNvSpPr txBox="1"/>
      </xdr:nvSpPr>
      <xdr:spPr>
        <a:xfrm>
          <a:off x="166370" y="12680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4" name="直線コネクタ 163">
          <a:extLst>
            <a:ext uri="{FF2B5EF4-FFF2-40B4-BE49-F238E27FC236}">
              <a16:creationId xmlns:a16="http://schemas.microsoft.com/office/drawing/2014/main" id="{102CD8C8-54D2-4C7C-96EE-4326EE0D582C}"/>
            </a:ext>
          </a:extLst>
        </xdr:cNvPr>
        <xdr:cNvCxnSpPr/>
      </xdr:nvCxnSpPr>
      <xdr:spPr>
        <a:xfrm>
          <a:off x="762000" y="12443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128270</xdr:rowOff>
    </xdr:from>
    <xdr:ext cx="595630" cy="250825"/>
    <xdr:sp macro="" textlink="">
      <xdr:nvSpPr>
        <xdr:cNvPr id="165" name="テキスト ボックス 164">
          <a:extLst>
            <a:ext uri="{FF2B5EF4-FFF2-40B4-BE49-F238E27FC236}">
              <a16:creationId xmlns:a16="http://schemas.microsoft.com/office/drawing/2014/main" id="{06397203-CA65-411E-B962-24E150EACCF2}"/>
            </a:ext>
          </a:extLst>
        </xdr:cNvPr>
        <xdr:cNvSpPr txBox="1"/>
      </xdr:nvSpPr>
      <xdr:spPr>
        <a:xfrm>
          <a:off x="166370" y="123012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6" name="直線コネクタ 165">
          <a:extLst>
            <a:ext uri="{FF2B5EF4-FFF2-40B4-BE49-F238E27FC236}">
              <a16:creationId xmlns:a16="http://schemas.microsoft.com/office/drawing/2014/main" id="{56273949-AE7A-4E38-B7D1-35BE959468F0}"/>
            </a:ext>
          </a:extLst>
        </xdr:cNvPr>
        <xdr:cNvCxnSpPr/>
      </xdr:nvCxnSpPr>
      <xdr:spPr>
        <a:xfrm>
          <a:off x="762000" y="1206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90805</xdr:rowOff>
    </xdr:from>
    <xdr:ext cx="595630" cy="250825"/>
    <xdr:sp macro="" textlink="">
      <xdr:nvSpPr>
        <xdr:cNvPr id="167" name="テキスト ボックス 166">
          <a:extLst>
            <a:ext uri="{FF2B5EF4-FFF2-40B4-BE49-F238E27FC236}">
              <a16:creationId xmlns:a16="http://schemas.microsoft.com/office/drawing/2014/main" id="{19EBF6BF-6072-43E4-A0E9-728F686DBF87}"/>
            </a:ext>
          </a:extLst>
        </xdr:cNvPr>
        <xdr:cNvSpPr txBox="1"/>
      </xdr:nvSpPr>
      <xdr:spPr>
        <a:xfrm>
          <a:off x="166370" y="1192085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75AE58C1-2CCA-4735-8B7A-5E022C955A77}"/>
            </a:ext>
          </a:extLst>
        </xdr:cNvPr>
        <xdr:cNvCxnSpPr/>
      </xdr:nvCxnSpPr>
      <xdr:spPr>
        <a:xfrm>
          <a:off x="762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190"/>
    <xdr:sp macro="" textlink="">
      <xdr:nvSpPr>
        <xdr:cNvPr id="169" name="テキスト ボックス 168">
          <a:extLst>
            <a:ext uri="{FF2B5EF4-FFF2-40B4-BE49-F238E27FC236}">
              <a16:creationId xmlns:a16="http://schemas.microsoft.com/office/drawing/2014/main" id="{F2EF96F5-EBD0-4E8B-BABD-6DEE24FD54B5}"/>
            </a:ext>
          </a:extLst>
        </xdr:cNvPr>
        <xdr:cNvSpPr txBox="1"/>
      </xdr:nvSpPr>
      <xdr:spPr>
        <a:xfrm>
          <a:off x="1663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0" name="民生費グラフ枠">
          <a:extLst>
            <a:ext uri="{FF2B5EF4-FFF2-40B4-BE49-F238E27FC236}">
              <a16:creationId xmlns:a16="http://schemas.microsoft.com/office/drawing/2014/main" id="{1478605A-8EEA-4F77-9EE0-0C68C91AA19D}"/>
            </a:ext>
          </a:extLst>
        </xdr:cNvPr>
        <xdr:cNvSpPr/>
      </xdr:nvSpPr>
      <xdr:spPr>
        <a:xfrm>
          <a:off x="762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138430</xdr:rowOff>
    </xdr:from>
    <xdr:to>
      <xdr:col>24</xdr:col>
      <xdr:colOff>62865</xdr:colOff>
      <xdr:row>77</xdr:row>
      <xdr:rowOff>130175</xdr:rowOff>
    </xdr:to>
    <xdr:cxnSp macro="">
      <xdr:nvCxnSpPr>
        <xdr:cNvPr id="171" name="直線コネクタ 170">
          <a:extLst>
            <a:ext uri="{FF2B5EF4-FFF2-40B4-BE49-F238E27FC236}">
              <a16:creationId xmlns:a16="http://schemas.microsoft.com/office/drawing/2014/main" id="{BFE422EE-EC51-4235-AF45-5F5AAE208CBA}"/>
            </a:ext>
          </a:extLst>
        </xdr:cNvPr>
        <xdr:cNvCxnSpPr/>
      </xdr:nvCxnSpPr>
      <xdr:spPr>
        <a:xfrm flipV="1">
          <a:off x="4633595" y="12139930"/>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133985</xdr:rowOff>
    </xdr:from>
    <xdr:ext cx="598805" cy="253365"/>
    <xdr:sp macro="" textlink="">
      <xdr:nvSpPr>
        <xdr:cNvPr id="172" name="民生費最小値テキスト">
          <a:extLst>
            <a:ext uri="{FF2B5EF4-FFF2-40B4-BE49-F238E27FC236}">
              <a16:creationId xmlns:a16="http://schemas.microsoft.com/office/drawing/2014/main" id="{598A6607-FE78-45AC-82FD-A6ACB5234000}"/>
            </a:ext>
          </a:extLst>
        </xdr:cNvPr>
        <xdr:cNvSpPr txBox="1"/>
      </xdr:nvSpPr>
      <xdr:spPr>
        <a:xfrm>
          <a:off x="4686300" y="133356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130175</xdr:rowOff>
    </xdr:from>
    <xdr:to>
      <xdr:col>24</xdr:col>
      <xdr:colOff>152400</xdr:colOff>
      <xdr:row>77</xdr:row>
      <xdr:rowOff>130175</xdr:rowOff>
    </xdr:to>
    <xdr:cxnSp macro="">
      <xdr:nvCxnSpPr>
        <xdr:cNvPr id="173" name="直線コネクタ 172">
          <a:extLst>
            <a:ext uri="{FF2B5EF4-FFF2-40B4-BE49-F238E27FC236}">
              <a16:creationId xmlns:a16="http://schemas.microsoft.com/office/drawing/2014/main" id="{1376D902-5CFD-49F8-B4A6-238C9E00E58E}"/>
            </a:ext>
          </a:extLst>
        </xdr:cNvPr>
        <xdr:cNvCxnSpPr/>
      </xdr:nvCxnSpPr>
      <xdr:spPr>
        <a:xfrm>
          <a:off x="4546600" y="13331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86360</xdr:rowOff>
    </xdr:from>
    <xdr:ext cx="598805" cy="250190"/>
    <xdr:sp macro="" textlink="">
      <xdr:nvSpPr>
        <xdr:cNvPr id="174" name="民生費最大値テキスト">
          <a:extLst>
            <a:ext uri="{FF2B5EF4-FFF2-40B4-BE49-F238E27FC236}">
              <a16:creationId xmlns:a16="http://schemas.microsoft.com/office/drawing/2014/main" id="{7B187ED0-7DC5-4F9E-9353-2E907487437F}"/>
            </a:ext>
          </a:extLst>
        </xdr:cNvPr>
        <xdr:cNvSpPr txBox="1"/>
      </xdr:nvSpPr>
      <xdr:spPr>
        <a:xfrm>
          <a:off x="4686300" y="1191641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dr:col>23</xdr:col>
      <xdr:colOff>165100</xdr:colOff>
      <xdr:row>70</xdr:row>
      <xdr:rowOff>138430</xdr:rowOff>
    </xdr:from>
    <xdr:to>
      <xdr:col>24</xdr:col>
      <xdr:colOff>152400</xdr:colOff>
      <xdr:row>70</xdr:row>
      <xdr:rowOff>138430</xdr:rowOff>
    </xdr:to>
    <xdr:cxnSp macro="">
      <xdr:nvCxnSpPr>
        <xdr:cNvPr id="175" name="直線コネクタ 174">
          <a:extLst>
            <a:ext uri="{FF2B5EF4-FFF2-40B4-BE49-F238E27FC236}">
              <a16:creationId xmlns:a16="http://schemas.microsoft.com/office/drawing/2014/main" id="{13444740-F5FB-47EC-A959-1E6E7FCA2EFC}"/>
            </a:ext>
          </a:extLst>
        </xdr:cNvPr>
        <xdr:cNvCxnSpPr/>
      </xdr:nvCxnSpPr>
      <xdr:spPr>
        <a:xfrm>
          <a:off x="4546600" y="1213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76</xdr:row>
      <xdr:rowOff>36195</xdr:rowOff>
    </xdr:from>
    <xdr:to>
      <xdr:col>24</xdr:col>
      <xdr:colOff>63500</xdr:colOff>
      <xdr:row>77</xdr:row>
      <xdr:rowOff>17145</xdr:rowOff>
    </xdr:to>
    <xdr:cxnSp macro="">
      <xdr:nvCxnSpPr>
        <xdr:cNvPr id="176" name="直線コネクタ 175">
          <a:extLst>
            <a:ext uri="{FF2B5EF4-FFF2-40B4-BE49-F238E27FC236}">
              <a16:creationId xmlns:a16="http://schemas.microsoft.com/office/drawing/2014/main" id="{825CAEEF-7A6A-4F20-BBF0-6B8E16077105}"/>
            </a:ext>
          </a:extLst>
        </xdr:cNvPr>
        <xdr:cNvCxnSpPr/>
      </xdr:nvCxnSpPr>
      <xdr:spPr>
        <a:xfrm flipV="1">
          <a:off x="3790950" y="13066395"/>
          <a:ext cx="84455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114300</xdr:rowOff>
    </xdr:from>
    <xdr:ext cx="598805" cy="253365"/>
    <xdr:sp macro="" textlink="">
      <xdr:nvSpPr>
        <xdr:cNvPr id="177" name="民生費平均値テキスト">
          <a:extLst>
            <a:ext uri="{FF2B5EF4-FFF2-40B4-BE49-F238E27FC236}">
              <a16:creationId xmlns:a16="http://schemas.microsoft.com/office/drawing/2014/main" id="{E5B8521E-59C7-4D00-9D45-B8A74ABBB1F3}"/>
            </a:ext>
          </a:extLst>
        </xdr:cNvPr>
        <xdr:cNvSpPr txBox="1"/>
      </xdr:nvSpPr>
      <xdr:spPr>
        <a:xfrm>
          <a:off x="4686300" y="1280160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92075</xdr:rowOff>
    </xdr:from>
    <xdr:to>
      <xdr:col>24</xdr:col>
      <xdr:colOff>114300</xdr:colOff>
      <xdr:row>76</xdr:row>
      <xdr:rowOff>23495</xdr:rowOff>
    </xdr:to>
    <xdr:sp macro="" textlink="">
      <xdr:nvSpPr>
        <xdr:cNvPr id="178" name="フローチャート: 判断 177">
          <a:extLst>
            <a:ext uri="{FF2B5EF4-FFF2-40B4-BE49-F238E27FC236}">
              <a16:creationId xmlns:a16="http://schemas.microsoft.com/office/drawing/2014/main" id="{4F32B71D-A603-4E21-A35A-E9045DE0CB32}"/>
            </a:ext>
          </a:extLst>
        </xdr:cNvPr>
        <xdr:cNvSpPr/>
      </xdr:nvSpPr>
      <xdr:spPr>
        <a:xfrm>
          <a:off x="4584700" y="1295082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17145</xdr:rowOff>
    </xdr:from>
    <xdr:to>
      <xdr:col>19</xdr:col>
      <xdr:colOff>171450</xdr:colOff>
      <xdr:row>77</xdr:row>
      <xdr:rowOff>99060</xdr:rowOff>
    </xdr:to>
    <xdr:cxnSp macro="">
      <xdr:nvCxnSpPr>
        <xdr:cNvPr id="179" name="直線コネクタ 178">
          <a:extLst>
            <a:ext uri="{FF2B5EF4-FFF2-40B4-BE49-F238E27FC236}">
              <a16:creationId xmlns:a16="http://schemas.microsoft.com/office/drawing/2014/main" id="{89D1CEA4-6CBE-455A-94C5-252F7E225BD0}"/>
            </a:ext>
          </a:extLst>
        </xdr:cNvPr>
        <xdr:cNvCxnSpPr/>
      </xdr:nvCxnSpPr>
      <xdr:spPr>
        <a:xfrm flipV="1">
          <a:off x="2908300" y="13218795"/>
          <a:ext cx="8826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31750</xdr:rowOff>
    </xdr:from>
    <xdr:to>
      <xdr:col>20</xdr:col>
      <xdr:colOff>38100</xdr:colOff>
      <xdr:row>76</xdr:row>
      <xdr:rowOff>130810</xdr:rowOff>
    </xdr:to>
    <xdr:sp macro="" textlink="">
      <xdr:nvSpPr>
        <xdr:cNvPr id="180" name="フローチャート: 判断 179">
          <a:extLst>
            <a:ext uri="{FF2B5EF4-FFF2-40B4-BE49-F238E27FC236}">
              <a16:creationId xmlns:a16="http://schemas.microsoft.com/office/drawing/2014/main" id="{FE0B4EC2-1F2A-439C-9A91-5EC5646A7EA6}"/>
            </a:ext>
          </a:extLst>
        </xdr:cNvPr>
        <xdr:cNvSpPr/>
      </xdr:nvSpPr>
      <xdr:spPr>
        <a:xfrm>
          <a:off x="3746500" y="13061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147320</xdr:rowOff>
    </xdr:from>
    <xdr:ext cx="595630" cy="250825"/>
    <xdr:sp macro="" textlink="">
      <xdr:nvSpPr>
        <xdr:cNvPr id="181" name="テキスト ボックス 180">
          <a:extLst>
            <a:ext uri="{FF2B5EF4-FFF2-40B4-BE49-F238E27FC236}">
              <a16:creationId xmlns:a16="http://schemas.microsoft.com/office/drawing/2014/main" id="{4A3B7E5A-E673-4311-9DF7-57F651E0A8DE}"/>
            </a:ext>
          </a:extLst>
        </xdr:cNvPr>
        <xdr:cNvSpPr txBox="1"/>
      </xdr:nvSpPr>
      <xdr:spPr>
        <a:xfrm>
          <a:off x="3497580" y="128346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32385</xdr:rowOff>
    </xdr:from>
    <xdr:to>
      <xdr:col>15</xdr:col>
      <xdr:colOff>50800</xdr:colOff>
      <xdr:row>77</xdr:row>
      <xdr:rowOff>99060</xdr:rowOff>
    </xdr:to>
    <xdr:cxnSp macro="">
      <xdr:nvCxnSpPr>
        <xdr:cNvPr id="182" name="直線コネクタ 181">
          <a:extLst>
            <a:ext uri="{FF2B5EF4-FFF2-40B4-BE49-F238E27FC236}">
              <a16:creationId xmlns:a16="http://schemas.microsoft.com/office/drawing/2014/main" id="{4ADBA053-C9C3-4A55-85A3-2ED1BF570212}"/>
            </a:ext>
          </a:extLst>
        </xdr:cNvPr>
        <xdr:cNvCxnSpPr/>
      </xdr:nvCxnSpPr>
      <xdr:spPr>
        <a:xfrm>
          <a:off x="2019300" y="1323403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102870</xdr:rowOff>
    </xdr:from>
    <xdr:to>
      <xdr:col>15</xdr:col>
      <xdr:colOff>101600</xdr:colOff>
      <xdr:row>77</xdr:row>
      <xdr:rowOff>34290</xdr:rowOff>
    </xdr:to>
    <xdr:sp macro="" textlink="">
      <xdr:nvSpPr>
        <xdr:cNvPr id="183" name="フローチャート: 判断 182">
          <a:extLst>
            <a:ext uri="{FF2B5EF4-FFF2-40B4-BE49-F238E27FC236}">
              <a16:creationId xmlns:a16="http://schemas.microsoft.com/office/drawing/2014/main" id="{580A9995-0E90-4012-AB04-F9A6BA93B13E}"/>
            </a:ext>
          </a:extLst>
        </xdr:cNvPr>
        <xdr:cNvSpPr/>
      </xdr:nvSpPr>
      <xdr:spPr>
        <a:xfrm>
          <a:off x="2857500" y="131330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50800</xdr:rowOff>
    </xdr:from>
    <xdr:ext cx="595630" cy="250190"/>
    <xdr:sp macro="" textlink="">
      <xdr:nvSpPr>
        <xdr:cNvPr id="184" name="テキスト ボックス 183">
          <a:extLst>
            <a:ext uri="{FF2B5EF4-FFF2-40B4-BE49-F238E27FC236}">
              <a16:creationId xmlns:a16="http://schemas.microsoft.com/office/drawing/2014/main" id="{56FBA5A0-AC9A-43A8-8DF2-EE3C0C44B6C0}"/>
            </a:ext>
          </a:extLst>
        </xdr:cNvPr>
        <xdr:cNvSpPr txBox="1"/>
      </xdr:nvSpPr>
      <xdr:spPr>
        <a:xfrm>
          <a:off x="2608580" y="129095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77</xdr:row>
      <xdr:rowOff>32385</xdr:rowOff>
    </xdr:from>
    <xdr:to>
      <xdr:col>10</xdr:col>
      <xdr:colOff>114300</xdr:colOff>
      <xdr:row>78</xdr:row>
      <xdr:rowOff>26035</xdr:rowOff>
    </xdr:to>
    <xdr:cxnSp macro="">
      <xdr:nvCxnSpPr>
        <xdr:cNvPr id="185" name="直線コネクタ 184">
          <a:extLst>
            <a:ext uri="{FF2B5EF4-FFF2-40B4-BE49-F238E27FC236}">
              <a16:creationId xmlns:a16="http://schemas.microsoft.com/office/drawing/2014/main" id="{10AB4A94-B2F9-4CE9-A9F2-121AC7BF2B19}"/>
            </a:ext>
          </a:extLst>
        </xdr:cNvPr>
        <xdr:cNvCxnSpPr/>
      </xdr:nvCxnSpPr>
      <xdr:spPr>
        <a:xfrm flipV="1">
          <a:off x="1123950" y="13234035"/>
          <a:ext cx="89535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26035</xdr:rowOff>
    </xdr:from>
    <xdr:to>
      <xdr:col>10</xdr:col>
      <xdr:colOff>165100</xdr:colOff>
      <xdr:row>76</xdr:row>
      <xdr:rowOff>125730</xdr:rowOff>
    </xdr:to>
    <xdr:sp macro="" textlink="">
      <xdr:nvSpPr>
        <xdr:cNvPr id="186" name="フローチャート: 判断 185">
          <a:extLst>
            <a:ext uri="{FF2B5EF4-FFF2-40B4-BE49-F238E27FC236}">
              <a16:creationId xmlns:a16="http://schemas.microsoft.com/office/drawing/2014/main" id="{17D6057D-6880-4C12-A797-E06AE7029C44}"/>
            </a:ext>
          </a:extLst>
        </xdr:cNvPr>
        <xdr:cNvSpPr/>
      </xdr:nvSpPr>
      <xdr:spPr>
        <a:xfrm>
          <a:off x="1968500" y="13056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141605</xdr:rowOff>
    </xdr:from>
    <xdr:ext cx="595630" cy="250190"/>
    <xdr:sp macro="" textlink="">
      <xdr:nvSpPr>
        <xdr:cNvPr id="187" name="テキスト ボックス 186">
          <a:extLst>
            <a:ext uri="{FF2B5EF4-FFF2-40B4-BE49-F238E27FC236}">
              <a16:creationId xmlns:a16="http://schemas.microsoft.com/office/drawing/2014/main" id="{EDD5352B-71DA-42A0-A37E-82294E93E938}"/>
            </a:ext>
          </a:extLst>
        </xdr:cNvPr>
        <xdr:cNvSpPr txBox="1"/>
      </xdr:nvSpPr>
      <xdr:spPr>
        <a:xfrm>
          <a:off x="1719580" y="1282890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64135</xdr:rowOff>
    </xdr:from>
    <xdr:to>
      <xdr:col>6</xdr:col>
      <xdr:colOff>38100</xdr:colOff>
      <xdr:row>77</xdr:row>
      <xdr:rowOff>163830</xdr:rowOff>
    </xdr:to>
    <xdr:sp macro="" textlink="">
      <xdr:nvSpPr>
        <xdr:cNvPr id="188" name="フローチャート: 判断 187">
          <a:extLst>
            <a:ext uri="{FF2B5EF4-FFF2-40B4-BE49-F238E27FC236}">
              <a16:creationId xmlns:a16="http://schemas.microsoft.com/office/drawing/2014/main" id="{AD446314-FE99-42AE-8BCE-15D88CE0FE96}"/>
            </a:ext>
          </a:extLst>
        </xdr:cNvPr>
        <xdr:cNvSpPr/>
      </xdr:nvSpPr>
      <xdr:spPr>
        <a:xfrm>
          <a:off x="1079500" y="13265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12700</xdr:rowOff>
    </xdr:from>
    <xdr:ext cx="595630" cy="250825"/>
    <xdr:sp macro="" textlink="">
      <xdr:nvSpPr>
        <xdr:cNvPr id="189" name="テキスト ボックス 188">
          <a:extLst>
            <a:ext uri="{FF2B5EF4-FFF2-40B4-BE49-F238E27FC236}">
              <a16:creationId xmlns:a16="http://schemas.microsoft.com/office/drawing/2014/main" id="{2642C23A-F5B4-46D7-8086-F2101E8B27F6}"/>
            </a:ext>
          </a:extLst>
        </xdr:cNvPr>
        <xdr:cNvSpPr txBox="1"/>
      </xdr:nvSpPr>
      <xdr:spPr>
        <a:xfrm>
          <a:off x="830580" y="1304290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CFED9148-9642-4F54-B8C8-2439F04B8920}"/>
            </a:ext>
          </a:extLst>
        </xdr:cNvPr>
        <xdr:cNvSpPr txBox="1"/>
      </xdr:nvSpPr>
      <xdr:spPr>
        <a:xfrm>
          <a:off x="4445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CBE31959-8E17-4B62-9376-725997777DD5}"/>
            </a:ext>
          </a:extLst>
        </xdr:cNvPr>
        <xdr:cNvSpPr txBox="1"/>
      </xdr:nvSpPr>
      <xdr:spPr>
        <a:xfrm>
          <a:off x="3600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825" cy="253365"/>
    <xdr:sp macro="" textlink="">
      <xdr:nvSpPr>
        <xdr:cNvPr id="192" name="テキスト ボックス 191">
          <a:extLst>
            <a:ext uri="{FF2B5EF4-FFF2-40B4-BE49-F238E27FC236}">
              <a16:creationId xmlns:a16="http://schemas.microsoft.com/office/drawing/2014/main" id="{82245CC9-3832-4160-8FA0-8BE6A7731DAF}"/>
            </a:ext>
          </a:extLst>
        </xdr:cNvPr>
        <xdr:cNvSpPr txBox="1"/>
      </xdr:nvSpPr>
      <xdr:spPr>
        <a:xfrm>
          <a:off x="2717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D07E5E40-5C72-47FA-946F-7DBF14803350}"/>
            </a:ext>
          </a:extLst>
        </xdr:cNvPr>
        <xdr:cNvSpPr txBox="1"/>
      </xdr:nvSpPr>
      <xdr:spPr>
        <a:xfrm>
          <a:off x="182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C0C9FE60-2FB5-4537-BB18-54D2909A84EA}"/>
            </a:ext>
          </a:extLst>
        </xdr:cNvPr>
        <xdr:cNvSpPr txBox="1"/>
      </xdr:nvSpPr>
      <xdr:spPr>
        <a:xfrm>
          <a:off x="93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153670</xdr:rowOff>
    </xdr:from>
    <xdr:to>
      <xdr:col>24</xdr:col>
      <xdr:colOff>114300</xdr:colOff>
      <xdr:row>76</xdr:row>
      <xdr:rowOff>85725</xdr:rowOff>
    </xdr:to>
    <xdr:sp macro="" textlink="">
      <xdr:nvSpPr>
        <xdr:cNvPr id="195" name="楕円 194">
          <a:extLst>
            <a:ext uri="{FF2B5EF4-FFF2-40B4-BE49-F238E27FC236}">
              <a16:creationId xmlns:a16="http://schemas.microsoft.com/office/drawing/2014/main" id="{B9088188-8E57-4712-B4B5-A55CAC06C8D4}"/>
            </a:ext>
          </a:extLst>
        </xdr:cNvPr>
        <xdr:cNvSpPr/>
      </xdr:nvSpPr>
      <xdr:spPr>
        <a:xfrm>
          <a:off x="4584700" y="130124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132715</xdr:rowOff>
    </xdr:from>
    <xdr:ext cx="598805" cy="253365"/>
    <xdr:sp macro="" textlink="">
      <xdr:nvSpPr>
        <xdr:cNvPr id="196" name="民生費該当値テキスト">
          <a:extLst>
            <a:ext uri="{FF2B5EF4-FFF2-40B4-BE49-F238E27FC236}">
              <a16:creationId xmlns:a16="http://schemas.microsoft.com/office/drawing/2014/main" id="{42AC3A37-9AD1-4F52-A0DC-198CF5AEE82D}"/>
            </a:ext>
          </a:extLst>
        </xdr:cNvPr>
        <xdr:cNvSpPr txBox="1"/>
      </xdr:nvSpPr>
      <xdr:spPr>
        <a:xfrm>
          <a:off x="4686300" y="129914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168,465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135255</xdr:rowOff>
    </xdr:from>
    <xdr:to>
      <xdr:col>20</xdr:col>
      <xdr:colOff>38100</xdr:colOff>
      <xdr:row>77</xdr:row>
      <xdr:rowOff>67310</xdr:rowOff>
    </xdr:to>
    <xdr:sp macro="" textlink="">
      <xdr:nvSpPr>
        <xdr:cNvPr id="197" name="楕円 196">
          <a:extLst>
            <a:ext uri="{FF2B5EF4-FFF2-40B4-BE49-F238E27FC236}">
              <a16:creationId xmlns:a16="http://schemas.microsoft.com/office/drawing/2014/main" id="{1F83B839-63BA-41AB-99E5-96726818F3FE}"/>
            </a:ext>
          </a:extLst>
        </xdr:cNvPr>
        <xdr:cNvSpPr/>
      </xdr:nvSpPr>
      <xdr:spPr>
        <a:xfrm>
          <a:off x="3746500" y="131654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58420</xdr:rowOff>
    </xdr:from>
    <xdr:ext cx="595630" cy="253365"/>
    <xdr:sp macro="" textlink="">
      <xdr:nvSpPr>
        <xdr:cNvPr id="198" name="テキスト ボックス 197">
          <a:extLst>
            <a:ext uri="{FF2B5EF4-FFF2-40B4-BE49-F238E27FC236}">
              <a16:creationId xmlns:a16="http://schemas.microsoft.com/office/drawing/2014/main" id="{60128B8F-5232-4095-9B98-3645FF7F70BF}"/>
            </a:ext>
          </a:extLst>
        </xdr:cNvPr>
        <xdr:cNvSpPr txBox="1"/>
      </xdr:nvSpPr>
      <xdr:spPr>
        <a:xfrm>
          <a:off x="3497580" y="1326007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50165</xdr:rowOff>
    </xdr:from>
    <xdr:to>
      <xdr:col>15</xdr:col>
      <xdr:colOff>101600</xdr:colOff>
      <xdr:row>77</xdr:row>
      <xdr:rowOff>149225</xdr:rowOff>
    </xdr:to>
    <xdr:sp macro="" textlink="">
      <xdr:nvSpPr>
        <xdr:cNvPr id="199" name="楕円 198">
          <a:extLst>
            <a:ext uri="{FF2B5EF4-FFF2-40B4-BE49-F238E27FC236}">
              <a16:creationId xmlns:a16="http://schemas.microsoft.com/office/drawing/2014/main" id="{61F25FFE-DE5F-4A05-8647-E1EC82FD9ED8}"/>
            </a:ext>
          </a:extLst>
        </xdr:cNvPr>
        <xdr:cNvSpPr/>
      </xdr:nvSpPr>
      <xdr:spPr>
        <a:xfrm>
          <a:off x="2857500" y="132518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140335</xdr:rowOff>
    </xdr:from>
    <xdr:ext cx="595630" cy="250190"/>
    <xdr:sp macro="" textlink="">
      <xdr:nvSpPr>
        <xdr:cNvPr id="200" name="テキスト ボックス 199">
          <a:extLst>
            <a:ext uri="{FF2B5EF4-FFF2-40B4-BE49-F238E27FC236}">
              <a16:creationId xmlns:a16="http://schemas.microsoft.com/office/drawing/2014/main" id="{D6D66FAA-40C8-49B7-BD3D-384CAE0A393D}"/>
            </a:ext>
          </a:extLst>
        </xdr:cNvPr>
        <xdr:cNvSpPr txBox="1"/>
      </xdr:nvSpPr>
      <xdr:spPr>
        <a:xfrm>
          <a:off x="2608580" y="1334198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150495</xdr:rowOff>
    </xdr:from>
    <xdr:to>
      <xdr:col>10</xdr:col>
      <xdr:colOff>165100</xdr:colOff>
      <xdr:row>77</xdr:row>
      <xdr:rowOff>81915</xdr:rowOff>
    </xdr:to>
    <xdr:sp macro="" textlink="">
      <xdr:nvSpPr>
        <xdr:cNvPr id="201" name="楕円 200">
          <a:extLst>
            <a:ext uri="{FF2B5EF4-FFF2-40B4-BE49-F238E27FC236}">
              <a16:creationId xmlns:a16="http://schemas.microsoft.com/office/drawing/2014/main" id="{5DBDB1A8-1350-4135-957A-AD3E0C977440}"/>
            </a:ext>
          </a:extLst>
        </xdr:cNvPr>
        <xdr:cNvSpPr/>
      </xdr:nvSpPr>
      <xdr:spPr>
        <a:xfrm>
          <a:off x="1968500" y="131806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73025</xdr:rowOff>
    </xdr:from>
    <xdr:ext cx="595630" cy="250190"/>
    <xdr:sp macro="" textlink="">
      <xdr:nvSpPr>
        <xdr:cNvPr id="202" name="テキスト ボックス 201">
          <a:extLst>
            <a:ext uri="{FF2B5EF4-FFF2-40B4-BE49-F238E27FC236}">
              <a16:creationId xmlns:a16="http://schemas.microsoft.com/office/drawing/2014/main" id="{7F32E90C-3534-404A-809F-8741A78726AF}"/>
            </a:ext>
          </a:extLst>
        </xdr:cNvPr>
        <xdr:cNvSpPr txBox="1"/>
      </xdr:nvSpPr>
      <xdr:spPr>
        <a:xfrm>
          <a:off x="1719580" y="132746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144145</xdr:rowOff>
    </xdr:from>
    <xdr:to>
      <xdr:col>6</xdr:col>
      <xdr:colOff>38100</xdr:colOff>
      <xdr:row>78</xdr:row>
      <xdr:rowOff>75565</xdr:rowOff>
    </xdr:to>
    <xdr:sp macro="" textlink="">
      <xdr:nvSpPr>
        <xdr:cNvPr id="203" name="楕円 202">
          <a:extLst>
            <a:ext uri="{FF2B5EF4-FFF2-40B4-BE49-F238E27FC236}">
              <a16:creationId xmlns:a16="http://schemas.microsoft.com/office/drawing/2014/main" id="{1029138D-F263-431C-B098-2168914CAB77}"/>
            </a:ext>
          </a:extLst>
        </xdr:cNvPr>
        <xdr:cNvSpPr/>
      </xdr:nvSpPr>
      <xdr:spPr>
        <a:xfrm>
          <a:off x="1079500" y="133457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67310</xdr:rowOff>
    </xdr:from>
    <xdr:ext cx="595630" cy="250825"/>
    <xdr:sp macro="" textlink="">
      <xdr:nvSpPr>
        <xdr:cNvPr id="204" name="テキスト ボックス 203">
          <a:extLst>
            <a:ext uri="{FF2B5EF4-FFF2-40B4-BE49-F238E27FC236}">
              <a16:creationId xmlns:a16="http://schemas.microsoft.com/office/drawing/2014/main" id="{C8FF9F01-D74D-4C80-93BA-B5D2DB60163E}"/>
            </a:ext>
          </a:extLst>
        </xdr:cNvPr>
        <xdr:cNvSpPr txBox="1"/>
      </xdr:nvSpPr>
      <xdr:spPr>
        <a:xfrm>
          <a:off x="830580" y="1344041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CDD3B6D2-C950-4B1B-A408-0441B9EC1CD2}"/>
            </a:ext>
          </a:extLst>
        </xdr:cNvPr>
        <xdr:cNvSpPr/>
      </xdr:nvSpPr>
      <xdr:spPr>
        <a:xfrm>
          <a:off x="762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6" name="正方形/長方形 205">
          <a:extLst>
            <a:ext uri="{FF2B5EF4-FFF2-40B4-BE49-F238E27FC236}">
              <a16:creationId xmlns:a16="http://schemas.microsoft.com/office/drawing/2014/main" id="{F38B3E0B-6AE5-4E99-81A8-7AA553F45A3C}"/>
            </a:ext>
          </a:extLst>
        </xdr:cNvPr>
        <xdr:cNvSpPr/>
      </xdr:nvSpPr>
      <xdr:spPr>
        <a:xfrm>
          <a:off x="8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C7E353-7F20-4A4C-9EAF-E302BDC4C0E7}"/>
            </a:ext>
          </a:extLst>
        </xdr:cNvPr>
        <xdr:cNvSpPr/>
      </xdr:nvSpPr>
      <xdr:spPr>
        <a:xfrm>
          <a:off x="8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8" name="正方形/長方形 207">
          <a:extLst>
            <a:ext uri="{FF2B5EF4-FFF2-40B4-BE49-F238E27FC236}">
              <a16:creationId xmlns:a16="http://schemas.microsoft.com/office/drawing/2014/main" id="{7223C92A-1831-42B9-9E3B-A3EE3FDD651B}"/>
            </a:ext>
          </a:extLst>
        </xdr:cNvPr>
        <xdr:cNvSpPr/>
      </xdr:nvSpPr>
      <xdr:spPr>
        <a:xfrm>
          <a:off x="1905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47F22E0D-54B0-4302-BDFD-FF127E9FB306}"/>
            </a:ext>
          </a:extLst>
        </xdr:cNvPr>
        <xdr:cNvSpPr/>
      </xdr:nvSpPr>
      <xdr:spPr>
        <a:xfrm>
          <a:off x="1905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0" name="正方形/長方形 209">
          <a:extLst>
            <a:ext uri="{FF2B5EF4-FFF2-40B4-BE49-F238E27FC236}">
              <a16:creationId xmlns:a16="http://schemas.microsoft.com/office/drawing/2014/main" id="{66A9D307-AA7A-4CAC-AB21-A367154DD39F}"/>
            </a:ext>
          </a:extLst>
        </xdr:cNvPr>
        <xdr:cNvSpPr/>
      </xdr:nvSpPr>
      <xdr:spPr>
        <a:xfrm>
          <a:off x="3048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78F95C5-1D51-4B23-911E-B6E427C86583}"/>
            </a:ext>
          </a:extLst>
        </xdr:cNvPr>
        <xdr:cNvSpPr/>
      </xdr:nvSpPr>
      <xdr:spPr>
        <a:xfrm>
          <a:off x="3048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81CABE71-20B1-4EAF-9494-4A9E49A7ED4F}"/>
            </a:ext>
          </a:extLst>
        </xdr:cNvPr>
        <xdr:cNvSpPr/>
      </xdr:nvSpPr>
      <xdr:spPr>
        <a:xfrm>
          <a:off x="762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6710" cy="219710"/>
    <xdr:sp macro="" textlink="">
      <xdr:nvSpPr>
        <xdr:cNvPr id="213" name="テキスト ボックス 212">
          <a:extLst>
            <a:ext uri="{FF2B5EF4-FFF2-40B4-BE49-F238E27FC236}">
              <a16:creationId xmlns:a16="http://schemas.microsoft.com/office/drawing/2014/main" id="{935F38DB-8817-4D1B-93D2-68B7E2FD1F4D}"/>
            </a:ext>
          </a:extLst>
        </xdr:cNvPr>
        <xdr:cNvSpPr txBox="1"/>
      </xdr:nvSpPr>
      <xdr:spPr>
        <a:xfrm>
          <a:off x="723900" y="14921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C4B9F46-6E63-4486-8B25-F09C19606612}"/>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5" name="テキスト ボックス 214">
          <a:extLst>
            <a:ext uri="{FF2B5EF4-FFF2-40B4-BE49-F238E27FC236}">
              <a16:creationId xmlns:a16="http://schemas.microsoft.com/office/drawing/2014/main" id="{504B77B3-38D5-475D-B145-E2E74C6E7AF4}"/>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9A219002-CEC2-4E3D-B468-C3C18AECEDF3}"/>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5905"/>
    <xdr:sp macro="" textlink="">
      <xdr:nvSpPr>
        <xdr:cNvPr id="217" name="テキスト ボックス 216">
          <a:extLst>
            <a:ext uri="{FF2B5EF4-FFF2-40B4-BE49-F238E27FC236}">
              <a16:creationId xmlns:a16="http://schemas.microsoft.com/office/drawing/2014/main" id="{ADEF695F-1A2B-4FA9-8691-C3750AE8AC84}"/>
            </a:ext>
          </a:extLst>
        </xdr:cNvPr>
        <xdr:cNvSpPr txBox="1"/>
      </xdr:nvSpPr>
      <xdr:spPr>
        <a:xfrm>
          <a:off x="230505" y="16799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DA55525B-3F61-4D4B-96C3-341578088D26}"/>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5905"/>
    <xdr:sp macro="" textlink="">
      <xdr:nvSpPr>
        <xdr:cNvPr id="219" name="テキスト ボックス 218">
          <a:extLst>
            <a:ext uri="{FF2B5EF4-FFF2-40B4-BE49-F238E27FC236}">
              <a16:creationId xmlns:a16="http://schemas.microsoft.com/office/drawing/2014/main" id="{98270900-4EBC-48DE-BBAC-A9347A41388B}"/>
            </a:ext>
          </a:extLst>
        </xdr:cNvPr>
        <xdr:cNvSpPr txBox="1"/>
      </xdr:nvSpPr>
      <xdr:spPr>
        <a:xfrm>
          <a:off x="230505" y="16342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C974B62E-F699-4FE3-B82C-1FF708041FA2}"/>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5905"/>
    <xdr:sp macro="" textlink="">
      <xdr:nvSpPr>
        <xdr:cNvPr id="221" name="テキスト ボックス 220">
          <a:extLst>
            <a:ext uri="{FF2B5EF4-FFF2-40B4-BE49-F238E27FC236}">
              <a16:creationId xmlns:a16="http://schemas.microsoft.com/office/drawing/2014/main" id="{2F8CE3F7-D412-4D22-AE6B-B7FDB7A7B2D5}"/>
            </a:ext>
          </a:extLst>
        </xdr:cNvPr>
        <xdr:cNvSpPr txBox="1"/>
      </xdr:nvSpPr>
      <xdr:spPr>
        <a:xfrm>
          <a:off x="230505" y="15885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136525</xdr:rowOff>
    </xdr:from>
    <xdr:to>
      <xdr:col>28</xdr:col>
      <xdr:colOff>114300</xdr:colOff>
      <xdr:row>90</xdr:row>
      <xdr:rowOff>136525</xdr:rowOff>
    </xdr:to>
    <xdr:cxnSp macro="">
      <xdr:nvCxnSpPr>
        <xdr:cNvPr id="222" name="直線コネクタ 221">
          <a:extLst>
            <a:ext uri="{FF2B5EF4-FFF2-40B4-BE49-F238E27FC236}">
              <a16:creationId xmlns:a16="http://schemas.microsoft.com/office/drawing/2014/main" id="{27CD541C-BE41-4105-93C3-3C70CB2E47CA}"/>
            </a:ext>
          </a:extLst>
        </xdr:cNvPr>
        <xdr:cNvCxnSpPr/>
      </xdr:nvCxnSpPr>
      <xdr:spPr>
        <a:xfrm>
          <a:off x="762000" y="15567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165100</xdr:rowOff>
    </xdr:from>
    <xdr:ext cx="595630" cy="252095"/>
    <xdr:sp macro="" textlink="">
      <xdr:nvSpPr>
        <xdr:cNvPr id="223" name="テキスト ボックス 222">
          <a:extLst>
            <a:ext uri="{FF2B5EF4-FFF2-40B4-BE49-F238E27FC236}">
              <a16:creationId xmlns:a16="http://schemas.microsoft.com/office/drawing/2014/main" id="{448D67B4-AA8B-4919-BBF9-9312ED121C66}"/>
            </a:ext>
          </a:extLst>
        </xdr:cNvPr>
        <xdr:cNvSpPr txBox="1"/>
      </xdr:nvSpPr>
      <xdr:spPr>
        <a:xfrm>
          <a:off x="166370" y="1542415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4" name="直線コネクタ 223">
          <a:extLst>
            <a:ext uri="{FF2B5EF4-FFF2-40B4-BE49-F238E27FC236}">
              <a16:creationId xmlns:a16="http://schemas.microsoft.com/office/drawing/2014/main" id="{5C1D9401-CB03-4FAC-9AD4-B77E8E08DDB0}"/>
            </a:ext>
          </a:extLst>
        </xdr:cNvPr>
        <xdr:cNvCxnSpPr/>
      </xdr:nvCxnSpPr>
      <xdr:spPr>
        <a:xfrm>
          <a:off x="762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190"/>
    <xdr:sp macro="" textlink="">
      <xdr:nvSpPr>
        <xdr:cNvPr id="225" name="テキスト ボックス 224">
          <a:extLst>
            <a:ext uri="{FF2B5EF4-FFF2-40B4-BE49-F238E27FC236}">
              <a16:creationId xmlns:a16="http://schemas.microsoft.com/office/drawing/2014/main" id="{4D20C883-C081-4CF9-B73D-D3A7D67C848B}"/>
            </a:ext>
          </a:extLst>
        </xdr:cNvPr>
        <xdr:cNvSpPr txBox="1"/>
      </xdr:nvSpPr>
      <xdr:spPr>
        <a:xfrm>
          <a:off x="166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A15B671-6D6E-40A6-B936-56028F57CAA5}"/>
            </a:ext>
          </a:extLst>
        </xdr:cNvPr>
        <xdr:cNvSpPr/>
      </xdr:nvSpPr>
      <xdr:spPr>
        <a:xfrm>
          <a:off x="762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59055</xdr:rowOff>
    </xdr:from>
    <xdr:to>
      <xdr:col>24</xdr:col>
      <xdr:colOff>62865</xdr:colOff>
      <xdr:row>99</xdr:row>
      <xdr:rowOff>66675</xdr:rowOff>
    </xdr:to>
    <xdr:cxnSp macro="">
      <xdr:nvCxnSpPr>
        <xdr:cNvPr id="227" name="直線コネクタ 226">
          <a:extLst>
            <a:ext uri="{FF2B5EF4-FFF2-40B4-BE49-F238E27FC236}">
              <a16:creationId xmlns:a16="http://schemas.microsoft.com/office/drawing/2014/main" id="{AF247D40-D3FF-4484-9A83-CA76A36E259E}"/>
            </a:ext>
          </a:extLst>
        </xdr:cNvPr>
        <xdr:cNvCxnSpPr/>
      </xdr:nvCxnSpPr>
      <xdr:spPr>
        <a:xfrm flipV="1">
          <a:off x="4633595" y="15489555"/>
          <a:ext cx="127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70485</xdr:rowOff>
    </xdr:from>
    <xdr:ext cx="534670" cy="259080"/>
    <xdr:sp macro="" textlink="">
      <xdr:nvSpPr>
        <xdr:cNvPr id="228" name="衛生費最小値テキスト">
          <a:extLst>
            <a:ext uri="{FF2B5EF4-FFF2-40B4-BE49-F238E27FC236}">
              <a16:creationId xmlns:a16="http://schemas.microsoft.com/office/drawing/2014/main" id="{4C4631AC-0DFC-4C35-8679-001A99507D98}"/>
            </a:ext>
          </a:extLst>
        </xdr:cNvPr>
        <xdr:cNvSpPr txBox="1"/>
      </xdr:nvSpPr>
      <xdr:spPr>
        <a:xfrm>
          <a:off x="4686300" y="17044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66675</xdr:rowOff>
    </xdr:from>
    <xdr:to>
      <xdr:col>24</xdr:col>
      <xdr:colOff>152400</xdr:colOff>
      <xdr:row>99</xdr:row>
      <xdr:rowOff>66675</xdr:rowOff>
    </xdr:to>
    <xdr:cxnSp macro="">
      <xdr:nvCxnSpPr>
        <xdr:cNvPr id="229" name="直線コネクタ 228">
          <a:extLst>
            <a:ext uri="{FF2B5EF4-FFF2-40B4-BE49-F238E27FC236}">
              <a16:creationId xmlns:a16="http://schemas.microsoft.com/office/drawing/2014/main" id="{12DBA321-442F-4784-90F1-C109510C4452}"/>
            </a:ext>
          </a:extLst>
        </xdr:cNvPr>
        <xdr:cNvCxnSpPr/>
      </xdr:nvCxnSpPr>
      <xdr:spPr>
        <a:xfrm>
          <a:off x="4546600" y="1704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6350</xdr:rowOff>
    </xdr:from>
    <xdr:ext cx="598805" cy="252730"/>
    <xdr:sp macro="" textlink="">
      <xdr:nvSpPr>
        <xdr:cNvPr id="230" name="衛生費最大値テキスト">
          <a:extLst>
            <a:ext uri="{FF2B5EF4-FFF2-40B4-BE49-F238E27FC236}">
              <a16:creationId xmlns:a16="http://schemas.microsoft.com/office/drawing/2014/main" id="{AA3F0851-47E4-4E3B-AFA5-43349B60C81D}"/>
            </a:ext>
          </a:extLst>
        </xdr:cNvPr>
        <xdr:cNvSpPr txBox="1"/>
      </xdr:nvSpPr>
      <xdr:spPr>
        <a:xfrm>
          <a:off x="4686300" y="1526540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dr:col>23</xdr:col>
      <xdr:colOff>165100</xdr:colOff>
      <xdr:row>90</xdr:row>
      <xdr:rowOff>59055</xdr:rowOff>
    </xdr:from>
    <xdr:to>
      <xdr:col>24</xdr:col>
      <xdr:colOff>152400</xdr:colOff>
      <xdr:row>90</xdr:row>
      <xdr:rowOff>59055</xdr:rowOff>
    </xdr:to>
    <xdr:cxnSp macro="">
      <xdr:nvCxnSpPr>
        <xdr:cNvPr id="231" name="直線コネクタ 230">
          <a:extLst>
            <a:ext uri="{FF2B5EF4-FFF2-40B4-BE49-F238E27FC236}">
              <a16:creationId xmlns:a16="http://schemas.microsoft.com/office/drawing/2014/main" id="{C823DDA8-CE97-48FB-807B-6506904AEFAF}"/>
            </a:ext>
          </a:extLst>
        </xdr:cNvPr>
        <xdr:cNvCxnSpPr/>
      </xdr:nvCxnSpPr>
      <xdr:spPr>
        <a:xfrm>
          <a:off x="4546600" y="15489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98</xdr:row>
      <xdr:rowOff>1905</xdr:rowOff>
    </xdr:from>
    <xdr:to>
      <xdr:col>24</xdr:col>
      <xdr:colOff>63500</xdr:colOff>
      <xdr:row>99</xdr:row>
      <xdr:rowOff>1270</xdr:rowOff>
    </xdr:to>
    <xdr:cxnSp macro="">
      <xdr:nvCxnSpPr>
        <xdr:cNvPr id="232" name="直線コネクタ 231">
          <a:extLst>
            <a:ext uri="{FF2B5EF4-FFF2-40B4-BE49-F238E27FC236}">
              <a16:creationId xmlns:a16="http://schemas.microsoft.com/office/drawing/2014/main" id="{A5955835-A215-4E2F-85CE-A9FEA9BFB03E}"/>
            </a:ext>
          </a:extLst>
        </xdr:cNvPr>
        <xdr:cNvCxnSpPr/>
      </xdr:nvCxnSpPr>
      <xdr:spPr>
        <a:xfrm flipV="1">
          <a:off x="3790950" y="16804005"/>
          <a:ext cx="84455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96520</xdr:rowOff>
    </xdr:from>
    <xdr:ext cx="534670" cy="259080"/>
    <xdr:sp macro="" textlink="">
      <xdr:nvSpPr>
        <xdr:cNvPr id="233" name="衛生費平均値テキスト">
          <a:extLst>
            <a:ext uri="{FF2B5EF4-FFF2-40B4-BE49-F238E27FC236}">
              <a16:creationId xmlns:a16="http://schemas.microsoft.com/office/drawing/2014/main" id="{A8385313-E1A1-48C2-B849-CFDD8F812F25}"/>
            </a:ext>
          </a:extLst>
        </xdr:cNvPr>
        <xdr:cNvSpPr txBox="1"/>
      </xdr:nvSpPr>
      <xdr:spPr>
        <a:xfrm>
          <a:off x="4686300" y="16555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73025</xdr:rowOff>
    </xdr:from>
    <xdr:to>
      <xdr:col>24</xdr:col>
      <xdr:colOff>114300</xdr:colOff>
      <xdr:row>98</xdr:row>
      <xdr:rowOff>3175</xdr:rowOff>
    </xdr:to>
    <xdr:sp macro="" textlink="">
      <xdr:nvSpPr>
        <xdr:cNvPr id="234" name="フローチャート: 判断 233">
          <a:extLst>
            <a:ext uri="{FF2B5EF4-FFF2-40B4-BE49-F238E27FC236}">
              <a16:creationId xmlns:a16="http://schemas.microsoft.com/office/drawing/2014/main" id="{D29FA325-1B67-4DFC-9F8A-EDC2B522F78B}"/>
            </a:ext>
          </a:extLst>
        </xdr:cNvPr>
        <xdr:cNvSpPr/>
      </xdr:nvSpPr>
      <xdr:spPr>
        <a:xfrm>
          <a:off x="45847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64135</xdr:rowOff>
    </xdr:from>
    <xdr:to>
      <xdr:col>19</xdr:col>
      <xdr:colOff>171450</xdr:colOff>
      <xdr:row>99</xdr:row>
      <xdr:rowOff>1270</xdr:rowOff>
    </xdr:to>
    <xdr:cxnSp macro="">
      <xdr:nvCxnSpPr>
        <xdr:cNvPr id="235" name="直線コネクタ 234">
          <a:extLst>
            <a:ext uri="{FF2B5EF4-FFF2-40B4-BE49-F238E27FC236}">
              <a16:creationId xmlns:a16="http://schemas.microsoft.com/office/drawing/2014/main" id="{B5537E45-5028-496F-AEEE-9CB9FCF61E6A}"/>
            </a:ext>
          </a:extLst>
        </xdr:cNvPr>
        <xdr:cNvCxnSpPr/>
      </xdr:nvCxnSpPr>
      <xdr:spPr>
        <a:xfrm>
          <a:off x="2908300" y="16866235"/>
          <a:ext cx="88265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100965</xdr:rowOff>
    </xdr:from>
    <xdr:to>
      <xdr:col>20</xdr:col>
      <xdr:colOff>38100</xdr:colOff>
      <xdr:row>98</xdr:row>
      <xdr:rowOff>31115</xdr:rowOff>
    </xdr:to>
    <xdr:sp macro="" textlink="">
      <xdr:nvSpPr>
        <xdr:cNvPr id="236" name="フローチャート: 判断 235">
          <a:extLst>
            <a:ext uri="{FF2B5EF4-FFF2-40B4-BE49-F238E27FC236}">
              <a16:creationId xmlns:a16="http://schemas.microsoft.com/office/drawing/2014/main" id="{B19160B4-B7B2-4598-A701-F0961D5233DA}"/>
            </a:ext>
          </a:extLst>
        </xdr:cNvPr>
        <xdr:cNvSpPr/>
      </xdr:nvSpPr>
      <xdr:spPr>
        <a:xfrm>
          <a:off x="3746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47625</xdr:rowOff>
    </xdr:from>
    <xdr:ext cx="531495" cy="259080"/>
    <xdr:sp macro="" textlink="">
      <xdr:nvSpPr>
        <xdr:cNvPr id="237" name="テキスト ボックス 236">
          <a:extLst>
            <a:ext uri="{FF2B5EF4-FFF2-40B4-BE49-F238E27FC236}">
              <a16:creationId xmlns:a16="http://schemas.microsoft.com/office/drawing/2014/main" id="{45A1069D-73DF-490B-BE84-01076614B6F2}"/>
            </a:ext>
          </a:extLst>
        </xdr:cNvPr>
        <xdr:cNvSpPr txBox="1"/>
      </xdr:nvSpPr>
      <xdr:spPr>
        <a:xfrm>
          <a:off x="3529965" y="16506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64135</xdr:rowOff>
    </xdr:from>
    <xdr:to>
      <xdr:col>15</xdr:col>
      <xdr:colOff>50800</xdr:colOff>
      <xdr:row>98</xdr:row>
      <xdr:rowOff>74930</xdr:rowOff>
    </xdr:to>
    <xdr:cxnSp macro="">
      <xdr:nvCxnSpPr>
        <xdr:cNvPr id="238" name="直線コネクタ 237">
          <a:extLst>
            <a:ext uri="{FF2B5EF4-FFF2-40B4-BE49-F238E27FC236}">
              <a16:creationId xmlns:a16="http://schemas.microsoft.com/office/drawing/2014/main" id="{466E38A9-A7B7-49D3-BFCE-8EA14EDACFB7}"/>
            </a:ext>
          </a:extLst>
        </xdr:cNvPr>
        <xdr:cNvCxnSpPr/>
      </xdr:nvCxnSpPr>
      <xdr:spPr>
        <a:xfrm flipV="1">
          <a:off x="2019300" y="1686623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60325</xdr:rowOff>
    </xdr:from>
    <xdr:to>
      <xdr:col>15</xdr:col>
      <xdr:colOff>101600</xdr:colOff>
      <xdr:row>97</xdr:row>
      <xdr:rowOff>161925</xdr:rowOff>
    </xdr:to>
    <xdr:sp macro="" textlink="">
      <xdr:nvSpPr>
        <xdr:cNvPr id="239" name="フローチャート: 判断 238">
          <a:extLst>
            <a:ext uri="{FF2B5EF4-FFF2-40B4-BE49-F238E27FC236}">
              <a16:creationId xmlns:a16="http://schemas.microsoft.com/office/drawing/2014/main" id="{EA2DCB68-4484-4AAD-98AC-269B57E650FD}"/>
            </a:ext>
          </a:extLst>
        </xdr:cNvPr>
        <xdr:cNvSpPr/>
      </xdr:nvSpPr>
      <xdr:spPr>
        <a:xfrm>
          <a:off x="2857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6985</xdr:rowOff>
    </xdr:from>
    <xdr:ext cx="531495" cy="255905"/>
    <xdr:sp macro="" textlink="">
      <xdr:nvSpPr>
        <xdr:cNvPr id="240" name="テキスト ボックス 239">
          <a:extLst>
            <a:ext uri="{FF2B5EF4-FFF2-40B4-BE49-F238E27FC236}">
              <a16:creationId xmlns:a16="http://schemas.microsoft.com/office/drawing/2014/main" id="{74C16D0C-5632-4C4E-A5D0-D3D6150355F0}"/>
            </a:ext>
          </a:extLst>
        </xdr:cNvPr>
        <xdr:cNvSpPr txBox="1"/>
      </xdr:nvSpPr>
      <xdr:spPr>
        <a:xfrm>
          <a:off x="2640965" y="164661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98</xdr:row>
      <xdr:rowOff>74930</xdr:rowOff>
    </xdr:from>
    <xdr:to>
      <xdr:col>10</xdr:col>
      <xdr:colOff>114300</xdr:colOff>
      <xdr:row>99</xdr:row>
      <xdr:rowOff>60325</xdr:rowOff>
    </xdr:to>
    <xdr:cxnSp macro="">
      <xdr:nvCxnSpPr>
        <xdr:cNvPr id="241" name="直線コネクタ 240">
          <a:extLst>
            <a:ext uri="{FF2B5EF4-FFF2-40B4-BE49-F238E27FC236}">
              <a16:creationId xmlns:a16="http://schemas.microsoft.com/office/drawing/2014/main" id="{40DEEF1B-4434-4BCB-9950-3E1BA18FD281}"/>
            </a:ext>
          </a:extLst>
        </xdr:cNvPr>
        <xdr:cNvCxnSpPr/>
      </xdr:nvCxnSpPr>
      <xdr:spPr>
        <a:xfrm flipV="1">
          <a:off x="1123950" y="16877030"/>
          <a:ext cx="89535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71755</xdr:rowOff>
    </xdr:from>
    <xdr:to>
      <xdr:col>10</xdr:col>
      <xdr:colOff>165100</xdr:colOff>
      <xdr:row>98</xdr:row>
      <xdr:rowOff>1905</xdr:rowOff>
    </xdr:to>
    <xdr:sp macro="" textlink="">
      <xdr:nvSpPr>
        <xdr:cNvPr id="242" name="フローチャート: 判断 241">
          <a:extLst>
            <a:ext uri="{FF2B5EF4-FFF2-40B4-BE49-F238E27FC236}">
              <a16:creationId xmlns:a16="http://schemas.microsoft.com/office/drawing/2014/main" id="{A315E750-8E17-4A5C-BFB2-9855F1896301}"/>
            </a:ext>
          </a:extLst>
        </xdr:cNvPr>
        <xdr:cNvSpPr/>
      </xdr:nvSpPr>
      <xdr:spPr>
        <a:xfrm>
          <a:off x="1968500" y="1670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18415</xdr:rowOff>
    </xdr:from>
    <xdr:ext cx="534670" cy="255905"/>
    <xdr:sp macro="" textlink="">
      <xdr:nvSpPr>
        <xdr:cNvPr id="243" name="テキスト ボックス 242">
          <a:extLst>
            <a:ext uri="{FF2B5EF4-FFF2-40B4-BE49-F238E27FC236}">
              <a16:creationId xmlns:a16="http://schemas.microsoft.com/office/drawing/2014/main" id="{3856FE3E-3A7B-46D3-B654-15034EC37AFB}"/>
            </a:ext>
          </a:extLst>
        </xdr:cNvPr>
        <xdr:cNvSpPr txBox="1"/>
      </xdr:nvSpPr>
      <xdr:spPr>
        <a:xfrm>
          <a:off x="1751965" y="164776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22225</xdr:rowOff>
    </xdr:from>
    <xdr:to>
      <xdr:col>6</xdr:col>
      <xdr:colOff>38100</xdr:colOff>
      <xdr:row>98</xdr:row>
      <xdr:rowOff>123825</xdr:rowOff>
    </xdr:to>
    <xdr:sp macro="" textlink="">
      <xdr:nvSpPr>
        <xdr:cNvPr id="244" name="フローチャート: 判断 243">
          <a:extLst>
            <a:ext uri="{FF2B5EF4-FFF2-40B4-BE49-F238E27FC236}">
              <a16:creationId xmlns:a16="http://schemas.microsoft.com/office/drawing/2014/main" id="{A8096A4A-EF68-4B78-9848-09CEE9E97131}"/>
            </a:ext>
          </a:extLst>
        </xdr:cNvPr>
        <xdr:cNvSpPr/>
      </xdr:nvSpPr>
      <xdr:spPr>
        <a:xfrm>
          <a:off x="1079500" y="1682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140335</xdr:rowOff>
    </xdr:from>
    <xdr:ext cx="531495" cy="259080"/>
    <xdr:sp macro="" textlink="">
      <xdr:nvSpPr>
        <xdr:cNvPr id="245" name="テキスト ボックス 244">
          <a:extLst>
            <a:ext uri="{FF2B5EF4-FFF2-40B4-BE49-F238E27FC236}">
              <a16:creationId xmlns:a16="http://schemas.microsoft.com/office/drawing/2014/main" id="{C0AC1CE1-F37A-4301-A7DA-CF4FA18D3717}"/>
            </a:ext>
          </a:extLst>
        </xdr:cNvPr>
        <xdr:cNvSpPr txBox="1"/>
      </xdr:nvSpPr>
      <xdr:spPr>
        <a:xfrm>
          <a:off x="862965" y="165995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AEAF2F24-C68F-4A55-8844-8E330A5A5C4C}"/>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EFAC0EE8-0B68-4AB6-B71C-5F61544634FC}"/>
            </a:ext>
          </a:extLst>
        </xdr:cNvPr>
        <xdr:cNvSpPr txBox="1"/>
      </xdr:nvSpPr>
      <xdr:spPr>
        <a:xfrm>
          <a:off x="3600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48" name="テキスト ボックス 247">
          <a:extLst>
            <a:ext uri="{FF2B5EF4-FFF2-40B4-BE49-F238E27FC236}">
              <a16:creationId xmlns:a16="http://schemas.microsoft.com/office/drawing/2014/main" id="{1BA659CB-D28D-4061-9BDE-3FCAA2F97905}"/>
            </a:ext>
          </a:extLst>
        </xdr:cNvPr>
        <xdr:cNvSpPr txBox="1"/>
      </xdr:nvSpPr>
      <xdr:spPr>
        <a:xfrm>
          <a:off x="2717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17A133DA-106E-4335-BAE7-5C8B49A053C9}"/>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E4FCE430-8B80-49E9-BB73-E4241D8B2EEC}"/>
            </a:ext>
          </a:extLst>
        </xdr:cNvPr>
        <xdr:cNvSpPr txBox="1"/>
      </xdr:nvSpPr>
      <xdr:spPr>
        <a:xfrm>
          <a:off x="93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122555</xdr:rowOff>
    </xdr:from>
    <xdr:to>
      <xdr:col>24</xdr:col>
      <xdr:colOff>114300</xdr:colOff>
      <xdr:row>98</xdr:row>
      <xdr:rowOff>52705</xdr:rowOff>
    </xdr:to>
    <xdr:sp macro="" textlink="">
      <xdr:nvSpPr>
        <xdr:cNvPr id="251" name="楕円 250">
          <a:extLst>
            <a:ext uri="{FF2B5EF4-FFF2-40B4-BE49-F238E27FC236}">
              <a16:creationId xmlns:a16="http://schemas.microsoft.com/office/drawing/2014/main" id="{23DCB639-EF8C-4BAF-9102-49E54C2A9932}"/>
            </a:ext>
          </a:extLst>
        </xdr:cNvPr>
        <xdr:cNvSpPr/>
      </xdr:nvSpPr>
      <xdr:spPr>
        <a:xfrm>
          <a:off x="4584700" y="167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100965</xdr:rowOff>
    </xdr:from>
    <xdr:ext cx="534670" cy="255905"/>
    <xdr:sp macro="" textlink="">
      <xdr:nvSpPr>
        <xdr:cNvPr id="252" name="衛生費該当値テキスト">
          <a:extLst>
            <a:ext uri="{FF2B5EF4-FFF2-40B4-BE49-F238E27FC236}">
              <a16:creationId xmlns:a16="http://schemas.microsoft.com/office/drawing/2014/main" id="{0E60BCB4-3EFE-4EFC-9AAE-44908F84EF80}"/>
            </a:ext>
          </a:extLst>
        </xdr:cNvPr>
        <xdr:cNvSpPr txBox="1"/>
      </xdr:nvSpPr>
      <xdr:spPr>
        <a:xfrm>
          <a:off x="4686300" y="167316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39,026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121920</xdr:rowOff>
    </xdr:from>
    <xdr:to>
      <xdr:col>20</xdr:col>
      <xdr:colOff>38100</xdr:colOff>
      <xdr:row>99</xdr:row>
      <xdr:rowOff>52070</xdr:rowOff>
    </xdr:to>
    <xdr:sp macro="" textlink="">
      <xdr:nvSpPr>
        <xdr:cNvPr id="253" name="楕円 252">
          <a:extLst>
            <a:ext uri="{FF2B5EF4-FFF2-40B4-BE49-F238E27FC236}">
              <a16:creationId xmlns:a16="http://schemas.microsoft.com/office/drawing/2014/main" id="{B0C7D106-DA6E-479C-8E15-09868C5CB3E1}"/>
            </a:ext>
          </a:extLst>
        </xdr:cNvPr>
        <xdr:cNvSpPr/>
      </xdr:nvSpPr>
      <xdr:spPr>
        <a:xfrm>
          <a:off x="3746500" y="1692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43180</xdr:rowOff>
    </xdr:from>
    <xdr:ext cx="531495" cy="255905"/>
    <xdr:sp macro="" textlink="">
      <xdr:nvSpPr>
        <xdr:cNvPr id="254" name="テキスト ボックス 253">
          <a:extLst>
            <a:ext uri="{FF2B5EF4-FFF2-40B4-BE49-F238E27FC236}">
              <a16:creationId xmlns:a16="http://schemas.microsoft.com/office/drawing/2014/main" id="{CF011207-74B4-4BC6-8724-02ACAA23CEAC}"/>
            </a:ext>
          </a:extLst>
        </xdr:cNvPr>
        <xdr:cNvSpPr txBox="1"/>
      </xdr:nvSpPr>
      <xdr:spPr>
        <a:xfrm>
          <a:off x="3529965" y="170167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13335</xdr:rowOff>
    </xdr:from>
    <xdr:to>
      <xdr:col>15</xdr:col>
      <xdr:colOff>101600</xdr:colOff>
      <xdr:row>98</xdr:row>
      <xdr:rowOff>114935</xdr:rowOff>
    </xdr:to>
    <xdr:sp macro="" textlink="">
      <xdr:nvSpPr>
        <xdr:cNvPr id="255" name="楕円 254">
          <a:extLst>
            <a:ext uri="{FF2B5EF4-FFF2-40B4-BE49-F238E27FC236}">
              <a16:creationId xmlns:a16="http://schemas.microsoft.com/office/drawing/2014/main" id="{6C59F024-BA48-4EEC-ADD2-1D0626BCEBB4}"/>
            </a:ext>
          </a:extLst>
        </xdr:cNvPr>
        <xdr:cNvSpPr/>
      </xdr:nvSpPr>
      <xdr:spPr>
        <a:xfrm>
          <a:off x="28575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106045</xdr:rowOff>
    </xdr:from>
    <xdr:ext cx="531495" cy="259080"/>
    <xdr:sp macro="" textlink="">
      <xdr:nvSpPr>
        <xdr:cNvPr id="256" name="テキスト ボックス 255">
          <a:extLst>
            <a:ext uri="{FF2B5EF4-FFF2-40B4-BE49-F238E27FC236}">
              <a16:creationId xmlns:a16="http://schemas.microsoft.com/office/drawing/2014/main" id="{AEB98751-0A7B-4DBD-9CA8-2D62788418E6}"/>
            </a:ext>
          </a:extLst>
        </xdr:cNvPr>
        <xdr:cNvSpPr txBox="1"/>
      </xdr:nvSpPr>
      <xdr:spPr>
        <a:xfrm>
          <a:off x="2640965" y="16908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23495</xdr:rowOff>
    </xdr:from>
    <xdr:to>
      <xdr:col>10</xdr:col>
      <xdr:colOff>165100</xdr:colOff>
      <xdr:row>98</xdr:row>
      <xdr:rowOff>125095</xdr:rowOff>
    </xdr:to>
    <xdr:sp macro="" textlink="">
      <xdr:nvSpPr>
        <xdr:cNvPr id="257" name="楕円 256">
          <a:extLst>
            <a:ext uri="{FF2B5EF4-FFF2-40B4-BE49-F238E27FC236}">
              <a16:creationId xmlns:a16="http://schemas.microsoft.com/office/drawing/2014/main" id="{7C2E9EDF-BDEC-4D20-A713-C2E74BDB8304}"/>
            </a:ext>
          </a:extLst>
        </xdr:cNvPr>
        <xdr:cNvSpPr/>
      </xdr:nvSpPr>
      <xdr:spPr>
        <a:xfrm>
          <a:off x="19685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116840</xdr:rowOff>
    </xdr:from>
    <xdr:ext cx="534670" cy="259080"/>
    <xdr:sp macro="" textlink="">
      <xdr:nvSpPr>
        <xdr:cNvPr id="258" name="テキスト ボックス 257">
          <a:extLst>
            <a:ext uri="{FF2B5EF4-FFF2-40B4-BE49-F238E27FC236}">
              <a16:creationId xmlns:a16="http://schemas.microsoft.com/office/drawing/2014/main" id="{D2346C0F-6677-4E0E-88DC-4BCDCDF7E858}"/>
            </a:ext>
          </a:extLst>
        </xdr:cNvPr>
        <xdr:cNvSpPr txBox="1"/>
      </xdr:nvSpPr>
      <xdr:spPr>
        <a:xfrm>
          <a:off x="1751965" y="16918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34,271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9525</xdr:rowOff>
    </xdr:from>
    <xdr:to>
      <xdr:col>6</xdr:col>
      <xdr:colOff>38100</xdr:colOff>
      <xdr:row>99</xdr:row>
      <xdr:rowOff>111125</xdr:rowOff>
    </xdr:to>
    <xdr:sp macro="" textlink="">
      <xdr:nvSpPr>
        <xdr:cNvPr id="259" name="楕円 258">
          <a:extLst>
            <a:ext uri="{FF2B5EF4-FFF2-40B4-BE49-F238E27FC236}">
              <a16:creationId xmlns:a16="http://schemas.microsoft.com/office/drawing/2014/main" id="{CC1719E3-0903-4FE0-BDB0-E51BDC654C95}"/>
            </a:ext>
          </a:extLst>
        </xdr:cNvPr>
        <xdr:cNvSpPr/>
      </xdr:nvSpPr>
      <xdr:spPr>
        <a:xfrm>
          <a:off x="1079500" y="1698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102235</xdr:rowOff>
    </xdr:from>
    <xdr:ext cx="531495" cy="258445"/>
    <xdr:sp macro="" textlink="">
      <xdr:nvSpPr>
        <xdr:cNvPr id="260" name="テキスト ボックス 259">
          <a:extLst>
            <a:ext uri="{FF2B5EF4-FFF2-40B4-BE49-F238E27FC236}">
              <a16:creationId xmlns:a16="http://schemas.microsoft.com/office/drawing/2014/main" id="{0524B596-813E-48CD-A4EC-1665F20B17AC}"/>
            </a:ext>
          </a:extLst>
        </xdr:cNvPr>
        <xdr:cNvSpPr txBox="1"/>
      </xdr:nvSpPr>
      <xdr:spPr>
        <a:xfrm>
          <a:off x="862965" y="170757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1" name="正方形/長方形 260">
          <a:extLst>
            <a:ext uri="{FF2B5EF4-FFF2-40B4-BE49-F238E27FC236}">
              <a16:creationId xmlns:a16="http://schemas.microsoft.com/office/drawing/2014/main" id="{B46975D8-D49D-4AAA-979A-B7E46E523423}"/>
            </a:ext>
          </a:extLst>
        </xdr:cNvPr>
        <xdr:cNvSpPr/>
      </xdr:nvSpPr>
      <xdr:spPr>
        <a:xfrm>
          <a:off x="6604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2" name="正方形/長方形 261">
          <a:extLst>
            <a:ext uri="{FF2B5EF4-FFF2-40B4-BE49-F238E27FC236}">
              <a16:creationId xmlns:a16="http://schemas.microsoft.com/office/drawing/2014/main" id="{9022D75B-9C93-4E6E-900D-4C4EC8959B98}"/>
            </a:ext>
          </a:extLst>
        </xdr:cNvPr>
        <xdr:cNvSpPr/>
      </xdr:nvSpPr>
      <xdr:spPr>
        <a:xfrm>
          <a:off x="67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E66577E-E437-4BE1-A057-02E7D6B8E2BD}"/>
            </a:ext>
          </a:extLst>
        </xdr:cNvPr>
        <xdr:cNvSpPr/>
      </xdr:nvSpPr>
      <xdr:spPr>
        <a:xfrm>
          <a:off x="67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4" name="正方形/長方形 263">
          <a:extLst>
            <a:ext uri="{FF2B5EF4-FFF2-40B4-BE49-F238E27FC236}">
              <a16:creationId xmlns:a16="http://schemas.microsoft.com/office/drawing/2014/main" id="{2550D6CB-037C-4BC4-B5D2-7014CF1D59EE}"/>
            </a:ext>
          </a:extLst>
        </xdr:cNvPr>
        <xdr:cNvSpPr/>
      </xdr:nvSpPr>
      <xdr:spPr>
        <a:xfrm>
          <a:off x="7747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F6304BC3-1C9B-40C5-898F-72C64A93E8C6}"/>
            </a:ext>
          </a:extLst>
        </xdr:cNvPr>
        <xdr:cNvSpPr/>
      </xdr:nvSpPr>
      <xdr:spPr>
        <a:xfrm>
          <a:off x="7747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6" name="正方形/長方形 265">
          <a:extLst>
            <a:ext uri="{FF2B5EF4-FFF2-40B4-BE49-F238E27FC236}">
              <a16:creationId xmlns:a16="http://schemas.microsoft.com/office/drawing/2014/main" id="{BF95538B-9A98-4F02-9AB2-0F06E55448CD}"/>
            </a:ext>
          </a:extLst>
        </xdr:cNvPr>
        <xdr:cNvSpPr/>
      </xdr:nvSpPr>
      <xdr:spPr>
        <a:xfrm>
          <a:off x="8890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316E467C-3701-431E-82FD-73E3D0C67A34}"/>
            </a:ext>
          </a:extLst>
        </xdr:cNvPr>
        <xdr:cNvSpPr/>
      </xdr:nvSpPr>
      <xdr:spPr>
        <a:xfrm>
          <a:off x="8890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8" name="正方形/長方形 267">
          <a:extLst>
            <a:ext uri="{FF2B5EF4-FFF2-40B4-BE49-F238E27FC236}">
              <a16:creationId xmlns:a16="http://schemas.microsoft.com/office/drawing/2014/main" id="{4865967E-A4C0-41E7-A9AD-164CFAB1C2A9}"/>
            </a:ext>
          </a:extLst>
        </xdr:cNvPr>
        <xdr:cNvSpPr/>
      </xdr:nvSpPr>
      <xdr:spPr>
        <a:xfrm>
          <a:off x="6604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6710" cy="219710"/>
    <xdr:sp macro="" textlink="">
      <xdr:nvSpPr>
        <xdr:cNvPr id="269" name="テキスト ボックス 268">
          <a:extLst>
            <a:ext uri="{FF2B5EF4-FFF2-40B4-BE49-F238E27FC236}">
              <a16:creationId xmlns:a16="http://schemas.microsoft.com/office/drawing/2014/main" id="{179C98E0-3E1F-4007-B518-549D192418D6}"/>
            </a:ext>
          </a:extLst>
        </xdr:cNvPr>
        <xdr:cNvSpPr txBox="1"/>
      </xdr:nvSpPr>
      <xdr:spPr>
        <a:xfrm>
          <a:off x="6565900" y="4634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0" name="直線コネクタ 269">
          <a:extLst>
            <a:ext uri="{FF2B5EF4-FFF2-40B4-BE49-F238E27FC236}">
              <a16:creationId xmlns:a16="http://schemas.microsoft.com/office/drawing/2014/main" id="{8BADE80B-B8F0-4F12-A91C-58A5807B3F9A}"/>
            </a:ext>
          </a:extLst>
        </xdr:cNvPr>
        <xdr:cNvCxnSpPr/>
      </xdr:nvCxnSpPr>
      <xdr:spPr>
        <a:xfrm>
          <a:off x="6604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96520</xdr:rowOff>
    </xdr:from>
    <xdr:to>
      <xdr:col>59</xdr:col>
      <xdr:colOff>50800</xdr:colOff>
      <xdr:row>39</xdr:row>
      <xdr:rowOff>96520</xdr:rowOff>
    </xdr:to>
    <xdr:cxnSp macro="">
      <xdr:nvCxnSpPr>
        <xdr:cNvPr id="271" name="直線コネクタ 270">
          <a:extLst>
            <a:ext uri="{FF2B5EF4-FFF2-40B4-BE49-F238E27FC236}">
              <a16:creationId xmlns:a16="http://schemas.microsoft.com/office/drawing/2014/main" id="{171A18C0-0B91-4346-823E-C1563D220FCF}"/>
            </a:ext>
          </a:extLst>
        </xdr:cNvPr>
        <xdr:cNvCxnSpPr/>
      </xdr:nvCxnSpPr>
      <xdr:spPr>
        <a:xfrm>
          <a:off x="6604000" y="6783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125730</xdr:rowOff>
    </xdr:from>
    <xdr:ext cx="245745" cy="250825"/>
    <xdr:sp macro="" textlink="">
      <xdr:nvSpPr>
        <xdr:cNvPr id="272" name="テキスト ボックス 271">
          <a:extLst>
            <a:ext uri="{FF2B5EF4-FFF2-40B4-BE49-F238E27FC236}">
              <a16:creationId xmlns:a16="http://schemas.microsoft.com/office/drawing/2014/main" id="{01234106-61C1-484F-BE30-918430654F78}"/>
            </a:ext>
          </a:extLst>
        </xdr:cNvPr>
        <xdr:cNvSpPr txBox="1"/>
      </xdr:nvSpPr>
      <xdr:spPr>
        <a:xfrm>
          <a:off x="6355080" y="664083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3" name="直線コネクタ 272">
          <a:extLst>
            <a:ext uri="{FF2B5EF4-FFF2-40B4-BE49-F238E27FC236}">
              <a16:creationId xmlns:a16="http://schemas.microsoft.com/office/drawing/2014/main" id="{6E745FDA-3729-46DF-9FC5-2DCA216003C3}"/>
            </a:ext>
          </a:extLst>
        </xdr:cNvPr>
        <xdr:cNvCxnSpPr/>
      </xdr:nvCxnSpPr>
      <xdr:spPr>
        <a:xfrm>
          <a:off x="6604000" y="645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140970</xdr:rowOff>
    </xdr:from>
    <xdr:ext cx="464185" cy="250190"/>
    <xdr:sp macro="" textlink="">
      <xdr:nvSpPr>
        <xdr:cNvPr id="274" name="テキスト ボックス 273">
          <a:extLst>
            <a:ext uri="{FF2B5EF4-FFF2-40B4-BE49-F238E27FC236}">
              <a16:creationId xmlns:a16="http://schemas.microsoft.com/office/drawing/2014/main" id="{EFBC744F-3817-4560-8BE3-E618E0721309}"/>
            </a:ext>
          </a:extLst>
        </xdr:cNvPr>
        <xdr:cNvSpPr txBox="1"/>
      </xdr:nvSpPr>
      <xdr:spPr>
        <a:xfrm>
          <a:off x="6136640" y="631317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75" name="直線コネクタ 274">
          <a:extLst>
            <a:ext uri="{FF2B5EF4-FFF2-40B4-BE49-F238E27FC236}">
              <a16:creationId xmlns:a16="http://schemas.microsoft.com/office/drawing/2014/main" id="{BB4ADF6E-64D2-455D-B89A-9F47513ED59F}"/>
            </a:ext>
          </a:extLst>
        </xdr:cNvPr>
        <xdr:cNvCxnSpPr/>
      </xdr:nvCxnSpPr>
      <xdr:spPr>
        <a:xfrm>
          <a:off x="6604000" y="61296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156845</xdr:rowOff>
    </xdr:from>
    <xdr:ext cx="464185" cy="253365"/>
    <xdr:sp macro="" textlink="">
      <xdr:nvSpPr>
        <xdr:cNvPr id="276" name="テキスト ボックス 275">
          <a:extLst>
            <a:ext uri="{FF2B5EF4-FFF2-40B4-BE49-F238E27FC236}">
              <a16:creationId xmlns:a16="http://schemas.microsoft.com/office/drawing/2014/main" id="{F5FD5BF4-CFC9-4F32-B064-6D4C4AE31C3F}"/>
            </a:ext>
          </a:extLst>
        </xdr:cNvPr>
        <xdr:cNvSpPr txBox="1"/>
      </xdr:nvSpPr>
      <xdr:spPr>
        <a:xfrm>
          <a:off x="6136640" y="59861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77" name="直線コネクタ 276">
          <a:extLst>
            <a:ext uri="{FF2B5EF4-FFF2-40B4-BE49-F238E27FC236}">
              <a16:creationId xmlns:a16="http://schemas.microsoft.com/office/drawing/2014/main" id="{BA6FFA0B-C051-4268-B615-A884A1F8DFD7}"/>
            </a:ext>
          </a:extLst>
        </xdr:cNvPr>
        <xdr:cNvCxnSpPr/>
      </xdr:nvCxnSpPr>
      <xdr:spPr>
        <a:xfrm>
          <a:off x="6604000" y="5802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4185" cy="252730"/>
    <xdr:sp macro="" textlink="">
      <xdr:nvSpPr>
        <xdr:cNvPr id="278" name="テキスト ボックス 277">
          <a:extLst>
            <a:ext uri="{FF2B5EF4-FFF2-40B4-BE49-F238E27FC236}">
              <a16:creationId xmlns:a16="http://schemas.microsoft.com/office/drawing/2014/main" id="{59646E53-6321-4C12-B4C5-4E911828265C}"/>
            </a:ext>
          </a:extLst>
        </xdr:cNvPr>
        <xdr:cNvSpPr txBox="1"/>
      </xdr:nvSpPr>
      <xdr:spPr>
        <a:xfrm>
          <a:off x="6136640" y="5663565"/>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79" name="直線コネクタ 278">
          <a:extLst>
            <a:ext uri="{FF2B5EF4-FFF2-40B4-BE49-F238E27FC236}">
              <a16:creationId xmlns:a16="http://schemas.microsoft.com/office/drawing/2014/main" id="{960CDB9D-B63F-47CF-B168-3EDE3A9DD736}"/>
            </a:ext>
          </a:extLst>
        </xdr:cNvPr>
        <xdr:cNvCxnSpPr/>
      </xdr:nvCxnSpPr>
      <xdr:spPr>
        <a:xfrm>
          <a:off x="6604000" y="54762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21590</xdr:rowOff>
    </xdr:from>
    <xdr:ext cx="464185" cy="252730"/>
    <xdr:sp macro="" textlink="">
      <xdr:nvSpPr>
        <xdr:cNvPr id="280" name="テキスト ボックス 279">
          <a:extLst>
            <a:ext uri="{FF2B5EF4-FFF2-40B4-BE49-F238E27FC236}">
              <a16:creationId xmlns:a16="http://schemas.microsoft.com/office/drawing/2014/main" id="{1DC74981-1A51-4FF1-BB89-321D2240A22F}"/>
            </a:ext>
          </a:extLst>
        </xdr:cNvPr>
        <xdr:cNvSpPr txBox="1"/>
      </xdr:nvSpPr>
      <xdr:spPr>
        <a:xfrm>
          <a:off x="6136640" y="5336540"/>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1" name="直線コネクタ 280">
          <a:extLst>
            <a:ext uri="{FF2B5EF4-FFF2-40B4-BE49-F238E27FC236}">
              <a16:creationId xmlns:a16="http://schemas.microsoft.com/office/drawing/2014/main" id="{A8E8B041-85B4-4076-B4BE-79BCA66ECF0F}"/>
            </a:ext>
          </a:extLst>
        </xdr:cNvPr>
        <xdr:cNvCxnSpPr/>
      </xdr:nvCxnSpPr>
      <xdr:spPr>
        <a:xfrm>
          <a:off x="6604000" y="51517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37465</xdr:rowOff>
    </xdr:from>
    <xdr:ext cx="464185" cy="253365"/>
    <xdr:sp macro="" textlink="">
      <xdr:nvSpPr>
        <xdr:cNvPr id="282" name="テキスト ボックス 281">
          <a:extLst>
            <a:ext uri="{FF2B5EF4-FFF2-40B4-BE49-F238E27FC236}">
              <a16:creationId xmlns:a16="http://schemas.microsoft.com/office/drawing/2014/main" id="{92C405C1-6BA5-48C9-9DE2-D81A453ADFE8}"/>
            </a:ext>
          </a:extLst>
        </xdr:cNvPr>
        <xdr:cNvSpPr txBox="1"/>
      </xdr:nvSpPr>
      <xdr:spPr>
        <a:xfrm>
          <a:off x="6136640" y="50095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3" name="直線コネクタ 282">
          <a:extLst>
            <a:ext uri="{FF2B5EF4-FFF2-40B4-BE49-F238E27FC236}">
              <a16:creationId xmlns:a16="http://schemas.microsoft.com/office/drawing/2014/main" id="{7817CB9F-A4D7-45BA-9D6F-FD2EAEF125F1}"/>
            </a:ext>
          </a:extLst>
        </xdr:cNvPr>
        <xdr:cNvCxnSpPr/>
      </xdr:nvCxnSpPr>
      <xdr:spPr>
        <a:xfrm>
          <a:off x="6604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4185" cy="250190"/>
    <xdr:sp macro="" textlink="">
      <xdr:nvSpPr>
        <xdr:cNvPr id="284" name="テキスト ボックス 283">
          <a:extLst>
            <a:ext uri="{FF2B5EF4-FFF2-40B4-BE49-F238E27FC236}">
              <a16:creationId xmlns:a16="http://schemas.microsoft.com/office/drawing/2014/main" id="{56E29A51-F260-4F96-BFA0-7E9B718121CE}"/>
            </a:ext>
          </a:extLst>
        </xdr:cNvPr>
        <xdr:cNvSpPr txBox="1"/>
      </xdr:nvSpPr>
      <xdr:spPr>
        <a:xfrm>
          <a:off x="6136640" y="4682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5" name="労働費グラフ枠">
          <a:extLst>
            <a:ext uri="{FF2B5EF4-FFF2-40B4-BE49-F238E27FC236}">
              <a16:creationId xmlns:a16="http://schemas.microsoft.com/office/drawing/2014/main" id="{5F0BDE35-ED26-4E08-AE71-F080164AE2C3}"/>
            </a:ext>
          </a:extLst>
        </xdr:cNvPr>
        <xdr:cNvSpPr/>
      </xdr:nvSpPr>
      <xdr:spPr>
        <a:xfrm>
          <a:off x="6604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38735</xdr:rowOff>
    </xdr:from>
    <xdr:to>
      <xdr:col>54</xdr:col>
      <xdr:colOff>171450</xdr:colOff>
      <xdr:row>39</xdr:row>
      <xdr:rowOff>96520</xdr:rowOff>
    </xdr:to>
    <xdr:cxnSp macro="">
      <xdr:nvCxnSpPr>
        <xdr:cNvPr id="286" name="直線コネクタ 285">
          <a:extLst>
            <a:ext uri="{FF2B5EF4-FFF2-40B4-BE49-F238E27FC236}">
              <a16:creationId xmlns:a16="http://schemas.microsoft.com/office/drawing/2014/main" id="{B9029CE5-04CA-48BC-9A6A-DB04E5327EE4}"/>
            </a:ext>
          </a:extLst>
        </xdr:cNvPr>
        <xdr:cNvCxnSpPr/>
      </xdr:nvCxnSpPr>
      <xdr:spPr>
        <a:xfrm flipV="1">
          <a:off x="10458450" y="5182235"/>
          <a:ext cx="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100330</xdr:rowOff>
    </xdr:from>
    <xdr:ext cx="246380" cy="253365"/>
    <xdr:sp macro="" textlink="">
      <xdr:nvSpPr>
        <xdr:cNvPr id="287" name="労働費最小値テキスト">
          <a:extLst>
            <a:ext uri="{FF2B5EF4-FFF2-40B4-BE49-F238E27FC236}">
              <a16:creationId xmlns:a16="http://schemas.microsoft.com/office/drawing/2014/main" id="{9C619590-3785-4373-B3E1-5A1140536B99}"/>
            </a:ext>
          </a:extLst>
        </xdr:cNvPr>
        <xdr:cNvSpPr txBox="1"/>
      </xdr:nvSpPr>
      <xdr:spPr>
        <a:xfrm>
          <a:off x="10528300" y="6786880"/>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96520</xdr:rowOff>
    </xdr:from>
    <xdr:to>
      <xdr:col>55</xdr:col>
      <xdr:colOff>88900</xdr:colOff>
      <xdr:row>39</xdr:row>
      <xdr:rowOff>96520</xdr:rowOff>
    </xdr:to>
    <xdr:cxnSp macro="">
      <xdr:nvCxnSpPr>
        <xdr:cNvPr id="288" name="直線コネクタ 287">
          <a:extLst>
            <a:ext uri="{FF2B5EF4-FFF2-40B4-BE49-F238E27FC236}">
              <a16:creationId xmlns:a16="http://schemas.microsoft.com/office/drawing/2014/main" id="{119D9612-BAB2-49D8-A6FC-55A2CCC94D02}"/>
            </a:ext>
          </a:extLst>
        </xdr:cNvPr>
        <xdr:cNvCxnSpPr/>
      </xdr:nvCxnSpPr>
      <xdr:spPr>
        <a:xfrm>
          <a:off x="10388600" y="6783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153670</xdr:rowOff>
    </xdr:from>
    <xdr:ext cx="466725" cy="252730"/>
    <xdr:sp macro="" textlink="">
      <xdr:nvSpPr>
        <xdr:cNvPr id="289" name="労働費最大値テキスト">
          <a:extLst>
            <a:ext uri="{FF2B5EF4-FFF2-40B4-BE49-F238E27FC236}">
              <a16:creationId xmlns:a16="http://schemas.microsoft.com/office/drawing/2014/main" id="{42A79F5A-986E-4907-82AF-DFF3DDF25B1E}"/>
            </a:ext>
          </a:extLst>
        </xdr:cNvPr>
        <xdr:cNvSpPr txBox="1"/>
      </xdr:nvSpPr>
      <xdr:spPr>
        <a:xfrm>
          <a:off x="10528300" y="495427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dr:col>54</xdr:col>
      <xdr:colOff>101600</xdr:colOff>
      <xdr:row>30</xdr:row>
      <xdr:rowOff>38735</xdr:rowOff>
    </xdr:from>
    <xdr:to>
      <xdr:col>55</xdr:col>
      <xdr:colOff>88900</xdr:colOff>
      <xdr:row>30</xdr:row>
      <xdr:rowOff>38735</xdr:rowOff>
    </xdr:to>
    <xdr:cxnSp macro="">
      <xdr:nvCxnSpPr>
        <xdr:cNvPr id="290" name="直線コネクタ 289">
          <a:extLst>
            <a:ext uri="{FF2B5EF4-FFF2-40B4-BE49-F238E27FC236}">
              <a16:creationId xmlns:a16="http://schemas.microsoft.com/office/drawing/2014/main" id="{8DD13BE7-282F-430D-915C-757261A06219}"/>
            </a:ext>
          </a:extLst>
        </xdr:cNvPr>
        <xdr:cNvCxnSpPr/>
      </xdr:nvCxnSpPr>
      <xdr:spPr>
        <a:xfrm>
          <a:off x="10388600" y="5182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96520</xdr:rowOff>
    </xdr:from>
    <xdr:to>
      <xdr:col>55</xdr:col>
      <xdr:colOff>0</xdr:colOff>
      <xdr:row>39</xdr:row>
      <xdr:rowOff>96520</xdr:rowOff>
    </xdr:to>
    <xdr:cxnSp macro="">
      <xdr:nvCxnSpPr>
        <xdr:cNvPr id="291" name="直線コネクタ 290">
          <a:extLst>
            <a:ext uri="{FF2B5EF4-FFF2-40B4-BE49-F238E27FC236}">
              <a16:creationId xmlns:a16="http://schemas.microsoft.com/office/drawing/2014/main" id="{B311B775-FDEA-4B44-A3F4-A67F25A3F92B}"/>
            </a:ext>
          </a:extLst>
        </xdr:cNvPr>
        <xdr:cNvCxnSpPr/>
      </xdr:nvCxnSpPr>
      <xdr:spPr>
        <a:xfrm>
          <a:off x="9639300" y="67830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113030</xdr:rowOff>
    </xdr:from>
    <xdr:ext cx="375285" cy="253365"/>
    <xdr:sp macro="" textlink="">
      <xdr:nvSpPr>
        <xdr:cNvPr id="292" name="労働費平均値テキスト">
          <a:extLst>
            <a:ext uri="{FF2B5EF4-FFF2-40B4-BE49-F238E27FC236}">
              <a16:creationId xmlns:a16="http://schemas.microsoft.com/office/drawing/2014/main" id="{D0277323-E574-42CF-86E1-45CA24B17F1B}"/>
            </a:ext>
          </a:extLst>
        </xdr:cNvPr>
        <xdr:cNvSpPr txBox="1"/>
      </xdr:nvSpPr>
      <xdr:spPr>
        <a:xfrm>
          <a:off x="10528300" y="6456680"/>
          <a:ext cx="375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90805</xdr:rowOff>
    </xdr:from>
    <xdr:to>
      <xdr:col>55</xdr:col>
      <xdr:colOff>50800</xdr:colOff>
      <xdr:row>39</xdr:row>
      <xdr:rowOff>22225</xdr:rowOff>
    </xdr:to>
    <xdr:sp macro="" textlink="">
      <xdr:nvSpPr>
        <xdr:cNvPr id="293" name="フローチャート: 判断 292">
          <a:extLst>
            <a:ext uri="{FF2B5EF4-FFF2-40B4-BE49-F238E27FC236}">
              <a16:creationId xmlns:a16="http://schemas.microsoft.com/office/drawing/2014/main" id="{8A73D57F-7FC5-40AB-B3AB-F02E5BE6B8E9}"/>
            </a:ext>
          </a:extLst>
        </xdr:cNvPr>
        <xdr:cNvSpPr/>
      </xdr:nvSpPr>
      <xdr:spPr>
        <a:xfrm>
          <a:off x="10426700" y="66059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96520</xdr:rowOff>
    </xdr:from>
    <xdr:to>
      <xdr:col>50</xdr:col>
      <xdr:colOff>114300</xdr:colOff>
      <xdr:row>39</xdr:row>
      <xdr:rowOff>96520</xdr:rowOff>
    </xdr:to>
    <xdr:cxnSp macro="">
      <xdr:nvCxnSpPr>
        <xdr:cNvPr id="294" name="直線コネクタ 293">
          <a:extLst>
            <a:ext uri="{FF2B5EF4-FFF2-40B4-BE49-F238E27FC236}">
              <a16:creationId xmlns:a16="http://schemas.microsoft.com/office/drawing/2014/main" id="{8CBE60EF-5E70-453F-9267-3CF2F984F77A}"/>
            </a:ext>
          </a:extLst>
        </xdr:cNvPr>
        <xdr:cNvCxnSpPr/>
      </xdr:nvCxnSpPr>
      <xdr:spPr>
        <a:xfrm>
          <a:off x="8743950" y="6783070"/>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62230</xdr:rowOff>
    </xdr:from>
    <xdr:to>
      <xdr:col>50</xdr:col>
      <xdr:colOff>165100</xdr:colOff>
      <xdr:row>38</xdr:row>
      <xdr:rowOff>162560</xdr:rowOff>
    </xdr:to>
    <xdr:sp macro="" textlink="">
      <xdr:nvSpPr>
        <xdr:cNvPr id="295" name="フローチャート: 判断 294">
          <a:extLst>
            <a:ext uri="{FF2B5EF4-FFF2-40B4-BE49-F238E27FC236}">
              <a16:creationId xmlns:a16="http://schemas.microsoft.com/office/drawing/2014/main" id="{C1338749-FF92-4F0E-9958-98156594DA49}"/>
            </a:ext>
          </a:extLst>
        </xdr:cNvPr>
        <xdr:cNvSpPr/>
      </xdr:nvSpPr>
      <xdr:spPr>
        <a:xfrm>
          <a:off x="9588500" y="65773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10795</xdr:rowOff>
    </xdr:from>
    <xdr:ext cx="378460" cy="250190"/>
    <xdr:sp macro="" textlink="">
      <xdr:nvSpPr>
        <xdr:cNvPr id="296" name="テキスト ボックス 295">
          <a:extLst>
            <a:ext uri="{FF2B5EF4-FFF2-40B4-BE49-F238E27FC236}">
              <a16:creationId xmlns:a16="http://schemas.microsoft.com/office/drawing/2014/main" id="{4CC910FA-B7C1-42A4-ABD9-2ECBED31D924}"/>
            </a:ext>
          </a:extLst>
        </xdr:cNvPr>
        <xdr:cNvSpPr txBox="1"/>
      </xdr:nvSpPr>
      <xdr:spPr>
        <a:xfrm>
          <a:off x="9450070" y="635444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96520</xdr:rowOff>
    </xdr:from>
    <xdr:to>
      <xdr:col>45</xdr:col>
      <xdr:colOff>171450</xdr:colOff>
      <xdr:row>39</xdr:row>
      <xdr:rowOff>96520</xdr:rowOff>
    </xdr:to>
    <xdr:cxnSp macro="">
      <xdr:nvCxnSpPr>
        <xdr:cNvPr id="297" name="直線コネクタ 296">
          <a:extLst>
            <a:ext uri="{FF2B5EF4-FFF2-40B4-BE49-F238E27FC236}">
              <a16:creationId xmlns:a16="http://schemas.microsoft.com/office/drawing/2014/main" id="{38C50804-E884-4A83-B905-72B9F53EC53B}"/>
            </a:ext>
          </a:extLst>
        </xdr:cNvPr>
        <xdr:cNvCxnSpPr/>
      </xdr:nvCxnSpPr>
      <xdr:spPr>
        <a:xfrm>
          <a:off x="7861300" y="6783070"/>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90170</xdr:rowOff>
    </xdr:from>
    <xdr:to>
      <xdr:col>46</xdr:col>
      <xdr:colOff>38100</xdr:colOff>
      <xdr:row>39</xdr:row>
      <xdr:rowOff>21590</xdr:rowOff>
    </xdr:to>
    <xdr:sp macro="" textlink="">
      <xdr:nvSpPr>
        <xdr:cNvPr id="298" name="フローチャート: 判断 297">
          <a:extLst>
            <a:ext uri="{FF2B5EF4-FFF2-40B4-BE49-F238E27FC236}">
              <a16:creationId xmlns:a16="http://schemas.microsoft.com/office/drawing/2014/main" id="{D88E2E13-7EB5-4BFC-AE02-8F7642C73A47}"/>
            </a:ext>
          </a:extLst>
        </xdr:cNvPr>
        <xdr:cNvSpPr/>
      </xdr:nvSpPr>
      <xdr:spPr>
        <a:xfrm>
          <a:off x="8699500" y="66052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37</xdr:row>
      <xdr:rowOff>38100</xdr:rowOff>
    </xdr:from>
    <xdr:ext cx="378460" cy="253365"/>
    <xdr:sp macro="" textlink="">
      <xdr:nvSpPr>
        <xdr:cNvPr id="299" name="テキスト ボックス 298">
          <a:extLst>
            <a:ext uri="{FF2B5EF4-FFF2-40B4-BE49-F238E27FC236}">
              <a16:creationId xmlns:a16="http://schemas.microsoft.com/office/drawing/2014/main" id="{D283B670-7628-4DC8-A5C2-63C44BC11B65}"/>
            </a:ext>
          </a:extLst>
        </xdr:cNvPr>
        <xdr:cNvSpPr txBox="1"/>
      </xdr:nvSpPr>
      <xdr:spPr>
        <a:xfrm>
          <a:off x="8553450" y="63817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96520</xdr:rowOff>
    </xdr:from>
    <xdr:to>
      <xdr:col>41</xdr:col>
      <xdr:colOff>50800</xdr:colOff>
      <xdr:row>39</xdr:row>
      <xdr:rowOff>96520</xdr:rowOff>
    </xdr:to>
    <xdr:cxnSp macro="">
      <xdr:nvCxnSpPr>
        <xdr:cNvPr id="300" name="直線コネクタ 299">
          <a:extLst>
            <a:ext uri="{FF2B5EF4-FFF2-40B4-BE49-F238E27FC236}">
              <a16:creationId xmlns:a16="http://schemas.microsoft.com/office/drawing/2014/main" id="{D8AA5960-A66F-475F-BDEF-98801799F3F4}"/>
            </a:ext>
          </a:extLst>
        </xdr:cNvPr>
        <xdr:cNvCxnSpPr/>
      </xdr:nvCxnSpPr>
      <xdr:spPr>
        <a:xfrm>
          <a:off x="6972300" y="67830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89535</xdr:rowOff>
    </xdr:from>
    <xdr:to>
      <xdr:col>41</xdr:col>
      <xdr:colOff>101600</xdr:colOff>
      <xdr:row>39</xdr:row>
      <xdr:rowOff>20955</xdr:rowOff>
    </xdr:to>
    <xdr:sp macro="" textlink="">
      <xdr:nvSpPr>
        <xdr:cNvPr id="301" name="フローチャート: 判断 300">
          <a:extLst>
            <a:ext uri="{FF2B5EF4-FFF2-40B4-BE49-F238E27FC236}">
              <a16:creationId xmlns:a16="http://schemas.microsoft.com/office/drawing/2014/main" id="{CE7ADBD4-35B8-4351-97F2-D5E96C7D4389}"/>
            </a:ext>
          </a:extLst>
        </xdr:cNvPr>
        <xdr:cNvSpPr/>
      </xdr:nvSpPr>
      <xdr:spPr>
        <a:xfrm>
          <a:off x="7810500" y="66046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37465</xdr:rowOff>
    </xdr:from>
    <xdr:ext cx="378460" cy="253365"/>
    <xdr:sp macro="" textlink="">
      <xdr:nvSpPr>
        <xdr:cNvPr id="302" name="テキスト ボックス 301">
          <a:extLst>
            <a:ext uri="{FF2B5EF4-FFF2-40B4-BE49-F238E27FC236}">
              <a16:creationId xmlns:a16="http://schemas.microsoft.com/office/drawing/2014/main" id="{D905F6B2-50E9-49BD-B238-CE7CF24DBB3A}"/>
            </a:ext>
          </a:extLst>
        </xdr:cNvPr>
        <xdr:cNvSpPr txBox="1"/>
      </xdr:nvSpPr>
      <xdr:spPr>
        <a:xfrm>
          <a:off x="7672070" y="638111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86360</xdr:rowOff>
    </xdr:from>
    <xdr:to>
      <xdr:col>36</xdr:col>
      <xdr:colOff>165100</xdr:colOff>
      <xdr:row>39</xdr:row>
      <xdr:rowOff>17780</xdr:rowOff>
    </xdr:to>
    <xdr:sp macro="" textlink="">
      <xdr:nvSpPr>
        <xdr:cNvPr id="303" name="フローチャート: 判断 302">
          <a:extLst>
            <a:ext uri="{FF2B5EF4-FFF2-40B4-BE49-F238E27FC236}">
              <a16:creationId xmlns:a16="http://schemas.microsoft.com/office/drawing/2014/main" id="{57005071-0919-4785-82E0-5A0E8F7619FC}"/>
            </a:ext>
          </a:extLst>
        </xdr:cNvPr>
        <xdr:cNvSpPr/>
      </xdr:nvSpPr>
      <xdr:spPr>
        <a:xfrm>
          <a:off x="6921500" y="66014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34925</xdr:rowOff>
    </xdr:from>
    <xdr:ext cx="378460" cy="250825"/>
    <xdr:sp macro="" textlink="">
      <xdr:nvSpPr>
        <xdr:cNvPr id="304" name="テキスト ボックス 303">
          <a:extLst>
            <a:ext uri="{FF2B5EF4-FFF2-40B4-BE49-F238E27FC236}">
              <a16:creationId xmlns:a16="http://schemas.microsoft.com/office/drawing/2014/main" id="{9AF3A28B-2D3C-4186-880B-7CEBB77B0FFC}"/>
            </a:ext>
          </a:extLst>
        </xdr:cNvPr>
        <xdr:cNvSpPr txBox="1"/>
      </xdr:nvSpPr>
      <xdr:spPr>
        <a:xfrm>
          <a:off x="6783070" y="637857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5" name="テキスト ボックス 304">
          <a:extLst>
            <a:ext uri="{FF2B5EF4-FFF2-40B4-BE49-F238E27FC236}">
              <a16:creationId xmlns:a16="http://schemas.microsoft.com/office/drawing/2014/main" id="{ED0488B4-67CF-4737-BA3F-628FAA7BC817}"/>
            </a:ext>
          </a:extLst>
        </xdr:cNvPr>
        <xdr:cNvSpPr txBox="1"/>
      </xdr:nvSpPr>
      <xdr:spPr>
        <a:xfrm>
          <a:off x="10287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3789BE5B-38E0-45FD-B776-DDD67FEF7B96}"/>
            </a:ext>
          </a:extLst>
        </xdr:cNvPr>
        <xdr:cNvSpPr txBox="1"/>
      </xdr:nvSpPr>
      <xdr:spPr>
        <a:xfrm>
          <a:off x="9448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FF88075E-739D-4B92-B837-8DE2BB673902}"/>
            </a:ext>
          </a:extLst>
        </xdr:cNvPr>
        <xdr:cNvSpPr txBox="1"/>
      </xdr:nvSpPr>
      <xdr:spPr>
        <a:xfrm>
          <a:off x="8553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825" cy="253365"/>
    <xdr:sp macro="" textlink="">
      <xdr:nvSpPr>
        <xdr:cNvPr id="308" name="テキスト ボックス 307">
          <a:extLst>
            <a:ext uri="{FF2B5EF4-FFF2-40B4-BE49-F238E27FC236}">
              <a16:creationId xmlns:a16="http://schemas.microsoft.com/office/drawing/2014/main" id="{DB0B7E97-A0AA-47DF-8F09-C229320E8A43}"/>
            </a:ext>
          </a:extLst>
        </xdr:cNvPr>
        <xdr:cNvSpPr txBox="1"/>
      </xdr:nvSpPr>
      <xdr:spPr>
        <a:xfrm>
          <a:off x="7670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A197AD19-996A-4F16-A13F-4B45E2C907BC}"/>
            </a:ext>
          </a:extLst>
        </xdr:cNvPr>
        <xdr:cNvSpPr txBox="1"/>
      </xdr:nvSpPr>
      <xdr:spPr>
        <a:xfrm>
          <a:off x="678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47625</xdr:rowOff>
    </xdr:from>
    <xdr:to>
      <xdr:col>55</xdr:col>
      <xdr:colOff>50800</xdr:colOff>
      <xdr:row>39</xdr:row>
      <xdr:rowOff>146685</xdr:rowOff>
    </xdr:to>
    <xdr:sp macro="" textlink="">
      <xdr:nvSpPr>
        <xdr:cNvPr id="310" name="楕円 309">
          <a:extLst>
            <a:ext uri="{FF2B5EF4-FFF2-40B4-BE49-F238E27FC236}">
              <a16:creationId xmlns:a16="http://schemas.microsoft.com/office/drawing/2014/main" id="{BB88A0DA-33FB-4927-B285-74D036A6866A}"/>
            </a:ext>
          </a:extLst>
        </xdr:cNvPr>
        <xdr:cNvSpPr/>
      </xdr:nvSpPr>
      <xdr:spPr>
        <a:xfrm>
          <a:off x="104267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131445</xdr:rowOff>
    </xdr:from>
    <xdr:ext cx="246380" cy="252730"/>
    <xdr:sp macro="" textlink="">
      <xdr:nvSpPr>
        <xdr:cNvPr id="311" name="労働費該当値テキスト">
          <a:extLst>
            <a:ext uri="{FF2B5EF4-FFF2-40B4-BE49-F238E27FC236}">
              <a16:creationId xmlns:a16="http://schemas.microsoft.com/office/drawing/2014/main" id="{EE2AD28A-0A63-4DC0-A65C-A088BF1ABD90}"/>
            </a:ext>
          </a:extLst>
        </xdr:cNvPr>
        <xdr:cNvSpPr txBox="1"/>
      </xdr:nvSpPr>
      <xdr:spPr>
        <a:xfrm>
          <a:off x="10528300" y="6646545"/>
          <a:ext cx="246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47625</xdr:rowOff>
    </xdr:from>
    <xdr:to>
      <xdr:col>50</xdr:col>
      <xdr:colOff>165100</xdr:colOff>
      <xdr:row>39</xdr:row>
      <xdr:rowOff>146685</xdr:rowOff>
    </xdr:to>
    <xdr:sp macro="" textlink="">
      <xdr:nvSpPr>
        <xdr:cNvPr id="312" name="楕円 311">
          <a:extLst>
            <a:ext uri="{FF2B5EF4-FFF2-40B4-BE49-F238E27FC236}">
              <a16:creationId xmlns:a16="http://schemas.microsoft.com/office/drawing/2014/main" id="{87968FA1-C481-4BC2-B8FC-5AC931EC82C2}"/>
            </a:ext>
          </a:extLst>
        </xdr:cNvPr>
        <xdr:cNvSpPr/>
      </xdr:nvSpPr>
      <xdr:spPr>
        <a:xfrm>
          <a:off x="95885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171450</xdr:colOff>
      <xdr:row>39</xdr:row>
      <xdr:rowOff>137795</xdr:rowOff>
    </xdr:from>
    <xdr:ext cx="249555" cy="253365"/>
    <xdr:sp macro="" textlink="">
      <xdr:nvSpPr>
        <xdr:cNvPr id="313" name="テキスト ボックス 312">
          <a:extLst>
            <a:ext uri="{FF2B5EF4-FFF2-40B4-BE49-F238E27FC236}">
              <a16:creationId xmlns:a16="http://schemas.microsoft.com/office/drawing/2014/main" id="{AD98B4F4-D502-4F22-9901-2AC24260D4E7}"/>
            </a:ext>
          </a:extLst>
        </xdr:cNvPr>
        <xdr:cNvSpPr txBox="1"/>
      </xdr:nvSpPr>
      <xdr:spPr>
        <a:xfrm>
          <a:off x="9505950" y="6824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47625</xdr:rowOff>
    </xdr:from>
    <xdr:to>
      <xdr:col>46</xdr:col>
      <xdr:colOff>38100</xdr:colOff>
      <xdr:row>39</xdr:row>
      <xdr:rowOff>146685</xdr:rowOff>
    </xdr:to>
    <xdr:sp macro="" textlink="">
      <xdr:nvSpPr>
        <xdr:cNvPr id="314" name="楕円 313">
          <a:extLst>
            <a:ext uri="{FF2B5EF4-FFF2-40B4-BE49-F238E27FC236}">
              <a16:creationId xmlns:a16="http://schemas.microsoft.com/office/drawing/2014/main" id="{B265FFA8-EFD3-4BC6-A604-B6F71143251B}"/>
            </a:ext>
          </a:extLst>
        </xdr:cNvPr>
        <xdr:cNvSpPr/>
      </xdr:nvSpPr>
      <xdr:spPr>
        <a:xfrm>
          <a:off x="86995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137795</xdr:rowOff>
    </xdr:from>
    <xdr:ext cx="246380" cy="253365"/>
    <xdr:sp macro="" textlink="">
      <xdr:nvSpPr>
        <xdr:cNvPr id="315" name="テキスト ボックス 314">
          <a:extLst>
            <a:ext uri="{FF2B5EF4-FFF2-40B4-BE49-F238E27FC236}">
              <a16:creationId xmlns:a16="http://schemas.microsoft.com/office/drawing/2014/main" id="{14116BD5-8FEF-4B7B-AEFE-57C1EBC308AB}"/>
            </a:ext>
          </a:extLst>
        </xdr:cNvPr>
        <xdr:cNvSpPr txBox="1"/>
      </xdr:nvSpPr>
      <xdr:spPr>
        <a:xfrm>
          <a:off x="8625840" y="68243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47625</xdr:rowOff>
    </xdr:from>
    <xdr:to>
      <xdr:col>41</xdr:col>
      <xdr:colOff>101600</xdr:colOff>
      <xdr:row>39</xdr:row>
      <xdr:rowOff>146685</xdr:rowOff>
    </xdr:to>
    <xdr:sp macro="" textlink="">
      <xdr:nvSpPr>
        <xdr:cNvPr id="316" name="楕円 315">
          <a:extLst>
            <a:ext uri="{FF2B5EF4-FFF2-40B4-BE49-F238E27FC236}">
              <a16:creationId xmlns:a16="http://schemas.microsoft.com/office/drawing/2014/main" id="{9D81D2F5-10F8-4924-A0C7-CE8EA32171E8}"/>
            </a:ext>
          </a:extLst>
        </xdr:cNvPr>
        <xdr:cNvSpPr/>
      </xdr:nvSpPr>
      <xdr:spPr>
        <a:xfrm>
          <a:off x="78105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137795</xdr:rowOff>
    </xdr:from>
    <xdr:ext cx="246380" cy="253365"/>
    <xdr:sp macro="" textlink="">
      <xdr:nvSpPr>
        <xdr:cNvPr id="317" name="テキスト ボックス 316">
          <a:extLst>
            <a:ext uri="{FF2B5EF4-FFF2-40B4-BE49-F238E27FC236}">
              <a16:creationId xmlns:a16="http://schemas.microsoft.com/office/drawing/2014/main" id="{E6E5D5CA-94E0-4B1F-B29D-A1A3B2C35A1D}"/>
            </a:ext>
          </a:extLst>
        </xdr:cNvPr>
        <xdr:cNvSpPr txBox="1"/>
      </xdr:nvSpPr>
      <xdr:spPr>
        <a:xfrm>
          <a:off x="7736840" y="6824345"/>
          <a:ext cx="246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47625</xdr:rowOff>
    </xdr:from>
    <xdr:to>
      <xdr:col>36</xdr:col>
      <xdr:colOff>165100</xdr:colOff>
      <xdr:row>39</xdr:row>
      <xdr:rowOff>146685</xdr:rowOff>
    </xdr:to>
    <xdr:sp macro="" textlink="">
      <xdr:nvSpPr>
        <xdr:cNvPr id="318" name="楕円 317">
          <a:extLst>
            <a:ext uri="{FF2B5EF4-FFF2-40B4-BE49-F238E27FC236}">
              <a16:creationId xmlns:a16="http://schemas.microsoft.com/office/drawing/2014/main" id="{17F9FEF1-E40B-47D7-A744-C1C0C39572C9}"/>
            </a:ext>
          </a:extLst>
        </xdr:cNvPr>
        <xdr:cNvSpPr/>
      </xdr:nvSpPr>
      <xdr:spPr>
        <a:xfrm>
          <a:off x="69215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171450</xdr:colOff>
      <xdr:row>39</xdr:row>
      <xdr:rowOff>137795</xdr:rowOff>
    </xdr:from>
    <xdr:ext cx="249555" cy="253365"/>
    <xdr:sp macro="" textlink="">
      <xdr:nvSpPr>
        <xdr:cNvPr id="319" name="テキスト ボックス 318">
          <a:extLst>
            <a:ext uri="{FF2B5EF4-FFF2-40B4-BE49-F238E27FC236}">
              <a16:creationId xmlns:a16="http://schemas.microsoft.com/office/drawing/2014/main" id="{F74FABAB-4594-4496-99D3-D2688F312989}"/>
            </a:ext>
          </a:extLst>
        </xdr:cNvPr>
        <xdr:cNvSpPr txBox="1"/>
      </xdr:nvSpPr>
      <xdr:spPr>
        <a:xfrm>
          <a:off x="6838950" y="6824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0" name="正方形/長方形 319">
          <a:extLst>
            <a:ext uri="{FF2B5EF4-FFF2-40B4-BE49-F238E27FC236}">
              <a16:creationId xmlns:a16="http://schemas.microsoft.com/office/drawing/2014/main" id="{DA13B786-DD4A-4569-816C-CB59DF823794}"/>
            </a:ext>
          </a:extLst>
        </xdr:cNvPr>
        <xdr:cNvSpPr/>
      </xdr:nvSpPr>
      <xdr:spPr>
        <a:xfrm>
          <a:off x="6604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1" name="正方形/長方形 320">
          <a:extLst>
            <a:ext uri="{FF2B5EF4-FFF2-40B4-BE49-F238E27FC236}">
              <a16:creationId xmlns:a16="http://schemas.microsoft.com/office/drawing/2014/main" id="{DF4DC0AA-21A1-4D58-B6A2-210838FE911C}"/>
            </a:ext>
          </a:extLst>
        </xdr:cNvPr>
        <xdr:cNvSpPr/>
      </xdr:nvSpPr>
      <xdr:spPr>
        <a:xfrm>
          <a:off x="67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90A08038-84E4-4B0A-A030-FB8B986A9C95}"/>
            </a:ext>
          </a:extLst>
        </xdr:cNvPr>
        <xdr:cNvSpPr/>
      </xdr:nvSpPr>
      <xdr:spPr>
        <a:xfrm>
          <a:off x="67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3" name="正方形/長方形 322">
          <a:extLst>
            <a:ext uri="{FF2B5EF4-FFF2-40B4-BE49-F238E27FC236}">
              <a16:creationId xmlns:a16="http://schemas.microsoft.com/office/drawing/2014/main" id="{36D2A645-D51B-4C89-8F5B-97C8FAAC0905}"/>
            </a:ext>
          </a:extLst>
        </xdr:cNvPr>
        <xdr:cNvSpPr/>
      </xdr:nvSpPr>
      <xdr:spPr>
        <a:xfrm>
          <a:off x="7747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41772C72-9BC4-4AC1-9AAC-F2A6201BCEF4}"/>
            </a:ext>
          </a:extLst>
        </xdr:cNvPr>
        <xdr:cNvSpPr/>
      </xdr:nvSpPr>
      <xdr:spPr>
        <a:xfrm>
          <a:off x="7747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5" name="正方形/長方形 324">
          <a:extLst>
            <a:ext uri="{FF2B5EF4-FFF2-40B4-BE49-F238E27FC236}">
              <a16:creationId xmlns:a16="http://schemas.microsoft.com/office/drawing/2014/main" id="{6F38FAE9-A2F0-465B-B7F6-66168A6D1DED}"/>
            </a:ext>
          </a:extLst>
        </xdr:cNvPr>
        <xdr:cNvSpPr/>
      </xdr:nvSpPr>
      <xdr:spPr>
        <a:xfrm>
          <a:off x="8890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13D43398-3D51-42BC-A23C-AFADD6A60AFA}"/>
            </a:ext>
          </a:extLst>
        </xdr:cNvPr>
        <xdr:cNvSpPr/>
      </xdr:nvSpPr>
      <xdr:spPr>
        <a:xfrm>
          <a:off x="8890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7" name="正方形/長方形 326">
          <a:extLst>
            <a:ext uri="{FF2B5EF4-FFF2-40B4-BE49-F238E27FC236}">
              <a16:creationId xmlns:a16="http://schemas.microsoft.com/office/drawing/2014/main" id="{11FF4CD5-D59C-4D22-AFA8-388B53D42DDE}"/>
            </a:ext>
          </a:extLst>
        </xdr:cNvPr>
        <xdr:cNvSpPr/>
      </xdr:nvSpPr>
      <xdr:spPr>
        <a:xfrm>
          <a:off x="6604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6710" cy="219710"/>
    <xdr:sp macro="" textlink="">
      <xdr:nvSpPr>
        <xdr:cNvPr id="328" name="テキスト ボックス 327">
          <a:extLst>
            <a:ext uri="{FF2B5EF4-FFF2-40B4-BE49-F238E27FC236}">
              <a16:creationId xmlns:a16="http://schemas.microsoft.com/office/drawing/2014/main" id="{AABC6B66-532F-4161-A904-0DD5E562472B}"/>
            </a:ext>
          </a:extLst>
        </xdr:cNvPr>
        <xdr:cNvSpPr txBox="1"/>
      </xdr:nvSpPr>
      <xdr:spPr>
        <a:xfrm>
          <a:off x="6565900" y="8063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9" name="直線コネクタ 328">
          <a:extLst>
            <a:ext uri="{FF2B5EF4-FFF2-40B4-BE49-F238E27FC236}">
              <a16:creationId xmlns:a16="http://schemas.microsoft.com/office/drawing/2014/main" id="{AEFF745E-4004-4064-ABDE-F419345209B3}"/>
            </a:ext>
          </a:extLst>
        </xdr:cNvPr>
        <xdr:cNvCxnSpPr/>
      </xdr:nvCxnSpPr>
      <xdr:spPr>
        <a:xfrm>
          <a:off x="6604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0" name="直線コネクタ 329">
          <a:extLst>
            <a:ext uri="{FF2B5EF4-FFF2-40B4-BE49-F238E27FC236}">
              <a16:creationId xmlns:a16="http://schemas.microsoft.com/office/drawing/2014/main" id="{FDD52170-09DF-427B-86D7-4C650210A7E9}"/>
            </a:ext>
          </a:extLst>
        </xdr:cNvPr>
        <xdr:cNvCxnSpPr/>
      </xdr:nvCxnSpPr>
      <xdr:spPr>
        <a:xfrm>
          <a:off x="6604000" y="10158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5745" cy="250825"/>
    <xdr:sp macro="" textlink="">
      <xdr:nvSpPr>
        <xdr:cNvPr id="331" name="テキスト ボックス 330">
          <a:extLst>
            <a:ext uri="{FF2B5EF4-FFF2-40B4-BE49-F238E27FC236}">
              <a16:creationId xmlns:a16="http://schemas.microsoft.com/office/drawing/2014/main" id="{C9E52387-865D-4DBE-A393-D7EB07DC99F7}"/>
            </a:ext>
          </a:extLst>
        </xdr:cNvPr>
        <xdr:cNvSpPr txBox="1"/>
      </xdr:nvSpPr>
      <xdr:spPr>
        <a:xfrm>
          <a:off x="6355080" y="1001649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2" name="直線コネクタ 331">
          <a:extLst>
            <a:ext uri="{FF2B5EF4-FFF2-40B4-BE49-F238E27FC236}">
              <a16:creationId xmlns:a16="http://schemas.microsoft.com/office/drawing/2014/main" id="{9D6E7E4F-B431-4D2D-AD98-A54C66D182F0}"/>
            </a:ext>
          </a:extLst>
        </xdr:cNvPr>
        <xdr:cNvCxnSpPr/>
      </xdr:nvCxnSpPr>
      <xdr:spPr>
        <a:xfrm>
          <a:off x="6604000" y="9778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8320" cy="250825"/>
    <xdr:sp macro="" textlink="">
      <xdr:nvSpPr>
        <xdr:cNvPr id="333" name="テキスト ボックス 332">
          <a:extLst>
            <a:ext uri="{FF2B5EF4-FFF2-40B4-BE49-F238E27FC236}">
              <a16:creationId xmlns:a16="http://schemas.microsoft.com/office/drawing/2014/main" id="{34E0645D-E8D1-4C53-80BB-3079E2723CC2}"/>
            </a:ext>
          </a:extLst>
        </xdr:cNvPr>
        <xdr:cNvSpPr txBox="1"/>
      </xdr:nvSpPr>
      <xdr:spPr>
        <a:xfrm>
          <a:off x="6072505" y="963612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4" name="直線コネクタ 333">
          <a:extLst>
            <a:ext uri="{FF2B5EF4-FFF2-40B4-BE49-F238E27FC236}">
              <a16:creationId xmlns:a16="http://schemas.microsoft.com/office/drawing/2014/main" id="{38E57D00-882A-4BBE-B066-11E8204264C1}"/>
            </a:ext>
          </a:extLst>
        </xdr:cNvPr>
        <xdr:cNvCxnSpPr/>
      </xdr:nvCxnSpPr>
      <xdr:spPr>
        <a:xfrm>
          <a:off x="6604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8320" cy="250190"/>
    <xdr:sp macro="" textlink="">
      <xdr:nvSpPr>
        <xdr:cNvPr id="335" name="テキスト ボックス 334">
          <a:extLst>
            <a:ext uri="{FF2B5EF4-FFF2-40B4-BE49-F238E27FC236}">
              <a16:creationId xmlns:a16="http://schemas.microsoft.com/office/drawing/2014/main" id="{B3B1EE6C-3467-46A4-9BE7-7026CF942D5F}"/>
            </a:ext>
          </a:extLst>
        </xdr:cNvPr>
        <xdr:cNvSpPr txBox="1"/>
      </xdr:nvSpPr>
      <xdr:spPr>
        <a:xfrm>
          <a:off x="6072505" y="925195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6" name="直線コネクタ 335">
          <a:extLst>
            <a:ext uri="{FF2B5EF4-FFF2-40B4-BE49-F238E27FC236}">
              <a16:creationId xmlns:a16="http://schemas.microsoft.com/office/drawing/2014/main" id="{5F067CE6-DAB4-4BD9-ADCF-C563C9F3D7FB}"/>
            </a:ext>
          </a:extLst>
        </xdr:cNvPr>
        <xdr:cNvCxnSpPr/>
      </xdr:nvCxnSpPr>
      <xdr:spPr>
        <a:xfrm>
          <a:off x="6604000" y="9014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8320" cy="250825"/>
    <xdr:sp macro="" textlink="">
      <xdr:nvSpPr>
        <xdr:cNvPr id="337" name="テキスト ボックス 336">
          <a:extLst>
            <a:ext uri="{FF2B5EF4-FFF2-40B4-BE49-F238E27FC236}">
              <a16:creationId xmlns:a16="http://schemas.microsoft.com/office/drawing/2014/main" id="{72739713-2AD9-4D87-BD10-D65252365639}"/>
            </a:ext>
          </a:extLst>
        </xdr:cNvPr>
        <xdr:cNvSpPr txBox="1"/>
      </xdr:nvSpPr>
      <xdr:spPr>
        <a:xfrm>
          <a:off x="6072505" y="8872220"/>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8" name="直線コネクタ 337">
          <a:extLst>
            <a:ext uri="{FF2B5EF4-FFF2-40B4-BE49-F238E27FC236}">
              <a16:creationId xmlns:a16="http://schemas.microsoft.com/office/drawing/2014/main" id="{4EC3C24B-5166-4725-A9FC-320C00AE76E8}"/>
            </a:ext>
          </a:extLst>
        </xdr:cNvPr>
        <xdr:cNvCxnSpPr/>
      </xdr:nvCxnSpPr>
      <xdr:spPr>
        <a:xfrm>
          <a:off x="6604000" y="863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90805</xdr:rowOff>
    </xdr:from>
    <xdr:ext cx="528320" cy="250825"/>
    <xdr:sp macro="" textlink="">
      <xdr:nvSpPr>
        <xdr:cNvPr id="339" name="テキスト ボックス 338">
          <a:extLst>
            <a:ext uri="{FF2B5EF4-FFF2-40B4-BE49-F238E27FC236}">
              <a16:creationId xmlns:a16="http://schemas.microsoft.com/office/drawing/2014/main" id="{F34AF47D-9E9E-4EED-AB38-830DF72B8DB6}"/>
            </a:ext>
          </a:extLst>
        </xdr:cNvPr>
        <xdr:cNvSpPr txBox="1"/>
      </xdr:nvSpPr>
      <xdr:spPr>
        <a:xfrm>
          <a:off x="6072505" y="849185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0" name="直線コネクタ 339">
          <a:extLst>
            <a:ext uri="{FF2B5EF4-FFF2-40B4-BE49-F238E27FC236}">
              <a16:creationId xmlns:a16="http://schemas.microsoft.com/office/drawing/2014/main" id="{5A6DA87E-E9F1-465B-82F4-18B0BDAA3480}"/>
            </a:ext>
          </a:extLst>
        </xdr:cNvPr>
        <xdr:cNvCxnSpPr/>
      </xdr:nvCxnSpPr>
      <xdr:spPr>
        <a:xfrm>
          <a:off x="6604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50190"/>
    <xdr:sp macro="" textlink="">
      <xdr:nvSpPr>
        <xdr:cNvPr id="341" name="テキスト ボックス 340">
          <a:extLst>
            <a:ext uri="{FF2B5EF4-FFF2-40B4-BE49-F238E27FC236}">
              <a16:creationId xmlns:a16="http://schemas.microsoft.com/office/drawing/2014/main" id="{AA74FC02-C155-4F9C-AEA4-623C767FD849}"/>
            </a:ext>
          </a:extLst>
        </xdr:cNvPr>
        <xdr:cNvSpPr txBox="1"/>
      </xdr:nvSpPr>
      <xdr:spPr>
        <a:xfrm>
          <a:off x="60083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2" name="農林水産業費グラフ枠">
          <a:extLst>
            <a:ext uri="{FF2B5EF4-FFF2-40B4-BE49-F238E27FC236}">
              <a16:creationId xmlns:a16="http://schemas.microsoft.com/office/drawing/2014/main" id="{EB55ED93-64E7-46C2-97BD-AC3738E6802E}"/>
            </a:ext>
          </a:extLst>
        </xdr:cNvPr>
        <xdr:cNvSpPr/>
      </xdr:nvSpPr>
      <xdr:spPr>
        <a:xfrm>
          <a:off x="6604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30480</xdr:rowOff>
    </xdr:from>
    <xdr:to>
      <xdr:col>54</xdr:col>
      <xdr:colOff>171450</xdr:colOff>
      <xdr:row>59</xdr:row>
      <xdr:rowOff>28575</xdr:rowOff>
    </xdr:to>
    <xdr:cxnSp macro="">
      <xdr:nvCxnSpPr>
        <xdr:cNvPr id="343" name="直線コネクタ 342">
          <a:extLst>
            <a:ext uri="{FF2B5EF4-FFF2-40B4-BE49-F238E27FC236}">
              <a16:creationId xmlns:a16="http://schemas.microsoft.com/office/drawing/2014/main" id="{4BA37856-B1DA-489A-AE74-60CA0F432565}"/>
            </a:ext>
          </a:extLst>
        </xdr:cNvPr>
        <xdr:cNvCxnSpPr/>
      </xdr:nvCxnSpPr>
      <xdr:spPr>
        <a:xfrm flipV="1">
          <a:off x="10458450" y="877443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32385</xdr:rowOff>
    </xdr:from>
    <xdr:ext cx="375285" cy="250825"/>
    <xdr:sp macro="" textlink="">
      <xdr:nvSpPr>
        <xdr:cNvPr id="344" name="農林水産業費最小値テキスト">
          <a:extLst>
            <a:ext uri="{FF2B5EF4-FFF2-40B4-BE49-F238E27FC236}">
              <a16:creationId xmlns:a16="http://schemas.microsoft.com/office/drawing/2014/main" id="{182297F4-AD21-4C63-8F62-B5836D9D5B5C}"/>
            </a:ext>
          </a:extLst>
        </xdr:cNvPr>
        <xdr:cNvSpPr txBox="1"/>
      </xdr:nvSpPr>
      <xdr:spPr>
        <a:xfrm>
          <a:off x="10528300" y="10147935"/>
          <a:ext cx="3752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28575</xdr:rowOff>
    </xdr:from>
    <xdr:to>
      <xdr:col>55</xdr:col>
      <xdr:colOff>88900</xdr:colOff>
      <xdr:row>59</xdr:row>
      <xdr:rowOff>28575</xdr:rowOff>
    </xdr:to>
    <xdr:cxnSp macro="">
      <xdr:nvCxnSpPr>
        <xdr:cNvPr id="345" name="直線コネクタ 344">
          <a:extLst>
            <a:ext uri="{FF2B5EF4-FFF2-40B4-BE49-F238E27FC236}">
              <a16:creationId xmlns:a16="http://schemas.microsoft.com/office/drawing/2014/main" id="{ADFF7C85-36A1-468B-8B81-8BAFDA70B0F3}"/>
            </a:ext>
          </a:extLst>
        </xdr:cNvPr>
        <xdr:cNvCxnSpPr/>
      </xdr:nvCxnSpPr>
      <xdr:spPr>
        <a:xfrm>
          <a:off x="10388600" y="10144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146050</xdr:rowOff>
    </xdr:from>
    <xdr:ext cx="531495" cy="250825"/>
    <xdr:sp macro="" textlink="">
      <xdr:nvSpPr>
        <xdr:cNvPr id="346" name="農林水産業費最大値テキスト">
          <a:extLst>
            <a:ext uri="{FF2B5EF4-FFF2-40B4-BE49-F238E27FC236}">
              <a16:creationId xmlns:a16="http://schemas.microsoft.com/office/drawing/2014/main" id="{1BB69A24-143F-44A0-BD7E-CD1EF553095F}"/>
            </a:ext>
          </a:extLst>
        </xdr:cNvPr>
        <xdr:cNvSpPr txBox="1"/>
      </xdr:nvSpPr>
      <xdr:spPr>
        <a:xfrm>
          <a:off x="10528300" y="854710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dr:col>54</xdr:col>
      <xdr:colOff>101600</xdr:colOff>
      <xdr:row>51</xdr:row>
      <xdr:rowOff>30480</xdr:rowOff>
    </xdr:from>
    <xdr:to>
      <xdr:col>55</xdr:col>
      <xdr:colOff>88900</xdr:colOff>
      <xdr:row>51</xdr:row>
      <xdr:rowOff>30480</xdr:rowOff>
    </xdr:to>
    <xdr:cxnSp macro="">
      <xdr:nvCxnSpPr>
        <xdr:cNvPr id="347" name="直線コネクタ 346">
          <a:extLst>
            <a:ext uri="{FF2B5EF4-FFF2-40B4-BE49-F238E27FC236}">
              <a16:creationId xmlns:a16="http://schemas.microsoft.com/office/drawing/2014/main" id="{EBFF5BB8-BCEA-46AB-85D7-08637EF1C939}"/>
            </a:ext>
          </a:extLst>
        </xdr:cNvPr>
        <xdr:cNvCxnSpPr/>
      </xdr:nvCxnSpPr>
      <xdr:spPr>
        <a:xfrm>
          <a:off x="10388600" y="8774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141605</xdr:rowOff>
    </xdr:from>
    <xdr:to>
      <xdr:col>55</xdr:col>
      <xdr:colOff>0</xdr:colOff>
      <xdr:row>58</xdr:row>
      <xdr:rowOff>159385</xdr:rowOff>
    </xdr:to>
    <xdr:cxnSp macro="">
      <xdr:nvCxnSpPr>
        <xdr:cNvPr id="348" name="直線コネクタ 347">
          <a:extLst>
            <a:ext uri="{FF2B5EF4-FFF2-40B4-BE49-F238E27FC236}">
              <a16:creationId xmlns:a16="http://schemas.microsoft.com/office/drawing/2014/main" id="{CCEBB3A1-B57A-44F1-BCC1-C4D003EFB9FC}"/>
            </a:ext>
          </a:extLst>
        </xdr:cNvPr>
        <xdr:cNvCxnSpPr/>
      </xdr:nvCxnSpPr>
      <xdr:spPr>
        <a:xfrm flipV="1">
          <a:off x="9639300" y="1008570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165735</xdr:rowOff>
    </xdr:from>
    <xdr:ext cx="466725" cy="250190"/>
    <xdr:sp macro="" textlink="">
      <xdr:nvSpPr>
        <xdr:cNvPr id="349" name="農林水産業費平均値テキスト">
          <a:extLst>
            <a:ext uri="{FF2B5EF4-FFF2-40B4-BE49-F238E27FC236}">
              <a16:creationId xmlns:a16="http://schemas.microsoft.com/office/drawing/2014/main" id="{4347EEA3-9E4B-4ABE-830A-9B81AAA4BF91}"/>
            </a:ext>
          </a:extLst>
        </xdr:cNvPr>
        <xdr:cNvSpPr txBox="1"/>
      </xdr:nvSpPr>
      <xdr:spPr>
        <a:xfrm>
          <a:off x="10528300" y="9766935"/>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143510</xdr:rowOff>
    </xdr:from>
    <xdr:to>
      <xdr:col>55</xdr:col>
      <xdr:colOff>50800</xdr:colOff>
      <xdr:row>58</xdr:row>
      <xdr:rowOff>74930</xdr:rowOff>
    </xdr:to>
    <xdr:sp macro="" textlink="">
      <xdr:nvSpPr>
        <xdr:cNvPr id="350" name="フローチャート: 判断 349">
          <a:extLst>
            <a:ext uri="{FF2B5EF4-FFF2-40B4-BE49-F238E27FC236}">
              <a16:creationId xmlns:a16="http://schemas.microsoft.com/office/drawing/2014/main" id="{1D474BE3-209C-49B2-AD9D-6E0AA8D0504B}"/>
            </a:ext>
          </a:extLst>
        </xdr:cNvPr>
        <xdr:cNvSpPr/>
      </xdr:nvSpPr>
      <xdr:spPr>
        <a:xfrm>
          <a:off x="10426700" y="99161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153035</xdr:rowOff>
    </xdr:from>
    <xdr:to>
      <xdr:col>50</xdr:col>
      <xdr:colOff>114300</xdr:colOff>
      <xdr:row>58</xdr:row>
      <xdr:rowOff>159385</xdr:rowOff>
    </xdr:to>
    <xdr:cxnSp macro="">
      <xdr:nvCxnSpPr>
        <xdr:cNvPr id="351" name="直線コネクタ 350">
          <a:extLst>
            <a:ext uri="{FF2B5EF4-FFF2-40B4-BE49-F238E27FC236}">
              <a16:creationId xmlns:a16="http://schemas.microsoft.com/office/drawing/2014/main" id="{9CC0F356-7FC8-4E8B-AB38-D13C086A0218}"/>
            </a:ext>
          </a:extLst>
        </xdr:cNvPr>
        <xdr:cNvCxnSpPr/>
      </xdr:nvCxnSpPr>
      <xdr:spPr>
        <a:xfrm>
          <a:off x="8743950" y="10097135"/>
          <a:ext cx="8953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123190</xdr:rowOff>
    </xdr:from>
    <xdr:to>
      <xdr:col>50</xdr:col>
      <xdr:colOff>165100</xdr:colOff>
      <xdr:row>58</xdr:row>
      <xdr:rowOff>54610</xdr:rowOff>
    </xdr:to>
    <xdr:sp macro="" textlink="">
      <xdr:nvSpPr>
        <xdr:cNvPr id="352" name="フローチャート: 判断 351">
          <a:extLst>
            <a:ext uri="{FF2B5EF4-FFF2-40B4-BE49-F238E27FC236}">
              <a16:creationId xmlns:a16="http://schemas.microsoft.com/office/drawing/2014/main" id="{5A8439C4-2503-454A-86AE-467C2CB39ED7}"/>
            </a:ext>
          </a:extLst>
        </xdr:cNvPr>
        <xdr:cNvSpPr/>
      </xdr:nvSpPr>
      <xdr:spPr>
        <a:xfrm>
          <a:off x="9588500" y="98958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71120</xdr:rowOff>
    </xdr:from>
    <xdr:ext cx="534670" cy="250825"/>
    <xdr:sp macro="" textlink="">
      <xdr:nvSpPr>
        <xdr:cNvPr id="353" name="テキスト ボックス 352">
          <a:extLst>
            <a:ext uri="{FF2B5EF4-FFF2-40B4-BE49-F238E27FC236}">
              <a16:creationId xmlns:a16="http://schemas.microsoft.com/office/drawing/2014/main" id="{2FEA5E05-08CE-408A-A7A1-F3527CE88870}"/>
            </a:ext>
          </a:extLst>
        </xdr:cNvPr>
        <xdr:cNvSpPr txBox="1"/>
      </xdr:nvSpPr>
      <xdr:spPr>
        <a:xfrm>
          <a:off x="9371965" y="967232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143510</xdr:rowOff>
    </xdr:from>
    <xdr:to>
      <xdr:col>45</xdr:col>
      <xdr:colOff>171450</xdr:colOff>
      <xdr:row>58</xdr:row>
      <xdr:rowOff>153035</xdr:rowOff>
    </xdr:to>
    <xdr:cxnSp macro="">
      <xdr:nvCxnSpPr>
        <xdr:cNvPr id="354" name="直線コネクタ 353">
          <a:extLst>
            <a:ext uri="{FF2B5EF4-FFF2-40B4-BE49-F238E27FC236}">
              <a16:creationId xmlns:a16="http://schemas.microsoft.com/office/drawing/2014/main" id="{6F6748E7-DA7C-43EB-82B4-439552E43641}"/>
            </a:ext>
          </a:extLst>
        </xdr:cNvPr>
        <xdr:cNvCxnSpPr/>
      </xdr:nvCxnSpPr>
      <xdr:spPr>
        <a:xfrm>
          <a:off x="7861300" y="10087610"/>
          <a:ext cx="8826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149225</xdr:rowOff>
    </xdr:from>
    <xdr:to>
      <xdr:col>46</xdr:col>
      <xdr:colOff>38100</xdr:colOff>
      <xdr:row>58</xdr:row>
      <xdr:rowOff>80645</xdr:rowOff>
    </xdr:to>
    <xdr:sp macro="" textlink="">
      <xdr:nvSpPr>
        <xdr:cNvPr id="355" name="フローチャート: 判断 354">
          <a:extLst>
            <a:ext uri="{FF2B5EF4-FFF2-40B4-BE49-F238E27FC236}">
              <a16:creationId xmlns:a16="http://schemas.microsoft.com/office/drawing/2014/main" id="{1494033B-25CF-477B-8274-7B2DFA587184}"/>
            </a:ext>
          </a:extLst>
        </xdr:cNvPr>
        <xdr:cNvSpPr/>
      </xdr:nvSpPr>
      <xdr:spPr>
        <a:xfrm>
          <a:off x="8699500" y="99218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96520</xdr:rowOff>
    </xdr:from>
    <xdr:ext cx="469900" cy="252730"/>
    <xdr:sp macro="" textlink="">
      <xdr:nvSpPr>
        <xdr:cNvPr id="356" name="テキスト ボックス 355">
          <a:extLst>
            <a:ext uri="{FF2B5EF4-FFF2-40B4-BE49-F238E27FC236}">
              <a16:creationId xmlns:a16="http://schemas.microsoft.com/office/drawing/2014/main" id="{0ABC7D47-30BB-42D9-B539-6232B1BE54A3}"/>
            </a:ext>
          </a:extLst>
        </xdr:cNvPr>
        <xdr:cNvSpPr txBox="1"/>
      </xdr:nvSpPr>
      <xdr:spPr>
        <a:xfrm>
          <a:off x="8515350" y="9697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143510</xdr:rowOff>
    </xdr:from>
    <xdr:to>
      <xdr:col>41</xdr:col>
      <xdr:colOff>50800</xdr:colOff>
      <xdr:row>58</xdr:row>
      <xdr:rowOff>153670</xdr:rowOff>
    </xdr:to>
    <xdr:cxnSp macro="">
      <xdr:nvCxnSpPr>
        <xdr:cNvPr id="357" name="直線コネクタ 356">
          <a:extLst>
            <a:ext uri="{FF2B5EF4-FFF2-40B4-BE49-F238E27FC236}">
              <a16:creationId xmlns:a16="http://schemas.microsoft.com/office/drawing/2014/main" id="{2501C201-51E1-4DAD-B308-80744DA88E95}"/>
            </a:ext>
          </a:extLst>
        </xdr:cNvPr>
        <xdr:cNvCxnSpPr/>
      </xdr:nvCxnSpPr>
      <xdr:spPr>
        <a:xfrm flipV="1">
          <a:off x="6972300" y="100876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151130</xdr:rowOff>
    </xdr:from>
    <xdr:to>
      <xdr:col>41</xdr:col>
      <xdr:colOff>101600</xdr:colOff>
      <xdr:row>58</xdr:row>
      <xdr:rowOff>83185</xdr:rowOff>
    </xdr:to>
    <xdr:sp macro="" textlink="">
      <xdr:nvSpPr>
        <xdr:cNvPr id="358" name="フローチャート: 判断 357">
          <a:extLst>
            <a:ext uri="{FF2B5EF4-FFF2-40B4-BE49-F238E27FC236}">
              <a16:creationId xmlns:a16="http://schemas.microsoft.com/office/drawing/2014/main" id="{30453C84-EE5D-4EF6-82E6-802842EE3BB9}"/>
            </a:ext>
          </a:extLst>
        </xdr:cNvPr>
        <xdr:cNvSpPr/>
      </xdr:nvSpPr>
      <xdr:spPr>
        <a:xfrm>
          <a:off x="7810500" y="99237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99060</xdr:rowOff>
    </xdr:from>
    <xdr:ext cx="469900" cy="253365"/>
    <xdr:sp macro="" textlink="">
      <xdr:nvSpPr>
        <xdr:cNvPr id="359" name="テキスト ボックス 358">
          <a:extLst>
            <a:ext uri="{FF2B5EF4-FFF2-40B4-BE49-F238E27FC236}">
              <a16:creationId xmlns:a16="http://schemas.microsoft.com/office/drawing/2014/main" id="{17519AEF-4B65-4ADA-8D81-A0AA1D640C9F}"/>
            </a:ext>
          </a:extLst>
        </xdr:cNvPr>
        <xdr:cNvSpPr txBox="1"/>
      </xdr:nvSpPr>
      <xdr:spPr>
        <a:xfrm>
          <a:off x="7626350" y="9700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131445</xdr:rowOff>
    </xdr:from>
    <xdr:to>
      <xdr:col>36</xdr:col>
      <xdr:colOff>165100</xdr:colOff>
      <xdr:row>58</xdr:row>
      <xdr:rowOff>62865</xdr:rowOff>
    </xdr:to>
    <xdr:sp macro="" textlink="">
      <xdr:nvSpPr>
        <xdr:cNvPr id="360" name="フローチャート: 判断 359">
          <a:extLst>
            <a:ext uri="{FF2B5EF4-FFF2-40B4-BE49-F238E27FC236}">
              <a16:creationId xmlns:a16="http://schemas.microsoft.com/office/drawing/2014/main" id="{651D0728-7CF2-4A4F-86F8-F1A8D04E4333}"/>
            </a:ext>
          </a:extLst>
        </xdr:cNvPr>
        <xdr:cNvSpPr/>
      </xdr:nvSpPr>
      <xdr:spPr>
        <a:xfrm>
          <a:off x="6921500" y="99040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79375</xdr:rowOff>
    </xdr:from>
    <xdr:ext cx="534670" cy="253365"/>
    <xdr:sp macro="" textlink="">
      <xdr:nvSpPr>
        <xdr:cNvPr id="361" name="テキスト ボックス 360">
          <a:extLst>
            <a:ext uri="{FF2B5EF4-FFF2-40B4-BE49-F238E27FC236}">
              <a16:creationId xmlns:a16="http://schemas.microsoft.com/office/drawing/2014/main" id="{568834FF-584C-4E1B-8B43-524DA40C4FA2}"/>
            </a:ext>
          </a:extLst>
        </xdr:cNvPr>
        <xdr:cNvSpPr txBox="1"/>
      </xdr:nvSpPr>
      <xdr:spPr>
        <a:xfrm>
          <a:off x="6704965" y="96805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22FAF698-0F3B-4CD3-AE23-A30D10D09C68}"/>
            </a:ext>
          </a:extLst>
        </xdr:cNvPr>
        <xdr:cNvSpPr txBox="1"/>
      </xdr:nvSpPr>
      <xdr:spPr>
        <a:xfrm>
          <a:off x="10287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36249EF3-C3A8-4C13-8BBA-DB4CD9A23DCF}"/>
            </a:ext>
          </a:extLst>
        </xdr:cNvPr>
        <xdr:cNvSpPr txBox="1"/>
      </xdr:nvSpPr>
      <xdr:spPr>
        <a:xfrm>
          <a:off x="9448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56523693-BFC4-40F8-9D27-A80B4297404C}"/>
            </a:ext>
          </a:extLst>
        </xdr:cNvPr>
        <xdr:cNvSpPr txBox="1"/>
      </xdr:nvSpPr>
      <xdr:spPr>
        <a:xfrm>
          <a:off x="8553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825" cy="253365"/>
    <xdr:sp macro="" textlink="">
      <xdr:nvSpPr>
        <xdr:cNvPr id="365" name="テキスト ボックス 364">
          <a:extLst>
            <a:ext uri="{FF2B5EF4-FFF2-40B4-BE49-F238E27FC236}">
              <a16:creationId xmlns:a16="http://schemas.microsoft.com/office/drawing/2014/main" id="{EBB908D0-E68A-47A4-978B-75EBD8F24691}"/>
            </a:ext>
          </a:extLst>
        </xdr:cNvPr>
        <xdr:cNvSpPr txBox="1"/>
      </xdr:nvSpPr>
      <xdr:spPr>
        <a:xfrm>
          <a:off x="7670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833C33A0-868E-4D70-BAFA-3D6F671FCA34}"/>
            </a:ext>
          </a:extLst>
        </xdr:cNvPr>
        <xdr:cNvSpPr txBox="1"/>
      </xdr:nvSpPr>
      <xdr:spPr>
        <a:xfrm>
          <a:off x="678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92075</xdr:rowOff>
    </xdr:from>
    <xdr:to>
      <xdr:col>55</xdr:col>
      <xdr:colOff>50800</xdr:colOff>
      <xdr:row>59</xdr:row>
      <xdr:rowOff>23495</xdr:rowOff>
    </xdr:to>
    <xdr:sp macro="" textlink="">
      <xdr:nvSpPr>
        <xdr:cNvPr id="367" name="楕円 366">
          <a:extLst>
            <a:ext uri="{FF2B5EF4-FFF2-40B4-BE49-F238E27FC236}">
              <a16:creationId xmlns:a16="http://schemas.microsoft.com/office/drawing/2014/main" id="{77FC2AA7-981D-4175-97E1-8E4B18F3346F}"/>
            </a:ext>
          </a:extLst>
        </xdr:cNvPr>
        <xdr:cNvSpPr/>
      </xdr:nvSpPr>
      <xdr:spPr>
        <a:xfrm>
          <a:off x="10426700" y="1003617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8255</xdr:rowOff>
    </xdr:from>
    <xdr:ext cx="466725" cy="252730"/>
    <xdr:sp macro="" textlink="">
      <xdr:nvSpPr>
        <xdr:cNvPr id="368" name="農林水産業費該当値テキスト">
          <a:extLst>
            <a:ext uri="{FF2B5EF4-FFF2-40B4-BE49-F238E27FC236}">
              <a16:creationId xmlns:a16="http://schemas.microsoft.com/office/drawing/2014/main" id="{00411D77-7775-4FA6-9E9D-7E9F4B6489A2}"/>
            </a:ext>
          </a:extLst>
        </xdr:cNvPr>
        <xdr:cNvSpPr txBox="1"/>
      </xdr:nvSpPr>
      <xdr:spPr>
        <a:xfrm>
          <a:off x="10528300" y="995235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109220</xdr:rowOff>
    </xdr:from>
    <xdr:to>
      <xdr:col>50</xdr:col>
      <xdr:colOff>165100</xdr:colOff>
      <xdr:row>59</xdr:row>
      <xdr:rowOff>40640</xdr:rowOff>
    </xdr:to>
    <xdr:sp macro="" textlink="">
      <xdr:nvSpPr>
        <xdr:cNvPr id="369" name="楕円 368">
          <a:extLst>
            <a:ext uri="{FF2B5EF4-FFF2-40B4-BE49-F238E27FC236}">
              <a16:creationId xmlns:a16="http://schemas.microsoft.com/office/drawing/2014/main" id="{E4965784-C06C-4FD6-A27A-B9F675CC52EA}"/>
            </a:ext>
          </a:extLst>
        </xdr:cNvPr>
        <xdr:cNvSpPr/>
      </xdr:nvSpPr>
      <xdr:spPr>
        <a:xfrm>
          <a:off x="9588500" y="1005332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32385</xdr:rowOff>
    </xdr:from>
    <xdr:ext cx="469900" cy="250825"/>
    <xdr:sp macro="" textlink="">
      <xdr:nvSpPr>
        <xdr:cNvPr id="370" name="テキスト ボックス 369">
          <a:extLst>
            <a:ext uri="{FF2B5EF4-FFF2-40B4-BE49-F238E27FC236}">
              <a16:creationId xmlns:a16="http://schemas.microsoft.com/office/drawing/2014/main" id="{47C1C229-B004-4016-9BB6-0DABC15708E8}"/>
            </a:ext>
          </a:extLst>
        </xdr:cNvPr>
        <xdr:cNvSpPr txBox="1"/>
      </xdr:nvSpPr>
      <xdr:spPr>
        <a:xfrm>
          <a:off x="9404350" y="1014793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104140</xdr:rowOff>
    </xdr:from>
    <xdr:to>
      <xdr:col>46</xdr:col>
      <xdr:colOff>38100</xdr:colOff>
      <xdr:row>59</xdr:row>
      <xdr:rowOff>35560</xdr:rowOff>
    </xdr:to>
    <xdr:sp macro="" textlink="">
      <xdr:nvSpPr>
        <xdr:cNvPr id="371" name="楕円 370">
          <a:extLst>
            <a:ext uri="{FF2B5EF4-FFF2-40B4-BE49-F238E27FC236}">
              <a16:creationId xmlns:a16="http://schemas.microsoft.com/office/drawing/2014/main" id="{C684AE84-5746-4A3E-971A-54D088902E1A}"/>
            </a:ext>
          </a:extLst>
        </xdr:cNvPr>
        <xdr:cNvSpPr/>
      </xdr:nvSpPr>
      <xdr:spPr>
        <a:xfrm>
          <a:off x="8699500" y="100482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26670</xdr:rowOff>
    </xdr:from>
    <xdr:ext cx="469900" cy="253365"/>
    <xdr:sp macro="" textlink="">
      <xdr:nvSpPr>
        <xdr:cNvPr id="372" name="テキスト ボックス 371">
          <a:extLst>
            <a:ext uri="{FF2B5EF4-FFF2-40B4-BE49-F238E27FC236}">
              <a16:creationId xmlns:a16="http://schemas.microsoft.com/office/drawing/2014/main" id="{2C08D143-92CA-42BF-807F-FCFC3FED704A}"/>
            </a:ext>
          </a:extLst>
        </xdr:cNvPr>
        <xdr:cNvSpPr txBox="1"/>
      </xdr:nvSpPr>
      <xdr:spPr>
        <a:xfrm>
          <a:off x="8515350" y="10142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93980</xdr:rowOff>
    </xdr:from>
    <xdr:to>
      <xdr:col>41</xdr:col>
      <xdr:colOff>101600</xdr:colOff>
      <xdr:row>59</xdr:row>
      <xdr:rowOff>25400</xdr:rowOff>
    </xdr:to>
    <xdr:sp macro="" textlink="">
      <xdr:nvSpPr>
        <xdr:cNvPr id="373" name="楕円 372">
          <a:extLst>
            <a:ext uri="{FF2B5EF4-FFF2-40B4-BE49-F238E27FC236}">
              <a16:creationId xmlns:a16="http://schemas.microsoft.com/office/drawing/2014/main" id="{DB19B055-5139-49F1-9780-E34DAE7A6DAF}"/>
            </a:ext>
          </a:extLst>
        </xdr:cNvPr>
        <xdr:cNvSpPr/>
      </xdr:nvSpPr>
      <xdr:spPr>
        <a:xfrm>
          <a:off x="7810500" y="100380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17145</xdr:rowOff>
    </xdr:from>
    <xdr:ext cx="469900" cy="250190"/>
    <xdr:sp macro="" textlink="">
      <xdr:nvSpPr>
        <xdr:cNvPr id="374" name="テキスト ボックス 373">
          <a:extLst>
            <a:ext uri="{FF2B5EF4-FFF2-40B4-BE49-F238E27FC236}">
              <a16:creationId xmlns:a16="http://schemas.microsoft.com/office/drawing/2014/main" id="{0156B0D6-92D1-462C-8B69-F68B70D4C94D}"/>
            </a:ext>
          </a:extLst>
        </xdr:cNvPr>
        <xdr:cNvSpPr txBox="1"/>
      </xdr:nvSpPr>
      <xdr:spPr>
        <a:xfrm>
          <a:off x="7626350" y="101326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104775</xdr:rowOff>
    </xdr:from>
    <xdr:to>
      <xdr:col>36</xdr:col>
      <xdr:colOff>165100</xdr:colOff>
      <xdr:row>59</xdr:row>
      <xdr:rowOff>36195</xdr:rowOff>
    </xdr:to>
    <xdr:sp macro="" textlink="">
      <xdr:nvSpPr>
        <xdr:cNvPr id="375" name="楕円 374">
          <a:extLst>
            <a:ext uri="{FF2B5EF4-FFF2-40B4-BE49-F238E27FC236}">
              <a16:creationId xmlns:a16="http://schemas.microsoft.com/office/drawing/2014/main" id="{EE9C862F-10A1-4B95-A4EC-125F97788A8A}"/>
            </a:ext>
          </a:extLst>
        </xdr:cNvPr>
        <xdr:cNvSpPr/>
      </xdr:nvSpPr>
      <xdr:spPr>
        <a:xfrm>
          <a:off x="6921500" y="1004887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27305</xdr:rowOff>
    </xdr:from>
    <xdr:ext cx="469900" cy="253365"/>
    <xdr:sp macro="" textlink="">
      <xdr:nvSpPr>
        <xdr:cNvPr id="376" name="テキスト ボックス 375">
          <a:extLst>
            <a:ext uri="{FF2B5EF4-FFF2-40B4-BE49-F238E27FC236}">
              <a16:creationId xmlns:a16="http://schemas.microsoft.com/office/drawing/2014/main" id="{5B49C5B2-B569-4657-A7CD-8098F90D1432}"/>
            </a:ext>
          </a:extLst>
        </xdr:cNvPr>
        <xdr:cNvSpPr txBox="1"/>
      </xdr:nvSpPr>
      <xdr:spPr>
        <a:xfrm>
          <a:off x="6737350" y="101428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7" name="正方形/長方形 376">
          <a:extLst>
            <a:ext uri="{FF2B5EF4-FFF2-40B4-BE49-F238E27FC236}">
              <a16:creationId xmlns:a16="http://schemas.microsoft.com/office/drawing/2014/main" id="{36F3763B-94CA-4275-8600-CFC16792B6A6}"/>
            </a:ext>
          </a:extLst>
        </xdr:cNvPr>
        <xdr:cNvSpPr/>
      </xdr:nvSpPr>
      <xdr:spPr>
        <a:xfrm>
          <a:off x="6604000" y="10857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8" name="正方形/長方形 377">
          <a:extLst>
            <a:ext uri="{FF2B5EF4-FFF2-40B4-BE49-F238E27FC236}">
              <a16:creationId xmlns:a16="http://schemas.microsoft.com/office/drawing/2014/main" id="{3F83FCBE-7A05-4FEC-9277-50A1959D569C}"/>
            </a:ext>
          </a:extLst>
        </xdr:cNvPr>
        <xdr:cNvSpPr/>
      </xdr:nvSpPr>
      <xdr:spPr>
        <a:xfrm>
          <a:off x="6731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61FA18D3-41A5-4DE0-96A0-3D95EBC62B29}"/>
            </a:ext>
          </a:extLst>
        </xdr:cNvPr>
        <xdr:cNvSpPr/>
      </xdr:nvSpPr>
      <xdr:spPr>
        <a:xfrm>
          <a:off x="6731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0" name="正方形/長方形 379">
          <a:extLst>
            <a:ext uri="{FF2B5EF4-FFF2-40B4-BE49-F238E27FC236}">
              <a16:creationId xmlns:a16="http://schemas.microsoft.com/office/drawing/2014/main" id="{BB9D72B7-DE1A-4D64-80E8-C26FEEAB0927}"/>
            </a:ext>
          </a:extLst>
        </xdr:cNvPr>
        <xdr:cNvSpPr/>
      </xdr:nvSpPr>
      <xdr:spPr>
        <a:xfrm>
          <a:off x="7747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4905F423-D00F-4AC2-8259-0BC80F6D0DCE}"/>
            </a:ext>
          </a:extLst>
        </xdr:cNvPr>
        <xdr:cNvSpPr/>
      </xdr:nvSpPr>
      <xdr:spPr>
        <a:xfrm>
          <a:off x="7747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2" name="正方形/長方形 381">
          <a:extLst>
            <a:ext uri="{FF2B5EF4-FFF2-40B4-BE49-F238E27FC236}">
              <a16:creationId xmlns:a16="http://schemas.microsoft.com/office/drawing/2014/main" id="{5048CE46-C946-4B44-BB55-85449FB0D554}"/>
            </a:ext>
          </a:extLst>
        </xdr:cNvPr>
        <xdr:cNvSpPr/>
      </xdr:nvSpPr>
      <xdr:spPr>
        <a:xfrm>
          <a:off x="8890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2C6072DF-AC6D-474A-AB4F-B5BC0639B68F}"/>
            </a:ext>
          </a:extLst>
        </xdr:cNvPr>
        <xdr:cNvSpPr/>
      </xdr:nvSpPr>
      <xdr:spPr>
        <a:xfrm>
          <a:off x="8890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4" name="正方形/長方形 383">
          <a:extLst>
            <a:ext uri="{FF2B5EF4-FFF2-40B4-BE49-F238E27FC236}">
              <a16:creationId xmlns:a16="http://schemas.microsoft.com/office/drawing/2014/main" id="{05EE3F4F-789F-446A-AF8D-06492C348E50}"/>
            </a:ext>
          </a:extLst>
        </xdr:cNvPr>
        <xdr:cNvSpPr/>
      </xdr:nvSpPr>
      <xdr:spPr>
        <a:xfrm>
          <a:off x="6604000" y="11683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6710" cy="219710"/>
    <xdr:sp macro="" textlink="">
      <xdr:nvSpPr>
        <xdr:cNvPr id="385" name="テキスト ボックス 384">
          <a:extLst>
            <a:ext uri="{FF2B5EF4-FFF2-40B4-BE49-F238E27FC236}">
              <a16:creationId xmlns:a16="http://schemas.microsoft.com/office/drawing/2014/main" id="{AE50AD7E-2E1B-497A-A427-7894B0D89F72}"/>
            </a:ext>
          </a:extLst>
        </xdr:cNvPr>
        <xdr:cNvSpPr txBox="1"/>
      </xdr:nvSpPr>
      <xdr:spPr>
        <a:xfrm>
          <a:off x="6565900" y="11492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6" name="直線コネクタ 385">
          <a:extLst>
            <a:ext uri="{FF2B5EF4-FFF2-40B4-BE49-F238E27FC236}">
              <a16:creationId xmlns:a16="http://schemas.microsoft.com/office/drawing/2014/main" id="{BC751BE4-80B6-4BAA-A77C-F9E53B32B11B}"/>
            </a:ext>
          </a:extLst>
        </xdr:cNvPr>
        <xdr:cNvCxnSpPr/>
      </xdr:nvCxnSpPr>
      <xdr:spPr>
        <a:xfrm>
          <a:off x="6604000" y="1396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7" name="直線コネクタ 386">
          <a:extLst>
            <a:ext uri="{FF2B5EF4-FFF2-40B4-BE49-F238E27FC236}">
              <a16:creationId xmlns:a16="http://schemas.microsoft.com/office/drawing/2014/main" id="{01054634-3241-4B2A-A3DA-0FDD657DE1EB}"/>
            </a:ext>
          </a:extLst>
        </xdr:cNvPr>
        <xdr:cNvCxnSpPr/>
      </xdr:nvCxnSpPr>
      <xdr:spPr>
        <a:xfrm>
          <a:off x="6604000" y="13587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5745" cy="250825"/>
    <xdr:sp macro="" textlink="">
      <xdr:nvSpPr>
        <xdr:cNvPr id="388" name="テキスト ボックス 387">
          <a:extLst>
            <a:ext uri="{FF2B5EF4-FFF2-40B4-BE49-F238E27FC236}">
              <a16:creationId xmlns:a16="http://schemas.microsoft.com/office/drawing/2014/main" id="{472AAEB0-B2F4-4CBB-9BEB-AE311BFB1860}"/>
            </a:ext>
          </a:extLst>
        </xdr:cNvPr>
        <xdr:cNvSpPr txBox="1"/>
      </xdr:nvSpPr>
      <xdr:spPr>
        <a:xfrm>
          <a:off x="6355080" y="13445490"/>
          <a:ext cx="245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9" name="直線コネクタ 388">
          <a:extLst>
            <a:ext uri="{FF2B5EF4-FFF2-40B4-BE49-F238E27FC236}">
              <a16:creationId xmlns:a16="http://schemas.microsoft.com/office/drawing/2014/main" id="{3264F11A-BEA0-4674-A4C2-83443EA29545}"/>
            </a:ext>
          </a:extLst>
        </xdr:cNvPr>
        <xdr:cNvCxnSpPr/>
      </xdr:nvCxnSpPr>
      <xdr:spPr>
        <a:xfrm>
          <a:off x="6604000" y="13207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8320" cy="250825"/>
    <xdr:sp macro="" textlink="">
      <xdr:nvSpPr>
        <xdr:cNvPr id="390" name="テキスト ボックス 389">
          <a:extLst>
            <a:ext uri="{FF2B5EF4-FFF2-40B4-BE49-F238E27FC236}">
              <a16:creationId xmlns:a16="http://schemas.microsoft.com/office/drawing/2014/main" id="{D3F8A4D8-16A0-49DD-9E93-367EE653F521}"/>
            </a:ext>
          </a:extLst>
        </xdr:cNvPr>
        <xdr:cNvSpPr txBox="1"/>
      </xdr:nvSpPr>
      <xdr:spPr>
        <a:xfrm>
          <a:off x="6072505" y="1306512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1" name="直線コネクタ 390">
          <a:extLst>
            <a:ext uri="{FF2B5EF4-FFF2-40B4-BE49-F238E27FC236}">
              <a16:creationId xmlns:a16="http://schemas.microsoft.com/office/drawing/2014/main" id="{6275C26E-7321-4C92-B05F-FE07C0329D2B}"/>
            </a:ext>
          </a:extLst>
        </xdr:cNvPr>
        <xdr:cNvCxnSpPr/>
      </xdr:nvCxnSpPr>
      <xdr:spPr>
        <a:xfrm>
          <a:off x="6604000" y="12823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8320" cy="250190"/>
    <xdr:sp macro="" textlink="">
      <xdr:nvSpPr>
        <xdr:cNvPr id="392" name="テキスト ボックス 391">
          <a:extLst>
            <a:ext uri="{FF2B5EF4-FFF2-40B4-BE49-F238E27FC236}">
              <a16:creationId xmlns:a16="http://schemas.microsoft.com/office/drawing/2014/main" id="{309BBEB5-EF3C-410D-A4AB-61CA27D27392}"/>
            </a:ext>
          </a:extLst>
        </xdr:cNvPr>
        <xdr:cNvSpPr txBox="1"/>
      </xdr:nvSpPr>
      <xdr:spPr>
        <a:xfrm>
          <a:off x="6072505" y="1268095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3" name="直線コネクタ 392">
          <a:extLst>
            <a:ext uri="{FF2B5EF4-FFF2-40B4-BE49-F238E27FC236}">
              <a16:creationId xmlns:a16="http://schemas.microsoft.com/office/drawing/2014/main" id="{E604DA7A-8E70-4DC3-AE17-77B37194924C}"/>
            </a:ext>
          </a:extLst>
        </xdr:cNvPr>
        <xdr:cNvCxnSpPr/>
      </xdr:nvCxnSpPr>
      <xdr:spPr>
        <a:xfrm>
          <a:off x="6604000" y="12443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8320" cy="250825"/>
    <xdr:sp macro="" textlink="">
      <xdr:nvSpPr>
        <xdr:cNvPr id="394" name="テキスト ボックス 393">
          <a:extLst>
            <a:ext uri="{FF2B5EF4-FFF2-40B4-BE49-F238E27FC236}">
              <a16:creationId xmlns:a16="http://schemas.microsoft.com/office/drawing/2014/main" id="{E833693A-C594-4462-A56F-D97141AAB1A1}"/>
            </a:ext>
          </a:extLst>
        </xdr:cNvPr>
        <xdr:cNvSpPr txBox="1"/>
      </xdr:nvSpPr>
      <xdr:spPr>
        <a:xfrm>
          <a:off x="6072505" y="12301220"/>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5" name="直線コネクタ 394">
          <a:extLst>
            <a:ext uri="{FF2B5EF4-FFF2-40B4-BE49-F238E27FC236}">
              <a16:creationId xmlns:a16="http://schemas.microsoft.com/office/drawing/2014/main" id="{8882830D-7F8A-47FC-A3C5-0D7E4BB45F84}"/>
            </a:ext>
          </a:extLst>
        </xdr:cNvPr>
        <xdr:cNvCxnSpPr/>
      </xdr:nvCxnSpPr>
      <xdr:spPr>
        <a:xfrm>
          <a:off x="6604000" y="1206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8320" cy="250825"/>
    <xdr:sp macro="" textlink="">
      <xdr:nvSpPr>
        <xdr:cNvPr id="396" name="テキスト ボックス 395">
          <a:extLst>
            <a:ext uri="{FF2B5EF4-FFF2-40B4-BE49-F238E27FC236}">
              <a16:creationId xmlns:a16="http://schemas.microsoft.com/office/drawing/2014/main" id="{7946B481-5D33-4E5A-81E7-08CFB2AAC387}"/>
            </a:ext>
          </a:extLst>
        </xdr:cNvPr>
        <xdr:cNvSpPr txBox="1"/>
      </xdr:nvSpPr>
      <xdr:spPr>
        <a:xfrm>
          <a:off x="6072505" y="1192085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7" name="直線コネクタ 396">
          <a:extLst>
            <a:ext uri="{FF2B5EF4-FFF2-40B4-BE49-F238E27FC236}">
              <a16:creationId xmlns:a16="http://schemas.microsoft.com/office/drawing/2014/main" id="{66725CC1-A5A3-4A13-B345-5B1C5D45D3BA}"/>
            </a:ext>
          </a:extLst>
        </xdr:cNvPr>
        <xdr:cNvCxnSpPr/>
      </xdr:nvCxnSpPr>
      <xdr:spPr>
        <a:xfrm>
          <a:off x="6604000" y="11683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190"/>
    <xdr:sp macro="" textlink="">
      <xdr:nvSpPr>
        <xdr:cNvPr id="398" name="テキスト ボックス 397">
          <a:extLst>
            <a:ext uri="{FF2B5EF4-FFF2-40B4-BE49-F238E27FC236}">
              <a16:creationId xmlns:a16="http://schemas.microsoft.com/office/drawing/2014/main" id="{EEFDFCF7-337B-4967-940E-A7464FC52B98}"/>
            </a:ext>
          </a:extLst>
        </xdr:cNvPr>
        <xdr:cNvSpPr txBox="1"/>
      </xdr:nvSpPr>
      <xdr:spPr>
        <a:xfrm>
          <a:off x="60083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9" name="商工費グラフ枠">
          <a:extLst>
            <a:ext uri="{FF2B5EF4-FFF2-40B4-BE49-F238E27FC236}">
              <a16:creationId xmlns:a16="http://schemas.microsoft.com/office/drawing/2014/main" id="{AC0F89D8-DE59-458E-A321-3DE9664092BE}"/>
            </a:ext>
          </a:extLst>
        </xdr:cNvPr>
        <xdr:cNvSpPr/>
      </xdr:nvSpPr>
      <xdr:spPr>
        <a:xfrm>
          <a:off x="6604000" y="11683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163830</xdr:rowOff>
    </xdr:from>
    <xdr:to>
      <xdr:col>54</xdr:col>
      <xdr:colOff>171450</xdr:colOff>
      <xdr:row>79</xdr:row>
      <xdr:rowOff>38100</xdr:rowOff>
    </xdr:to>
    <xdr:cxnSp macro="">
      <xdr:nvCxnSpPr>
        <xdr:cNvPr id="400" name="直線コネクタ 399">
          <a:extLst>
            <a:ext uri="{FF2B5EF4-FFF2-40B4-BE49-F238E27FC236}">
              <a16:creationId xmlns:a16="http://schemas.microsoft.com/office/drawing/2014/main" id="{2460EDCF-5A09-4D93-8C47-F0C9E772E279}"/>
            </a:ext>
          </a:extLst>
        </xdr:cNvPr>
        <xdr:cNvCxnSpPr/>
      </xdr:nvCxnSpPr>
      <xdr:spPr>
        <a:xfrm flipV="1">
          <a:off x="10458450" y="1216533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375285" cy="252730"/>
    <xdr:sp macro="" textlink="">
      <xdr:nvSpPr>
        <xdr:cNvPr id="401" name="商工費最小値テキスト">
          <a:extLst>
            <a:ext uri="{FF2B5EF4-FFF2-40B4-BE49-F238E27FC236}">
              <a16:creationId xmlns:a16="http://schemas.microsoft.com/office/drawing/2014/main" id="{B2DF7465-FCE0-4C3D-A35B-2D043E354E67}"/>
            </a:ext>
          </a:extLst>
        </xdr:cNvPr>
        <xdr:cNvSpPr txBox="1"/>
      </xdr:nvSpPr>
      <xdr:spPr>
        <a:xfrm>
          <a:off x="10528300" y="13585825"/>
          <a:ext cx="375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38100</xdr:rowOff>
    </xdr:from>
    <xdr:to>
      <xdr:col>55</xdr:col>
      <xdr:colOff>88900</xdr:colOff>
      <xdr:row>79</xdr:row>
      <xdr:rowOff>38100</xdr:rowOff>
    </xdr:to>
    <xdr:cxnSp macro="">
      <xdr:nvCxnSpPr>
        <xdr:cNvPr id="402" name="直線コネクタ 401">
          <a:extLst>
            <a:ext uri="{FF2B5EF4-FFF2-40B4-BE49-F238E27FC236}">
              <a16:creationId xmlns:a16="http://schemas.microsoft.com/office/drawing/2014/main" id="{A4EF771D-B7CD-40D3-B630-5044AF1F48A2}"/>
            </a:ext>
          </a:extLst>
        </xdr:cNvPr>
        <xdr:cNvCxnSpPr/>
      </xdr:nvCxnSpPr>
      <xdr:spPr>
        <a:xfrm>
          <a:off x="10388600" y="1358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111760</xdr:rowOff>
    </xdr:from>
    <xdr:ext cx="531495" cy="253365"/>
    <xdr:sp macro="" textlink="">
      <xdr:nvSpPr>
        <xdr:cNvPr id="403" name="商工費最大値テキスト">
          <a:extLst>
            <a:ext uri="{FF2B5EF4-FFF2-40B4-BE49-F238E27FC236}">
              <a16:creationId xmlns:a16="http://schemas.microsoft.com/office/drawing/2014/main" id="{F98DCBAF-C098-4169-BB0C-4E63DBDB232C}"/>
            </a:ext>
          </a:extLst>
        </xdr:cNvPr>
        <xdr:cNvSpPr txBox="1"/>
      </xdr:nvSpPr>
      <xdr:spPr>
        <a:xfrm>
          <a:off x="10528300" y="119418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dr:col>54</xdr:col>
      <xdr:colOff>101600</xdr:colOff>
      <xdr:row>70</xdr:row>
      <xdr:rowOff>163830</xdr:rowOff>
    </xdr:from>
    <xdr:to>
      <xdr:col>55</xdr:col>
      <xdr:colOff>88900</xdr:colOff>
      <xdr:row>70</xdr:row>
      <xdr:rowOff>163830</xdr:rowOff>
    </xdr:to>
    <xdr:cxnSp macro="">
      <xdr:nvCxnSpPr>
        <xdr:cNvPr id="404" name="直線コネクタ 403">
          <a:extLst>
            <a:ext uri="{FF2B5EF4-FFF2-40B4-BE49-F238E27FC236}">
              <a16:creationId xmlns:a16="http://schemas.microsoft.com/office/drawing/2014/main" id="{1BEA6B3D-5848-42A3-80E3-28B7B9A2792A}"/>
            </a:ext>
          </a:extLst>
        </xdr:cNvPr>
        <xdr:cNvCxnSpPr/>
      </xdr:nvCxnSpPr>
      <xdr:spPr>
        <a:xfrm>
          <a:off x="10388600" y="1216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156210</xdr:rowOff>
    </xdr:from>
    <xdr:to>
      <xdr:col>55</xdr:col>
      <xdr:colOff>0</xdr:colOff>
      <xdr:row>79</xdr:row>
      <xdr:rowOff>6985</xdr:rowOff>
    </xdr:to>
    <xdr:cxnSp macro="">
      <xdr:nvCxnSpPr>
        <xdr:cNvPr id="405" name="直線コネクタ 404">
          <a:extLst>
            <a:ext uri="{FF2B5EF4-FFF2-40B4-BE49-F238E27FC236}">
              <a16:creationId xmlns:a16="http://schemas.microsoft.com/office/drawing/2014/main" id="{1147F4E6-4B06-4EF6-BEBB-F0771DF189FA}"/>
            </a:ext>
          </a:extLst>
        </xdr:cNvPr>
        <xdr:cNvCxnSpPr/>
      </xdr:nvCxnSpPr>
      <xdr:spPr>
        <a:xfrm>
          <a:off x="9639300" y="1352931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50165</xdr:rowOff>
    </xdr:from>
    <xdr:ext cx="466725" cy="250825"/>
    <xdr:sp macro="" textlink="">
      <xdr:nvSpPr>
        <xdr:cNvPr id="406" name="商工費平均値テキスト">
          <a:extLst>
            <a:ext uri="{FF2B5EF4-FFF2-40B4-BE49-F238E27FC236}">
              <a16:creationId xmlns:a16="http://schemas.microsoft.com/office/drawing/2014/main" id="{6BE321DF-D092-490F-B383-A134377BB67B}"/>
            </a:ext>
          </a:extLst>
        </xdr:cNvPr>
        <xdr:cNvSpPr txBox="1"/>
      </xdr:nvSpPr>
      <xdr:spPr>
        <a:xfrm>
          <a:off x="10528300" y="13251815"/>
          <a:ext cx="46672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27305</xdr:rowOff>
    </xdr:from>
    <xdr:to>
      <xdr:col>55</xdr:col>
      <xdr:colOff>50800</xdr:colOff>
      <xdr:row>78</xdr:row>
      <xdr:rowOff>127000</xdr:rowOff>
    </xdr:to>
    <xdr:sp macro="" textlink="">
      <xdr:nvSpPr>
        <xdr:cNvPr id="407" name="フローチャート: 判断 406">
          <a:extLst>
            <a:ext uri="{FF2B5EF4-FFF2-40B4-BE49-F238E27FC236}">
              <a16:creationId xmlns:a16="http://schemas.microsoft.com/office/drawing/2014/main" id="{F5819639-D2B5-4047-8216-28AC9F0B27FA}"/>
            </a:ext>
          </a:extLst>
        </xdr:cNvPr>
        <xdr:cNvSpPr/>
      </xdr:nvSpPr>
      <xdr:spPr>
        <a:xfrm>
          <a:off x="10426700" y="134004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135890</xdr:rowOff>
    </xdr:from>
    <xdr:to>
      <xdr:col>50</xdr:col>
      <xdr:colOff>114300</xdr:colOff>
      <xdr:row>78</xdr:row>
      <xdr:rowOff>156210</xdr:rowOff>
    </xdr:to>
    <xdr:cxnSp macro="">
      <xdr:nvCxnSpPr>
        <xdr:cNvPr id="408" name="直線コネクタ 407">
          <a:extLst>
            <a:ext uri="{FF2B5EF4-FFF2-40B4-BE49-F238E27FC236}">
              <a16:creationId xmlns:a16="http://schemas.microsoft.com/office/drawing/2014/main" id="{1294A1F4-82EE-46E6-893F-2C006E24F661}"/>
            </a:ext>
          </a:extLst>
        </xdr:cNvPr>
        <xdr:cNvCxnSpPr/>
      </xdr:nvCxnSpPr>
      <xdr:spPr>
        <a:xfrm>
          <a:off x="8743950" y="13508990"/>
          <a:ext cx="8953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21590</xdr:rowOff>
    </xdr:from>
    <xdr:to>
      <xdr:col>50</xdr:col>
      <xdr:colOff>165100</xdr:colOff>
      <xdr:row>78</xdr:row>
      <xdr:rowOff>120650</xdr:rowOff>
    </xdr:to>
    <xdr:sp macro="" textlink="">
      <xdr:nvSpPr>
        <xdr:cNvPr id="409" name="フローチャート: 判断 408">
          <a:extLst>
            <a:ext uri="{FF2B5EF4-FFF2-40B4-BE49-F238E27FC236}">
              <a16:creationId xmlns:a16="http://schemas.microsoft.com/office/drawing/2014/main" id="{AE0BFC05-D8B1-4821-8016-1923A6153B59}"/>
            </a:ext>
          </a:extLst>
        </xdr:cNvPr>
        <xdr:cNvSpPr/>
      </xdr:nvSpPr>
      <xdr:spPr>
        <a:xfrm>
          <a:off x="9588500" y="13394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137160</xdr:rowOff>
    </xdr:from>
    <xdr:ext cx="469900" cy="253365"/>
    <xdr:sp macro="" textlink="">
      <xdr:nvSpPr>
        <xdr:cNvPr id="410" name="テキスト ボックス 409">
          <a:extLst>
            <a:ext uri="{FF2B5EF4-FFF2-40B4-BE49-F238E27FC236}">
              <a16:creationId xmlns:a16="http://schemas.microsoft.com/office/drawing/2014/main" id="{5479F7D6-F165-46CA-8E9A-61A8038BC736}"/>
            </a:ext>
          </a:extLst>
        </xdr:cNvPr>
        <xdr:cNvSpPr txBox="1"/>
      </xdr:nvSpPr>
      <xdr:spPr>
        <a:xfrm>
          <a:off x="9404350" y="131673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105410</xdr:rowOff>
    </xdr:from>
    <xdr:to>
      <xdr:col>45</xdr:col>
      <xdr:colOff>171450</xdr:colOff>
      <xdr:row>78</xdr:row>
      <xdr:rowOff>135890</xdr:rowOff>
    </xdr:to>
    <xdr:cxnSp macro="">
      <xdr:nvCxnSpPr>
        <xdr:cNvPr id="411" name="直線コネクタ 410">
          <a:extLst>
            <a:ext uri="{FF2B5EF4-FFF2-40B4-BE49-F238E27FC236}">
              <a16:creationId xmlns:a16="http://schemas.microsoft.com/office/drawing/2014/main" id="{15B7B7CD-E606-42B0-8DA0-3198004B0D7F}"/>
            </a:ext>
          </a:extLst>
        </xdr:cNvPr>
        <xdr:cNvCxnSpPr/>
      </xdr:nvCxnSpPr>
      <xdr:spPr>
        <a:xfrm>
          <a:off x="7861300" y="13478510"/>
          <a:ext cx="8826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154940</xdr:rowOff>
    </xdr:from>
    <xdr:to>
      <xdr:col>46</xdr:col>
      <xdr:colOff>38100</xdr:colOff>
      <xdr:row>78</xdr:row>
      <xdr:rowOff>86995</xdr:rowOff>
    </xdr:to>
    <xdr:sp macro="" textlink="">
      <xdr:nvSpPr>
        <xdr:cNvPr id="412" name="フローチャート: 判断 411">
          <a:extLst>
            <a:ext uri="{FF2B5EF4-FFF2-40B4-BE49-F238E27FC236}">
              <a16:creationId xmlns:a16="http://schemas.microsoft.com/office/drawing/2014/main" id="{031E0244-6FC0-482B-8B0A-4790E0AAAD42}"/>
            </a:ext>
          </a:extLst>
        </xdr:cNvPr>
        <xdr:cNvSpPr/>
      </xdr:nvSpPr>
      <xdr:spPr>
        <a:xfrm>
          <a:off x="8699500" y="133565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76</xdr:row>
      <xdr:rowOff>103505</xdr:rowOff>
    </xdr:from>
    <xdr:ext cx="469900" cy="250825"/>
    <xdr:sp macro="" textlink="">
      <xdr:nvSpPr>
        <xdr:cNvPr id="413" name="テキスト ボックス 412">
          <a:extLst>
            <a:ext uri="{FF2B5EF4-FFF2-40B4-BE49-F238E27FC236}">
              <a16:creationId xmlns:a16="http://schemas.microsoft.com/office/drawing/2014/main" id="{4345FA67-5B85-4E96-8553-1A5F49C99601}"/>
            </a:ext>
          </a:extLst>
        </xdr:cNvPr>
        <xdr:cNvSpPr txBox="1"/>
      </xdr:nvSpPr>
      <xdr:spPr>
        <a:xfrm>
          <a:off x="8515350" y="131337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94615</xdr:rowOff>
    </xdr:from>
    <xdr:to>
      <xdr:col>41</xdr:col>
      <xdr:colOff>50800</xdr:colOff>
      <xdr:row>78</xdr:row>
      <xdr:rowOff>105410</xdr:rowOff>
    </xdr:to>
    <xdr:cxnSp macro="">
      <xdr:nvCxnSpPr>
        <xdr:cNvPr id="414" name="直線コネクタ 413">
          <a:extLst>
            <a:ext uri="{FF2B5EF4-FFF2-40B4-BE49-F238E27FC236}">
              <a16:creationId xmlns:a16="http://schemas.microsoft.com/office/drawing/2014/main" id="{A5BAF531-C96A-4624-B7D1-15755F83F673}"/>
            </a:ext>
          </a:extLst>
        </xdr:cNvPr>
        <xdr:cNvCxnSpPr/>
      </xdr:nvCxnSpPr>
      <xdr:spPr>
        <a:xfrm>
          <a:off x="6972300" y="134677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164465</xdr:rowOff>
    </xdr:from>
    <xdr:to>
      <xdr:col>41</xdr:col>
      <xdr:colOff>101600</xdr:colOff>
      <xdr:row>78</xdr:row>
      <xdr:rowOff>95885</xdr:rowOff>
    </xdr:to>
    <xdr:sp macro="" textlink="">
      <xdr:nvSpPr>
        <xdr:cNvPr id="415" name="フローチャート: 判断 414">
          <a:extLst>
            <a:ext uri="{FF2B5EF4-FFF2-40B4-BE49-F238E27FC236}">
              <a16:creationId xmlns:a16="http://schemas.microsoft.com/office/drawing/2014/main" id="{D5EAF9BE-F338-4B2C-A34B-51588D78F6E4}"/>
            </a:ext>
          </a:extLst>
        </xdr:cNvPr>
        <xdr:cNvSpPr/>
      </xdr:nvSpPr>
      <xdr:spPr>
        <a:xfrm>
          <a:off x="7810500" y="133661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76</xdr:row>
      <xdr:rowOff>112395</xdr:rowOff>
    </xdr:from>
    <xdr:ext cx="469900" cy="253365"/>
    <xdr:sp macro="" textlink="">
      <xdr:nvSpPr>
        <xdr:cNvPr id="416" name="テキスト ボックス 415">
          <a:extLst>
            <a:ext uri="{FF2B5EF4-FFF2-40B4-BE49-F238E27FC236}">
              <a16:creationId xmlns:a16="http://schemas.microsoft.com/office/drawing/2014/main" id="{FBAB78FF-1148-4613-8AF1-E6F2DC7C7CE3}"/>
            </a:ext>
          </a:extLst>
        </xdr:cNvPr>
        <xdr:cNvSpPr txBox="1"/>
      </xdr:nvSpPr>
      <xdr:spPr>
        <a:xfrm>
          <a:off x="7626350" y="13142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120650</xdr:rowOff>
    </xdr:from>
    <xdr:to>
      <xdr:col>36</xdr:col>
      <xdr:colOff>165100</xdr:colOff>
      <xdr:row>78</xdr:row>
      <xdr:rowOff>52705</xdr:rowOff>
    </xdr:to>
    <xdr:sp macro="" textlink="">
      <xdr:nvSpPr>
        <xdr:cNvPr id="417" name="フローチャート: 判断 416">
          <a:extLst>
            <a:ext uri="{FF2B5EF4-FFF2-40B4-BE49-F238E27FC236}">
              <a16:creationId xmlns:a16="http://schemas.microsoft.com/office/drawing/2014/main" id="{22917D92-BAEB-4F78-B983-1D8902E7C4E6}"/>
            </a:ext>
          </a:extLst>
        </xdr:cNvPr>
        <xdr:cNvSpPr/>
      </xdr:nvSpPr>
      <xdr:spPr>
        <a:xfrm>
          <a:off x="6921500" y="1332230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69215</xdr:rowOff>
    </xdr:from>
    <xdr:ext cx="534670" cy="250825"/>
    <xdr:sp macro="" textlink="">
      <xdr:nvSpPr>
        <xdr:cNvPr id="418" name="テキスト ボックス 417">
          <a:extLst>
            <a:ext uri="{FF2B5EF4-FFF2-40B4-BE49-F238E27FC236}">
              <a16:creationId xmlns:a16="http://schemas.microsoft.com/office/drawing/2014/main" id="{BAE1C8E4-005B-4A66-B879-4434441D3C99}"/>
            </a:ext>
          </a:extLst>
        </xdr:cNvPr>
        <xdr:cNvSpPr txBox="1"/>
      </xdr:nvSpPr>
      <xdr:spPr>
        <a:xfrm>
          <a:off x="6704965" y="130994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A410D2F9-C640-43F7-A40E-A42E1CDD6777}"/>
            </a:ext>
          </a:extLst>
        </xdr:cNvPr>
        <xdr:cNvSpPr txBox="1"/>
      </xdr:nvSpPr>
      <xdr:spPr>
        <a:xfrm>
          <a:off x="10287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5FDF05DE-6F0A-4A31-AABB-975E7F893C2C}"/>
            </a:ext>
          </a:extLst>
        </xdr:cNvPr>
        <xdr:cNvSpPr txBox="1"/>
      </xdr:nvSpPr>
      <xdr:spPr>
        <a:xfrm>
          <a:off x="9448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1" name="テキスト ボックス 420">
          <a:extLst>
            <a:ext uri="{FF2B5EF4-FFF2-40B4-BE49-F238E27FC236}">
              <a16:creationId xmlns:a16="http://schemas.microsoft.com/office/drawing/2014/main" id="{5ECC1E7F-A945-424A-9BF2-57BB51C0CEAA}"/>
            </a:ext>
          </a:extLst>
        </xdr:cNvPr>
        <xdr:cNvSpPr txBox="1"/>
      </xdr:nvSpPr>
      <xdr:spPr>
        <a:xfrm>
          <a:off x="8553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825" cy="253365"/>
    <xdr:sp macro="" textlink="">
      <xdr:nvSpPr>
        <xdr:cNvPr id="422" name="テキスト ボックス 421">
          <a:extLst>
            <a:ext uri="{FF2B5EF4-FFF2-40B4-BE49-F238E27FC236}">
              <a16:creationId xmlns:a16="http://schemas.microsoft.com/office/drawing/2014/main" id="{296AA8BE-887C-4406-9BF9-3E539BB8374B}"/>
            </a:ext>
          </a:extLst>
        </xdr:cNvPr>
        <xdr:cNvSpPr txBox="1"/>
      </xdr:nvSpPr>
      <xdr:spPr>
        <a:xfrm>
          <a:off x="7670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3" name="テキスト ボックス 422">
          <a:extLst>
            <a:ext uri="{FF2B5EF4-FFF2-40B4-BE49-F238E27FC236}">
              <a16:creationId xmlns:a16="http://schemas.microsoft.com/office/drawing/2014/main" id="{8FCE22DA-7672-495D-9A51-2053D53C8C5B}"/>
            </a:ext>
          </a:extLst>
        </xdr:cNvPr>
        <xdr:cNvSpPr txBox="1"/>
      </xdr:nvSpPr>
      <xdr:spPr>
        <a:xfrm>
          <a:off x="678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125730</xdr:rowOff>
    </xdr:from>
    <xdr:to>
      <xdr:col>55</xdr:col>
      <xdr:colOff>50800</xdr:colOff>
      <xdr:row>79</xdr:row>
      <xdr:rowOff>57150</xdr:rowOff>
    </xdr:to>
    <xdr:sp macro="" textlink="">
      <xdr:nvSpPr>
        <xdr:cNvPr id="424" name="楕円 423">
          <a:extLst>
            <a:ext uri="{FF2B5EF4-FFF2-40B4-BE49-F238E27FC236}">
              <a16:creationId xmlns:a16="http://schemas.microsoft.com/office/drawing/2014/main" id="{67141702-CD00-4AEC-923E-580781978F16}"/>
            </a:ext>
          </a:extLst>
        </xdr:cNvPr>
        <xdr:cNvSpPr/>
      </xdr:nvSpPr>
      <xdr:spPr>
        <a:xfrm>
          <a:off x="10426700" y="134988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41910</xdr:rowOff>
    </xdr:from>
    <xdr:ext cx="466725" cy="252730"/>
    <xdr:sp macro="" textlink="">
      <xdr:nvSpPr>
        <xdr:cNvPr id="425" name="商工費該当値テキスト">
          <a:extLst>
            <a:ext uri="{FF2B5EF4-FFF2-40B4-BE49-F238E27FC236}">
              <a16:creationId xmlns:a16="http://schemas.microsoft.com/office/drawing/2014/main" id="{FD048B74-28B8-43D3-979B-5D479C746689}"/>
            </a:ext>
          </a:extLst>
        </xdr:cNvPr>
        <xdr:cNvSpPr txBox="1"/>
      </xdr:nvSpPr>
      <xdr:spPr>
        <a:xfrm>
          <a:off x="10528300" y="1341501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106680</xdr:rowOff>
    </xdr:from>
    <xdr:to>
      <xdr:col>50</xdr:col>
      <xdr:colOff>165100</xdr:colOff>
      <xdr:row>79</xdr:row>
      <xdr:rowOff>38735</xdr:rowOff>
    </xdr:to>
    <xdr:sp macro="" textlink="">
      <xdr:nvSpPr>
        <xdr:cNvPr id="426" name="楕円 425">
          <a:extLst>
            <a:ext uri="{FF2B5EF4-FFF2-40B4-BE49-F238E27FC236}">
              <a16:creationId xmlns:a16="http://schemas.microsoft.com/office/drawing/2014/main" id="{16F80EB9-6C55-49FA-A50B-E31F02456527}"/>
            </a:ext>
          </a:extLst>
        </xdr:cNvPr>
        <xdr:cNvSpPr/>
      </xdr:nvSpPr>
      <xdr:spPr>
        <a:xfrm>
          <a:off x="9588500" y="134797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29845</xdr:rowOff>
    </xdr:from>
    <xdr:ext cx="469900" cy="250190"/>
    <xdr:sp macro="" textlink="">
      <xdr:nvSpPr>
        <xdr:cNvPr id="427" name="テキスト ボックス 426">
          <a:extLst>
            <a:ext uri="{FF2B5EF4-FFF2-40B4-BE49-F238E27FC236}">
              <a16:creationId xmlns:a16="http://schemas.microsoft.com/office/drawing/2014/main" id="{52492D4E-CD0F-4DEC-8DFE-39D8C8755707}"/>
            </a:ext>
          </a:extLst>
        </xdr:cNvPr>
        <xdr:cNvSpPr txBox="1"/>
      </xdr:nvSpPr>
      <xdr:spPr>
        <a:xfrm>
          <a:off x="9404350" y="135743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86360</xdr:rowOff>
    </xdr:from>
    <xdr:to>
      <xdr:col>46</xdr:col>
      <xdr:colOff>38100</xdr:colOff>
      <xdr:row>79</xdr:row>
      <xdr:rowOff>17780</xdr:rowOff>
    </xdr:to>
    <xdr:sp macro="" textlink="">
      <xdr:nvSpPr>
        <xdr:cNvPr id="428" name="楕円 427">
          <a:extLst>
            <a:ext uri="{FF2B5EF4-FFF2-40B4-BE49-F238E27FC236}">
              <a16:creationId xmlns:a16="http://schemas.microsoft.com/office/drawing/2014/main" id="{CC45AFA1-2A47-494B-987F-BB3FE8953FAA}"/>
            </a:ext>
          </a:extLst>
        </xdr:cNvPr>
        <xdr:cNvSpPr/>
      </xdr:nvSpPr>
      <xdr:spPr>
        <a:xfrm>
          <a:off x="8699500" y="134594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8890</xdr:rowOff>
    </xdr:from>
    <xdr:ext cx="469900" cy="252730"/>
    <xdr:sp macro="" textlink="">
      <xdr:nvSpPr>
        <xdr:cNvPr id="429" name="テキスト ボックス 428">
          <a:extLst>
            <a:ext uri="{FF2B5EF4-FFF2-40B4-BE49-F238E27FC236}">
              <a16:creationId xmlns:a16="http://schemas.microsoft.com/office/drawing/2014/main" id="{9072FB58-1A75-4A32-BE29-B680AD4942F6}"/>
            </a:ext>
          </a:extLst>
        </xdr:cNvPr>
        <xdr:cNvSpPr txBox="1"/>
      </xdr:nvSpPr>
      <xdr:spPr>
        <a:xfrm>
          <a:off x="8515350" y="135534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55245</xdr:rowOff>
    </xdr:from>
    <xdr:to>
      <xdr:col>41</xdr:col>
      <xdr:colOff>101600</xdr:colOff>
      <xdr:row>78</xdr:row>
      <xdr:rowOff>154305</xdr:rowOff>
    </xdr:to>
    <xdr:sp macro="" textlink="">
      <xdr:nvSpPr>
        <xdr:cNvPr id="430" name="楕円 429">
          <a:extLst>
            <a:ext uri="{FF2B5EF4-FFF2-40B4-BE49-F238E27FC236}">
              <a16:creationId xmlns:a16="http://schemas.microsoft.com/office/drawing/2014/main" id="{A6AA9A84-3DAE-453B-8331-3601D418842A}"/>
            </a:ext>
          </a:extLst>
        </xdr:cNvPr>
        <xdr:cNvSpPr/>
      </xdr:nvSpPr>
      <xdr:spPr>
        <a:xfrm>
          <a:off x="7810500" y="134283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146050</xdr:rowOff>
    </xdr:from>
    <xdr:ext cx="469900" cy="250825"/>
    <xdr:sp macro="" textlink="">
      <xdr:nvSpPr>
        <xdr:cNvPr id="431" name="テキスト ボックス 430">
          <a:extLst>
            <a:ext uri="{FF2B5EF4-FFF2-40B4-BE49-F238E27FC236}">
              <a16:creationId xmlns:a16="http://schemas.microsoft.com/office/drawing/2014/main" id="{A63584CD-8175-4554-9F08-277C043DD6D3}"/>
            </a:ext>
          </a:extLst>
        </xdr:cNvPr>
        <xdr:cNvSpPr txBox="1"/>
      </xdr:nvSpPr>
      <xdr:spPr>
        <a:xfrm>
          <a:off x="7626350" y="1351915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44450</xdr:rowOff>
    </xdr:from>
    <xdr:to>
      <xdr:col>36</xdr:col>
      <xdr:colOff>165100</xdr:colOff>
      <xdr:row>78</xdr:row>
      <xdr:rowOff>144145</xdr:rowOff>
    </xdr:to>
    <xdr:sp macro="" textlink="">
      <xdr:nvSpPr>
        <xdr:cNvPr id="432" name="楕円 431">
          <a:extLst>
            <a:ext uri="{FF2B5EF4-FFF2-40B4-BE49-F238E27FC236}">
              <a16:creationId xmlns:a16="http://schemas.microsoft.com/office/drawing/2014/main" id="{FB2756A0-48F3-4454-890E-10EF01BC3210}"/>
            </a:ext>
          </a:extLst>
        </xdr:cNvPr>
        <xdr:cNvSpPr/>
      </xdr:nvSpPr>
      <xdr:spPr>
        <a:xfrm>
          <a:off x="6921500" y="13417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135255</xdr:rowOff>
    </xdr:from>
    <xdr:ext cx="469900" cy="253365"/>
    <xdr:sp macro="" textlink="">
      <xdr:nvSpPr>
        <xdr:cNvPr id="433" name="テキスト ボックス 432">
          <a:extLst>
            <a:ext uri="{FF2B5EF4-FFF2-40B4-BE49-F238E27FC236}">
              <a16:creationId xmlns:a16="http://schemas.microsoft.com/office/drawing/2014/main" id="{49C95E58-1F4F-4113-BD23-EA65632FACB1}"/>
            </a:ext>
          </a:extLst>
        </xdr:cNvPr>
        <xdr:cNvSpPr txBox="1"/>
      </xdr:nvSpPr>
      <xdr:spPr>
        <a:xfrm>
          <a:off x="6737350" y="13508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4" name="正方形/長方形 433">
          <a:extLst>
            <a:ext uri="{FF2B5EF4-FFF2-40B4-BE49-F238E27FC236}">
              <a16:creationId xmlns:a16="http://schemas.microsoft.com/office/drawing/2014/main" id="{5D2A7C44-64A4-4ED6-BEAF-13B0306EBE01}"/>
            </a:ext>
          </a:extLst>
        </xdr:cNvPr>
        <xdr:cNvSpPr/>
      </xdr:nvSpPr>
      <xdr:spPr>
        <a:xfrm>
          <a:off x="6604000" y="14286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5" name="正方形/長方形 434">
          <a:extLst>
            <a:ext uri="{FF2B5EF4-FFF2-40B4-BE49-F238E27FC236}">
              <a16:creationId xmlns:a16="http://schemas.microsoft.com/office/drawing/2014/main" id="{3CEA18A4-0D3E-4691-B6A8-AF8878B7B874}"/>
            </a:ext>
          </a:extLst>
        </xdr:cNvPr>
        <xdr:cNvSpPr/>
      </xdr:nvSpPr>
      <xdr:spPr>
        <a:xfrm>
          <a:off x="6731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13B4348-818B-459B-83EA-CFE22BD414D6}"/>
            </a:ext>
          </a:extLst>
        </xdr:cNvPr>
        <xdr:cNvSpPr/>
      </xdr:nvSpPr>
      <xdr:spPr>
        <a:xfrm>
          <a:off x="6731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7" name="正方形/長方形 436">
          <a:extLst>
            <a:ext uri="{FF2B5EF4-FFF2-40B4-BE49-F238E27FC236}">
              <a16:creationId xmlns:a16="http://schemas.microsoft.com/office/drawing/2014/main" id="{51604F0C-C21E-483E-BE21-6A5721996337}"/>
            </a:ext>
          </a:extLst>
        </xdr:cNvPr>
        <xdr:cNvSpPr/>
      </xdr:nvSpPr>
      <xdr:spPr>
        <a:xfrm>
          <a:off x="7747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F34D7770-E1FA-41F4-967B-F432A613055B}"/>
            </a:ext>
          </a:extLst>
        </xdr:cNvPr>
        <xdr:cNvSpPr/>
      </xdr:nvSpPr>
      <xdr:spPr>
        <a:xfrm>
          <a:off x="7747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9" name="正方形/長方形 438">
          <a:extLst>
            <a:ext uri="{FF2B5EF4-FFF2-40B4-BE49-F238E27FC236}">
              <a16:creationId xmlns:a16="http://schemas.microsoft.com/office/drawing/2014/main" id="{3970B7FA-6090-4817-9126-FBC842972E0C}"/>
            </a:ext>
          </a:extLst>
        </xdr:cNvPr>
        <xdr:cNvSpPr/>
      </xdr:nvSpPr>
      <xdr:spPr>
        <a:xfrm>
          <a:off x="8890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2F6CFFCD-F8C2-4B50-A09B-88201E3C1DC4}"/>
            </a:ext>
          </a:extLst>
        </xdr:cNvPr>
        <xdr:cNvSpPr/>
      </xdr:nvSpPr>
      <xdr:spPr>
        <a:xfrm>
          <a:off x="8890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4423D855-95BE-469D-9C0B-57502B3D5639}"/>
            </a:ext>
          </a:extLst>
        </xdr:cNvPr>
        <xdr:cNvSpPr/>
      </xdr:nvSpPr>
      <xdr:spPr>
        <a:xfrm>
          <a:off x="6604000" y="15112365"/>
          <a:ext cx="46863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6710" cy="219710"/>
    <xdr:sp macro="" textlink="">
      <xdr:nvSpPr>
        <xdr:cNvPr id="442" name="テキスト ボックス 441">
          <a:extLst>
            <a:ext uri="{FF2B5EF4-FFF2-40B4-BE49-F238E27FC236}">
              <a16:creationId xmlns:a16="http://schemas.microsoft.com/office/drawing/2014/main" id="{F69014F4-C3BF-4596-9308-A14272CEE5E7}"/>
            </a:ext>
          </a:extLst>
        </xdr:cNvPr>
        <xdr:cNvSpPr txBox="1"/>
      </xdr:nvSpPr>
      <xdr:spPr>
        <a:xfrm>
          <a:off x="6565900" y="14921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87C00126-7D7E-433D-A8E2-CBA7C438472C}"/>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A48754D2-BAD9-43F6-BD6A-F3B8F8A8BCC7}"/>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745" cy="259080"/>
    <xdr:sp macro="" textlink="">
      <xdr:nvSpPr>
        <xdr:cNvPr id="445" name="テキスト ボックス 444">
          <a:extLst>
            <a:ext uri="{FF2B5EF4-FFF2-40B4-BE49-F238E27FC236}">
              <a16:creationId xmlns:a16="http://schemas.microsoft.com/office/drawing/2014/main" id="{73419D59-3B9F-4683-BCC2-E74D24224C89}"/>
            </a:ext>
          </a:extLst>
        </xdr:cNvPr>
        <xdr:cNvSpPr txBox="1"/>
      </xdr:nvSpPr>
      <xdr:spPr>
        <a:xfrm>
          <a:off x="6355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F615BEC0-BA0E-48FB-BF66-FF2CB4815977}"/>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47" name="テキスト ボックス 446">
          <a:extLst>
            <a:ext uri="{FF2B5EF4-FFF2-40B4-BE49-F238E27FC236}">
              <a16:creationId xmlns:a16="http://schemas.microsoft.com/office/drawing/2014/main" id="{01389859-6A0F-4BD6-A1D2-8769345D6851}"/>
            </a:ext>
          </a:extLst>
        </xdr:cNvPr>
        <xdr:cNvSpPr txBox="1"/>
      </xdr:nvSpPr>
      <xdr:spPr>
        <a:xfrm>
          <a:off x="6072505" y="16494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157F11D1-9679-4913-A145-89AB07E765FA}"/>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8320" cy="255905"/>
    <xdr:sp macro="" textlink="">
      <xdr:nvSpPr>
        <xdr:cNvPr id="449" name="テキスト ボックス 448">
          <a:extLst>
            <a:ext uri="{FF2B5EF4-FFF2-40B4-BE49-F238E27FC236}">
              <a16:creationId xmlns:a16="http://schemas.microsoft.com/office/drawing/2014/main" id="{4FBA6CF9-46B5-467C-B3D4-6F628D353E3D}"/>
            </a:ext>
          </a:extLst>
        </xdr:cNvPr>
        <xdr:cNvSpPr txBox="1"/>
      </xdr:nvSpPr>
      <xdr:spPr>
        <a:xfrm>
          <a:off x="6072505" y="161137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8B4D89A-140F-4496-95FB-A42A9A0C16D7}"/>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8320" cy="259080"/>
    <xdr:sp macro="" textlink="">
      <xdr:nvSpPr>
        <xdr:cNvPr id="451" name="テキスト ボックス 450">
          <a:extLst>
            <a:ext uri="{FF2B5EF4-FFF2-40B4-BE49-F238E27FC236}">
              <a16:creationId xmlns:a16="http://schemas.microsoft.com/office/drawing/2014/main" id="{241B2846-D368-4C4E-9306-E0A793055CA0}"/>
            </a:ext>
          </a:extLst>
        </xdr:cNvPr>
        <xdr:cNvSpPr txBox="1"/>
      </xdr:nvSpPr>
      <xdr:spPr>
        <a:xfrm>
          <a:off x="6072505" y="15732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2" name="直線コネクタ 451">
          <a:extLst>
            <a:ext uri="{FF2B5EF4-FFF2-40B4-BE49-F238E27FC236}">
              <a16:creationId xmlns:a16="http://schemas.microsoft.com/office/drawing/2014/main" id="{8C07CCAE-0804-4241-8584-EA374BEE9C8B}"/>
            </a:ext>
          </a:extLst>
        </xdr:cNvPr>
        <xdr:cNvCxnSpPr/>
      </xdr:nvCxnSpPr>
      <xdr:spPr>
        <a:xfrm>
          <a:off x="6604000" y="15492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1460"/>
    <xdr:sp macro="" textlink="">
      <xdr:nvSpPr>
        <xdr:cNvPr id="453" name="テキスト ボックス 452">
          <a:extLst>
            <a:ext uri="{FF2B5EF4-FFF2-40B4-BE49-F238E27FC236}">
              <a16:creationId xmlns:a16="http://schemas.microsoft.com/office/drawing/2014/main" id="{4B443641-9208-40C0-A7C9-29793822FBAC}"/>
            </a:ext>
          </a:extLst>
        </xdr:cNvPr>
        <xdr:cNvSpPr txBox="1"/>
      </xdr:nvSpPr>
      <xdr:spPr>
        <a:xfrm>
          <a:off x="6008370" y="15349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4" name="直線コネクタ 453">
          <a:extLst>
            <a:ext uri="{FF2B5EF4-FFF2-40B4-BE49-F238E27FC236}">
              <a16:creationId xmlns:a16="http://schemas.microsoft.com/office/drawing/2014/main" id="{543E6211-2112-4BF4-ABCC-9BB3D2F79BBF}"/>
            </a:ext>
          </a:extLst>
        </xdr:cNvPr>
        <xdr:cNvCxnSpPr/>
      </xdr:nvCxnSpPr>
      <xdr:spPr>
        <a:xfrm>
          <a:off x="6604000" y="15112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190"/>
    <xdr:sp macro="" textlink="">
      <xdr:nvSpPr>
        <xdr:cNvPr id="455" name="テキスト ボックス 454">
          <a:extLst>
            <a:ext uri="{FF2B5EF4-FFF2-40B4-BE49-F238E27FC236}">
              <a16:creationId xmlns:a16="http://schemas.microsoft.com/office/drawing/2014/main" id="{52E2F2CB-F119-45ED-A883-E38DB8978781}"/>
            </a:ext>
          </a:extLst>
        </xdr:cNvPr>
        <xdr:cNvSpPr txBox="1"/>
      </xdr:nvSpPr>
      <xdr:spPr>
        <a:xfrm>
          <a:off x="6008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C8E66060-D241-4972-BE13-16993BBEA843}"/>
            </a:ext>
          </a:extLst>
        </xdr:cNvPr>
        <xdr:cNvSpPr/>
      </xdr:nvSpPr>
      <xdr:spPr>
        <a:xfrm>
          <a:off x="6604000" y="15112365"/>
          <a:ext cx="46863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52070</xdr:rowOff>
    </xdr:from>
    <xdr:to>
      <xdr:col>54</xdr:col>
      <xdr:colOff>171450</xdr:colOff>
      <xdr:row>97</xdr:row>
      <xdr:rowOff>163830</xdr:rowOff>
    </xdr:to>
    <xdr:cxnSp macro="">
      <xdr:nvCxnSpPr>
        <xdr:cNvPr id="457" name="直線コネクタ 456">
          <a:extLst>
            <a:ext uri="{FF2B5EF4-FFF2-40B4-BE49-F238E27FC236}">
              <a16:creationId xmlns:a16="http://schemas.microsoft.com/office/drawing/2014/main" id="{F2277B78-FABE-4D3B-9044-A5947796C57D}"/>
            </a:ext>
          </a:extLst>
        </xdr:cNvPr>
        <xdr:cNvCxnSpPr/>
      </xdr:nvCxnSpPr>
      <xdr:spPr>
        <a:xfrm flipV="1">
          <a:off x="10458450" y="154825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167640</xdr:rowOff>
    </xdr:from>
    <xdr:ext cx="531495" cy="255905"/>
    <xdr:sp macro="" textlink="">
      <xdr:nvSpPr>
        <xdr:cNvPr id="458" name="土木費最小値テキスト">
          <a:extLst>
            <a:ext uri="{FF2B5EF4-FFF2-40B4-BE49-F238E27FC236}">
              <a16:creationId xmlns:a16="http://schemas.microsoft.com/office/drawing/2014/main" id="{E05AE489-77B9-4FDE-B876-5F879363002B}"/>
            </a:ext>
          </a:extLst>
        </xdr:cNvPr>
        <xdr:cNvSpPr txBox="1"/>
      </xdr:nvSpPr>
      <xdr:spPr>
        <a:xfrm>
          <a:off x="10528300" y="16798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163830</xdr:rowOff>
    </xdr:from>
    <xdr:to>
      <xdr:col>55</xdr:col>
      <xdr:colOff>88900</xdr:colOff>
      <xdr:row>97</xdr:row>
      <xdr:rowOff>163830</xdr:rowOff>
    </xdr:to>
    <xdr:cxnSp macro="">
      <xdr:nvCxnSpPr>
        <xdr:cNvPr id="459" name="直線コネクタ 458">
          <a:extLst>
            <a:ext uri="{FF2B5EF4-FFF2-40B4-BE49-F238E27FC236}">
              <a16:creationId xmlns:a16="http://schemas.microsoft.com/office/drawing/2014/main" id="{E8FD17DB-F802-4094-B6B2-53584189958E}"/>
            </a:ext>
          </a:extLst>
        </xdr:cNvPr>
        <xdr:cNvCxnSpPr/>
      </xdr:nvCxnSpPr>
      <xdr:spPr>
        <a:xfrm>
          <a:off x="10388600" y="1679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0</xdr:rowOff>
    </xdr:from>
    <xdr:ext cx="595630" cy="253365"/>
    <xdr:sp macro="" textlink="">
      <xdr:nvSpPr>
        <xdr:cNvPr id="460" name="土木費最大値テキスト">
          <a:extLst>
            <a:ext uri="{FF2B5EF4-FFF2-40B4-BE49-F238E27FC236}">
              <a16:creationId xmlns:a16="http://schemas.microsoft.com/office/drawing/2014/main" id="{E936A937-236C-41EE-B27D-E4B24814775E}"/>
            </a:ext>
          </a:extLst>
        </xdr:cNvPr>
        <xdr:cNvSpPr txBox="1"/>
      </xdr:nvSpPr>
      <xdr:spPr>
        <a:xfrm>
          <a:off x="10528300" y="1525905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dr:col>54</xdr:col>
      <xdr:colOff>101600</xdr:colOff>
      <xdr:row>90</xdr:row>
      <xdr:rowOff>52070</xdr:rowOff>
    </xdr:from>
    <xdr:to>
      <xdr:col>55</xdr:col>
      <xdr:colOff>88900</xdr:colOff>
      <xdr:row>90</xdr:row>
      <xdr:rowOff>52070</xdr:rowOff>
    </xdr:to>
    <xdr:cxnSp macro="">
      <xdr:nvCxnSpPr>
        <xdr:cNvPr id="461" name="直線コネクタ 460">
          <a:extLst>
            <a:ext uri="{FF2B5EF4-FFF2-40B4-BE49-F238E27FC236}">
              <a16:creationId xmlns:a16="http://schemas.microsoft.com/office/drawing/2014/main" id="{A4DB74FF-6C64-4D58-BA99-86E6C22B8C0D}"/>
            </a:ext>
          </a:extLst>
        </xdr:cNvPr>
        <xdr:cNvCxnSpPr/>
      </xdr:nvCxnSpPr>
      <xdr:spPr>
        <a:xfrm>
          <a:off x="10388600" y="1548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80010</xdr:rowOff>
    </xdr:from>
    <xdr:to>
      <xdr:col>55</xdr:col>
      <xdr:colOff>0</xdr:colOff>
      <xdr:row>95</xdr:row>
      <xdr:rowOff>144780</xdr:rowOff>
    </xdr:to>
    <xdr:cxnSp macro="">
      <xdr:nvCxnSpPr>
        <xdr:cNvPr id="462" name="直線コネクタ 461">
          <a:extLst>
            <a:ext uri="{FF2B5EF4-FFF2-40B4-BE49-F238E27FC236}">
              <a16:creationId xmlns:a16="http://schemas.microsoft.com/office/drawing/2014/main" id="{0A2F60B1-72AB-41D0-983D-3891BF32D849}"/>
            </a:ext>
          </a:extLst>
        </xdr:cNvPr>
        <xdr:cNvCxnSpPr/>
      </xdr:nvCxnSpPr>
      <xdr:spPr>
        <a:xfrm>
          <a:off x="9639300" y="1636776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117475</xdr:rowOff>
    </xdr:from>
    <xdr:ext cx="531495" cy="259080"/>
    <xdr:sp macro="" textlink="">
      <xdr:nvSpPr>
        <xdr:cNvPr id="463" name="土木費平均値テキスト">
          <a:extLst>
            <a:ext uri="{FF2B5EF4-FFF2-40B4-BE49-F238E27FC236}">
              <a16:creationId xmlns:a16="http://schemas.microsoft.com/office/drawing/2014/main" id="{708294FE-44C6-42F8-A962-DA1F06AA4D26}"/>
            </a:ext>
          </a:extLst>
        </xdr:cNvPr>
        <xdr:cNvSpPr txBox="1"/>
      </xdr:nvSpPr>
      <xdr:spPr>
        <a:xfrm>
          <a:off x="10528300" y="1640522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139065</xdr:rowOff>
    </xdr:from>
    <xdr:to>
      <xdr:col>55</xdr:col>
      <xdr:colOff>50800</xdr:colOff>
      <xdr:row>96</xdr:row>
      <xdr:rowOff>69215</xdr:rowOff>
    </xdr:to>
    <xdr:sp macro="" textlink="">
      <xdr:nvSpPr>
        <xdr:cNvPr id="464" name="フローチャート: 判断 463">
          <a:extLst>
            <a:ext uri="{FF2B5EF4-FFF2-40B4-BE49-F238E27FC236}">
              <a16:creationId xmlns:a16="http://schemas.microsoft.com/office/drawing/2014/main" id="{BDF5FEDA-5C4A-4DA9-8378-D4F69B604D88}"/>
            </a:ext>
          </a:extLst>
        </xdr:cNvPr>
        <xdr:cNvSpPr/>
      </xdr:nvSpPr>
      <xdr:spPr>
        <a:xfrm>
          <a:off x="104267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95</xdr:row>
      <xdr:rowOff>80010</xdr:rowOff>
    </xdr:from>
    <xdr:to>
      <xdr:col>50</xdr:col>
      <xdr:colOff>114300</xdr:colOff>
      <xdr:row>95</xdr:row>
      <xdr:rowOff>132715</xdr:rowOff>
    </xdr:to>
    <xdr:cxnSp macro="">
      <xdr:nvCxnSpPr>
        <xdr:cNvPr id="465" name="直線コネクタ 464">
          <a:extLst>
            <a:ext uri="{FF2B5EF4-FFF2-40B4-BE49-F238E27FC236}">
              <a16:creationId xmlns:a16="http://schemas.microsoft.com/office/drawing/2014/main" id="{C383B62C-8573-4B06-A6E0-B42604B7E980}"/>
            </a:ext>
          </a:extLst>
        </xdr:cNvPr>
        <xdr:cNvCxnSpPr/>
      </xdr:nvCxnSpPr>
      <xdr:spPr>
        <a:xfrm flipV="1">
          <a:off x="8743950" y="16367760"/>
          <a:ext cx="8953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140970</xdr:rowOff>
    </xdr:from>
    <xdr:to>
      <xdr:col>50</xdr:col>
      <xdr:colOff>165100</xdr:colOff>
      <xdr:row>96</xdr:row>
      <xdr:rowOff>71120</xdr:rowOff>
    </xdr:to>
    <xdr:sp macro="" textlink="">
      <xdr:nvSpPr>
        <xdr:cNvPr id="466" name="フローチャート: 判断 465">
          <a:extLst>
            <a:ext uri="{FF2B5EF4-FFF2-40B4-BE49-F238E27FC236}">
              <a16:creationId xmlns:a16="http://schemas.microsoft.com/office/drawing/2014/main" id="{300A8439-E3CA-4433-87BD-8A7B7E4DF219}"/>
            </a:ext>
          </a:extLst>
        </xdr:cNvPr>
        <xdr:cNvSpPr/>
      </xdr:nvSpPr>
      <xdr:spPr>
        <a:xfrm>
          <a:off x="958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62230</xdr:rowOff>
    </xdr:from>
    <xdr:ext cx="534670" cy="259080"/>
    <xdr:sp macro="" textlink="">
      <xdr:nvSpPr>
        <xdr:cNvPr id="467" name="テキスト ボックス 466">
          <a:extLst>
            <a:ext uri="{FF2B5EF4-FFF2-40B4-BE49-F238E27FC236}">
              <a16:creationId xmlns:a16="http://schemas.microsoft.com/office/drawing/2014/main" id="{558D32B1-6FEC-4D9A-A7B5-018A7789F46E}"/>
            </a:ext>
          </a:extLst>
        </xdr:cNvPr>
        <xdr:cNvSpPr txBox="1"/>
      </xdr:nvSpPr>
      <xdr:spPr>
        <a:xfrm>
          <a:off x="9371965" y="16521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46355</xdr:rowOff>
    </xdr:from>
    <xdr:to>
      <xdr:col>45</xdr:col>
      <xdr:colOff>171450</xdr:colOff>
      <xdr:row>95</xdr:row>
      <xdr:rowOff>132715</xdr:rowOff>
    </xdr:to>
    <xdr:cxnSp macro="">
      <xdr:nvCxnSpPr>
        <xdr:cNvPr id="468" name="直線コネクタ 467">
          <a:extLst>
            <a:ext uri="{FF2B5EF4-FFF2-40B4-BE49-F238E27FC236}">
              <a16:creationId xmlns:a16="http://schemas.microsoft.com/office/drawing/2014/main" id="{5092B5FE-0212-4C93-B6C2-F26F4BE1742A}"/>
            </a:ext>
          </a:extLst>
        </xdr:cNvPr>
        <xdr:cNvCxnSpPr/>
      </xdr:nvCxnSpPr>
      <xdr:spPr>
        <a:xfrm>
          <a:off x="7861300" y="16334105"/>
          <a:ext cx="8826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140335</xdr:rowOff>
    </xdr:from>
    <xdr:to>
      <xdr:col>46</xdr:col>
      <xdr:colOff>38100</xdr:colOff>
      <xdr:row>96</xdr:row>
      <xdr:rowOff>70485</xdr:rowOff>
    </xdr:to>
    <xdr:sp macro="" textlink="">
      <xdr:nvSpPr>
        <xdr:cNvPr id="469" name="フローチャート: 判断 468">
          <a:extLst>
            <a:ext uri="{FF2B5EF4-FFF2-40B4-BE49-F238E27FC236}">
              <a16:creationId xmlns:a16="http://schemas.microsoft.com/office/drawing/2014/main" id="{687CB0E2-4655-464F-9E5A-08B89615D765}"/>
            </a:ext>
          </a:extLst>
        </xdr:cNvPr>
        <xdr:cNvSpPr/>
      </xdr:nvSpPr>
      <xdr:spPr>
        <a:xfrm>
          <a:off x="8699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61595</xdr:rowOff>
    </xdr:from>
    <xdr:ext cx="531495" cy="259080"/>
    <xdr:sp macro="" textlink="">
      <xdr:nvSpPr>
        <xdr:cNvPr id="470" name="テキスト ボックス 469">
          <a:extLst>
            <a:ext uri="{FF2B5EF4-FFF2-40B4-BE49-F238E27FC236}">
              <a16:creationId xmlns:a16="http://schemas.microsoft.com/office/drawing/2014/main" id="{28F7D100-2F88-461F-8759-4BAE5212E439}"/>
            </a:ext>
          </a:extLst>
        </xdr:cNvPr>
        <xdr:cNvSpPr txBox="1"/>
      </xdr:nvSpPr>
      <xdr:spPr>
        <a:xfrm>
          <a:off x="8482965" y="165207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46355</xdr:rowOff>
    </xdr:from>
    <xdr:to>
      <xdr:col>41</xdr:col>
      <xdr:colOff>50800</xdr:colOff>
      <xdr:row>95</xdr:row>
      <xdr:rowOff>78105</xdr:rowOff>
    </xdr:to>
    <xdr:cxnSp macro="">
      <xdr:nvCxnSpPr>
        <xdr:cNvPr id="471" name="直線コネクタ 470">
          <a:extLst>
            <a:ext uri="{FF2B5EF4-FFF2-40B4-BE49-F238E27FC236}">
              <a16:creationId xmlns:a16="http://schemas.microsoft.com/office/drawing/2014/main" id="{16410D78-86AB-4592-AB8C-9467FB03052E}"/>
            </a:ext>
          </a:extLst>
        </xdr:cNvPr>
        <xdr:cNvCxnSpPr/>
      </xdr:nvCxnSpPr>
      <xdr:spPr>
        <a:xfrm flipV="1">
          <a:off x="6972300" y="1633410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165100</xdr:rowOff>
    </xdr:from>
    <xdr:to>
      <xdr:col>41</xdr:col>
      <xdr:colOff>101600</xdr:colOff>
      <xdr:row>96</xdr:row>
      <xdr:rowOff>95250</xdr:rowOff>
    </xdr:to>
    <xdr:sp macro="" textlink="">
      <xdr:nvSpPr>
        <xdr:cNvPr id="472" name="フローチャート: 判断 471">
          <a:extLst>
            <a:ext uri="{FF2B5EF4-FFF2-40B4-BE49-F238E27FC236}">
              <a16:creationId xmlns:a16="http://schemas.microsoft.com/office/drawing/2014/main" id="{05A5923E-4CF8-4EC6-AEC2-5D26B93402EC}"/>
            </a:ext>
          </a:extLst>
        </xdr:cNvPr>
        <xdr:cNvSpPr/>
      </xdr:nvSpPr>
      <xdr:spPr>
        <a:xfrm>
          <a:off x="7810500" y="164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86360</xdr:rowOff>
    </xdr:from>
    <xdr:ext cx="531495" cy="255905"/>
    <xdr:sp macro="" textlink="">
      <xdr:nvSpPr>
        <xdr:cNvPr id="473" name="テキスト ボックス 472">
          <a:extLst>
            <a:ext uri="{FF2B5EF4-FFF2-40B4-BE49-F238E27FC236}">
              <a16:creationId xmlns:a16="http://schemas.microsoft.com/office/drawing/2014/main" id="{19DCBE5F-B8A2-4E7A-BCA3-BCD2DD2F850E}"/>
            </a:ext>
          </a:extLst>
        </xdr:cNvPr>
        <xdr:cNvSpPr txBox="1"/>
      </xdr:nvSpPr>
      <xdr:spPr>
        <a:xfrm>
          <a:off x="7593965" y="16545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635</xdr:rowOff>
    </xdr:from>
    <xdr:to>
      <xdr:col>36</xdr:col>
      <xdr:colOff>165100</xdr:colOff>
      <xdr:row>96</xdr:row>
      <xdr:rowOff>102235</xdr:rowOff>
    </xdr:to>
    <xdr:sp macro="" textlink="">
      <xdr:nvSpPr>
        <xdr:cNvPr id="474" name="フローチャート: 判断 473">
          <a:extLst>
            <a:ext uri="{FF2B5EF4-FFF2-40B4-BE49-F238E27FC236}">
              <a16:creationId xmlns:a16="http://schemas.microsoft.com/office/drawing/2014/main" id="{EBC6CF87-9602-4411-A304-D1077E156A72}"/>
            </a:ext>
          </a:extLst>
        </xdr:cNvPr>
        <xdr:cNvSpPr/>
      </xdr:nvSpPr>
      <xdr:spPr>
        <a:xfrm>
          <a:off x="6921500" y="1645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93345</xdr:rowOff>
    </xdr:from>
    <xdr:ext cx="534670" cy="259080"/>
    <xdr:sp macro="" textlink="">
      <xdr:nvSpPr>
        <xdr:cNvPr id="475" name="テキスト ボックス 474">
          <a:extLst>
            <a:ext uri="{FF2B5EF4-FFF2-40B4-BE49-F238E27FC236}">
              <a16:creationId xmlns:a16="http://schemas.microsoft.com/office/drawing/2014/main" id="{0927ED58-B119-4E14-B0F5-67DA1B46888B}"/>
            </a:ext>
          </a:extLst>
        </xdr:cNvPr>
        <xdr:cNvSpPr txBox="1"/>
      </xdr:nvSpPr>
      <xdr:spPr>
        <a:xfrm>
          <a:off x="6704965" y="16552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39,927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E31BD9B-F420-45A0-BA27-E7E25BC734B5}"/>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589835F3-2D9B-4114-9190-8191A6E2BFC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F1EB1704-9C2A-46C5-9A87-0815BB6CD126}"/>
            </a:ext>
          </a:extLst>
        </xdr:cNvPr>
        <xdr:cNvSpPr txBox="1"/>
      </xdr:nvSpPr>
      <xdr:spPr>
        <a:xfrm>
          <a:off x="8553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79" name="テキスト ボックス 478">
          <a:extLst>
            <a:ext uri="{FF2B5EF4-FFF2-40B4-BE49-F238E27FC236}">
              <a16:creationId xmlns:a16="http://schemas.microsoft.com/office/drawing/2014/main" id="{C0C372D2-5012-47E2-B277-A5107C172AC8}"/>
            </a:ext>
          </a:extLst>
        </xdr:cNvPr>
        <xdr:cNvSpPr txBox="1"/>
      </xdr:nvSpPr>
      <xdr:spPr>
        <a:xfrm>
          <a:off x="767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9C87F5BF-B37E-420D-BF37-5F04055944B7}"/>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93980</xdr:rowOff>
    </xdr:from>
    <xdr:to>
      <xdr:col>55</xdr:col>
      <xdr:colOff>50800</xdr:colOff>
      <xdr:row>96</xdr:row>
      <xdr:rowOff>24130</xdr:rowOff>
    </xdr:to>
    <xdr:sp macro="" textlink="">
      <xdr:nvSpPr>
        <xdr:cNvPr id="481" name="楕円 480">
          <a:extLst>
            <a:ext uri="{FF2B5EF4-FFF2-40B4-BE49-F238E27FC236}">
              <a16:creationId xmlns:a16="http://schemas.microsoft.com/office/drawing/2014/main" id="{D791D866-B765-4DB4-8DA9-7A4E3542CDC4}"/>
            </a:ext>
          </a:extLst>
        </xdr:cNvPr>
        <xdr:cNvSpPr/>
      </xdr:nvSpPr>
      <xdr:spPr>
        <a:xfrm>
          <a:off x="10426700" y="163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116840</xdr:rowOff>
    </xdr:from>
    <xdr:ext cx="531495" cy="259080"/>
    <xdr:sp macro="" textlink="">
      <xdr:nvSpPr>
        <xdr:cNvPr id="482" name="土木費該当値テキスト">
          <a:extLst>
            <a:ext uri="{FF2B5EF4-FFF2-40B4-BE49-F238E27FC236}">
              <a16:creationId xmlns:a16="http://schemas.microsoft.com/office/drawing/2014/main" id="{126AC8E7-E499-41C0-A1F2-FCD4B69366C1}"/>
            </a:ext>
          </a:extLst>
        </xdr:cNvPr>
        <xdr:cNvSpPr txBox="1"/>
      </xdr:nvSpPr>
      <xdr:spPr>
        <a:xfrm>
          <a:off x="10528300" y="162331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46,097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29210</xdr:rowOff>
    </xdr:from>
    <xdr:to>
      <xdr:col>50</xdr:col>
      <xdr:colOff>165100</xdr:colOff>
      <xdr:row>95</xdr:row>
      <xdr:rowOff>130810</xdr:rowOff>
    </xdr:to>
    <xdr:sp macro="" textlink="">
      <xdr:nvSpPr>
        <xdr:cNvPr id="483" name="楕円 482">
          <a:extLst>
            <a:ext uri="{FF2B5EF4-FFF2-40B4-BE49-F238E27FC236}">
              <a16:creationId xmlns:a16="http://schemas.microsoft.com/office/drawing/2014/main" id="{8D6AA5A1-BB6E-4DC6-A59B-A89AF6449182}"/>
            </a:ext>
          </a:extLst>
        </xdr:cNvPr>
        <xdr:cNvSpPr/>
      </xdr:nvSpPr>
      <xdr:spPr>
        <a:xfrm>
          <a:off x="9588500" y="1631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147320</xdr:rowOff>
    </xdr:from>
    <xdr:ext cx="534670" cy="259080"/>
    <xdr:sp macro="" textlink="">
      <xdr:nvSpPr>
        <xdr:cNvPr id="484" name="テキスト ボックス 483">
          <a:extLst>
            <a:ext uri="{FF2B5EF4-FFF2-40B4-BE49-F238E27FC236}">
              <a16:creationId xmlns:a16="http://schemas.microsoft.com/office/drawing/2014/main" id="{00D8BBBF-676A-4766-9E00-9418770E6571}"/>
            </a:ext>
          </a:extLst>
        </xdr:cNvPr>
        <xdr:cNvSpPr txBox="1"/>
      </xdr:nvSpPr>
      <xdr:spPr>
        <a:xfrm>
          <a:off x="9371965" y="16092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81915</xdr:rowOff>
    </xdr:from>
    <xdr:to>
      <xdr:col>46</xdr:col>
      <xdr:colOff>38100</xdr:colOff>
      <xdr:row>96</xdr:row>
      <xdr:rowOff>12065</xdr:rowOff>
    </xdr:to>
    <xdr:sp macro="" textlink="">
      <xdr:nvSpPr>
        <xdr:cNvPr id="485" name="楕円 484">
          <a:extLst>
            <a:ext uri="{FF2B5EF4-FFF2-40B4-BE49-F238E27FC236}">
              <a16:creationId xmlns:a16="http://schemas.microsoft.com/office/drawing/2014/main" id="{2A0732FB-1579-4CE9-8F73-AC20983CF5DC}"/>
            </a:ext>
          </a:extLst>
        </xdr:cNvPr>
        <xdr:cNvSpPr/>
      </xdr:nvSpPr>
      <xdr:spPr>
        <a:xfrm>
          <a:off x="8699500" y="163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29210</xdr:rowOff>
    </xdr:from>
    <xdr:ext cx="531495" cy="255905"/>
    <xdr:sp macro="" textlink="">
      <xdr:nvSpPr>
        <xdr:cNvPr id="486" name="テキスト ボックス 485">
          <a:extLst>
            <a:ext uri="{FF2B5EF4-FFF2-40B4-BE49-F238E27FC236}">
              <a16:creationId xmlns:a16="http://schemas.microsoft.com/office/drawing/2014/main" id="{387DC306-18E4-4AE8-9F5A-3FE9FA1571A8}"/>
            </a:ext>
          </a:extLst>
        </xdr:cNvPr>
        <xdr:cNvSpPr txBox="1"/>
      </xdr:nvSpPr>
      <xdr:spPr>
        <a:xfrm>
          <a:off x="8482965" y="161455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167005</xdr:rowOff>
    </xdr:from>
    <xdr:to>
      <xdr:col>41</xdr:col>
      <xdr:colOff>101600</xdr:colOff>
      <xdr:row>95</xdr:row>
      <xdr:rowOff>97790</xdr:rowOff>
    </xdr:to>
    <xdr:sp macro="" textlink="">
      <xdr:nvSpPr>
        <xdr:cNvPr id="487" name="楕円 486">
          <a:extLst>
            <a:ext uri="{FF2B5EF4-FFF2-40B4-BE49-F238E27FC236}">
              <a16:creationId xmlns:a16="http://schemas.microsoft.com/office/drawing/2014/main" id="{04038E45-5292-4F3D-8BD8-A2DD09B88EC6}"/>
            </a:ext>
          </a:extLst>
        </xdr:cNvPr>
        <xdr:cNvSpPr/>
      </xdr:nvSpPr>
      <xdr:spPr>
        <a:xfrm>
          <a:off x="7810500" y="16283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113665</xdr:rowOff>
    </xdr:from>
    <xdr:ext cx="531495" cy="258445"/>
    <xdr:sp macro="" textlink="">
      <xdr:nvSpPr>
        <xdr:cNvPr id="488" name="テキスト ボックス 487">
          <a:extLst>
            <a:ext uri="{FF2B5EF4-FFF2-40B4-BE49-F238E27FC236}">
              <a16:creationId xmlns:a16="http://schemas.microsoft.com/office/drawing/2014/main" id="{67378775-83DD-4C66-81E8-1374FB982C09}"/>
            </a:ext>
          </a:extLst>
        </xdr:cNvPr>
        <xdr:cNvSpPr txBox="1"/>
      </xdr:nvSpPr>
      <xdr:spPr>
        <a:xfrm>
          <a:off x="7593965" y="160585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27305</xdr:rowOff>
    </xdr:from>
    <xdr:to>
      <xdr:col>36</xdr:col>
      <xdr:colOff>165100</xdr:colOff>
      <xdr:row>95</xdr:row>
      <xdr:rowOff>128905</xdr:rowOff>
    </xdr:to>
    <xdr:sp macro="" textlink="">
      <xdr:nvSpPr>
        <xdr:cNvPr id="489" name="楕円 488">
          <a:extLst>
            <a:ext uri="{FF2B5EF4-FFF2-40B4-BE49-F238E27FC236}">
              <a16:creationId xmlns:a16="http://schemas.microsoft.com/office/drawing/2014/main" id="{A7071041-19C4-44BD-BE4B-20F62DF09C8D}"/>
            </a:ext>
          </a:extLst>
        </xdr:cNvPr>
        <xdr:cNvSpPr/>
      </xdr:nvSpPr>
      <xdr:spPr>
        <a:xfrm>
          <a:off x="6921500" y="1631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145415</xdr:rowOff>
    </xdr:from>
    <xdr:ext cx="534670" cy="255905"/>
    <xdr:sp macro="" textlink="">
      <xdr:nvSpPr>
        <xdr:cNvPr id="490" name="テキスト ボックス 489">
          <a:extLst>
            <a:ext uri="{FF2B5EF4-FFF2-40B4-BE49-F238E27FC236}">
              <a16:creationId xmlns:a16="http://schemas.microsoft.com/office/drawing/2014/main" id="{41AD7EC6-0F46-40B2-A24D-A2036B4BE08D}"/>
            </a:ext>
          </a:extLst>
        </xdr:cNvPr>
        <xdr:cNvSpPr txBox="1"/>
      </xdr:nvSpPr>
      <xdr:spPr>
        <a:xfrm>
          <a:off x="6704965" y="160902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1" name="正方形/長方形 490">
          <a:extLst>
            <a:ext uri="{FF2B5EF4-FFF2-40B4-BE49-F238E27FC236}">
              <a16:creationId xmlns:a16="http://schemas.microsoft.com/office/drawing/2014/main" id="{9774DE4D-0AB3-46AE-A38D-1559B7831752}"/>
            </a:ext>
          </a:extLst>
        </xdr:cNvPr>
        <xdr:cNvSpPr/>
      </xdr:nvSpPr>
      <xdr:spPr>
        <a:xfrm>
          <a:off x="12446000" y="3999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2" name="正方形/長方形 491">
          <a:extLst>
            <a:ext uri="{FF2B5EF4-FFF2-40B4-BE49-F238E27FC236}">
              <a16:creationId xmlns:a16="http://schemas.microsoft.com/office/drawing/2014/main" id="{D383355B-4EEF-47A2-8B8C-57C535AF2A2B}"/>
            </a:ext>
          </a:extLst>
        </xdr:cNvPr>
        <xdr:cNvSpPr/>
      </xdr:nvSpPr>
      <xdr:spPr>
        <a:xfrm>
          <a:off x="12573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462CCEA9-755F-4791-8AE4-EB4A075BEEAD}"/>
            </a:ext>
          </a:extLst>
        </xdr:cNvPr>
        <xdr:cNvSpPr/>
      </xdr:nvSpPr>
      <xdr:spPr>
        <a:xfrm>
          <a:off x="12573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4" name="正方形/長方形 493">
          <a:extLst>
            <a:ext uri="{FF2B5EF4-FFF2-40B4-BE49-F238E27FC236}">
              <a16:creationId xmlns:a16="http://schemas.microsoft.com/office/drawing/2014/main" id="{E8372600-0451-4A8A-9458-D24F994AA46D}"/>
            </a:ext>
          </a:extLst>
        </xdr:cNvPr>
        <xdr:cNvSpPr/>
      </xdr:nvSpPr>
      <xdr:spPr>
        <a:xfrm>
          <a:off x="13589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A98782B7-44F5-4341-8B8E-422B7E0E0189}"/>
            </a:ext>
          </a:extLst>
        </xdr:cNvPr>
        <xdr:cNvSpPr/>
      </xdr:nvSpPr>
      <xdr:spPr>
        <a:xfrm>
          <a:off x="13589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6" name="正方形/長方形 495">
          <a:extLst>
            <a:ext uri="{FF2B5EF4-FFF2-40B4-BE49-F238E27FC236}">
              <a16:creationId xmlns:a16="http://schemas.microsoft.com/office/drawing/2014/main" id="{DD608BC2-17D5-48C3-8A3F-EFB9FE6E5BBF}"/>
            </a:ext>
          </a:extLst>
        </xdr:cNvPr>
        <xdr:cNvSpPr/>
      </xdr:nvSpPr>
      <xdr:spPr>
        <a:xfrm>
          <a:off x="14732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EA90334C-0CF4-4136-971B-0D0345F19073}"/>
            </a:ext>
          </a:extLst>
        </xdr:cNvPr>
        <xdr:cNvSpPr/>
      </xdr:nvSpPr>
      <xdr:spPr>
        <a:xfrm>
          <a:off x="14732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8" name="正方形/長方形 497">
          <a:extLst>
            <a:ext uri="{FF2B5EF4-FFF2-40B4-BE49-F238E27FC236}">
              <a16:creationId xmlns:a16="http://schemas.microsoft.com/office/drawing/2014/main" id="{0B2EC045-338D-4D08-B197-35C509ED4FB8}"/>
            </a:ext>
          </a:extLst>
        </xdr:cNvPr>
        <xdr:cNvSpPr/>
      </xdr:nvSpPr>
      <xdr:spPr>
        <a:xfrm>
          <a:off x="12446000" y="4825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9710"/>
    <xdr:sp macro="" textlink="">
      <xdr:nvSpPr>
        <xdr:cNvPr id="499" name="テキスト ボックス 498">
          <a:extLst>
            <a:ext uri="{FF2B5EF4-FFF2-40B4-BE49-F238E27FC236}">
              <a16:creationId xmlns:a16="http://schemas.microsoft.com/office/drawing/2014/main" id="{11D3F390-DE83-49C1-9C7E-6D62327019D7}"/>
            </a:ext>
          </a:extLst>
        </xdr:cNvPr>
        <xdr:cNvSpPr txBox="1"/>
      </xdr:nvSpPr>
      <xdr:spPr>
        <a:xfrm>
          <a:off x="12407900" y="4634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500" name="直線コネクタ 499">
          <a:extLst>
            <a:ext uri="{FF2B5EF4-FFF2-40B4-BE49-F238E27FC236}">
              <a16:creationId xmlns:a16="http://schemas.microsoft.com/office/drawing/2014/main" id="{9660208B-C494-4CFE-8ED6-3BA11732E331}"/>
            </a:ext>
          </a:extLst>
        </xdr:cNvPr>
        <xdr:cNvCxnSpPr/>
      </xdr:nvCxnSpPr>
      <xdr:spPr>
        <a:xfrm>
          <a:off x="12446000" y="7110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109220</xdr:rowOff>
    </xdr:from>
    <xdr:ext cx="245745" cy="250190"/>
    <xdr:sp macro="" textlink="">
      <xdr:nvSpPr>
        <xdr:cNvPr id="501" name="テキスト ボックス 500">
          <a:extLst>
            <a:ext uri="{FF2B5EF4-FFF2-40B4-BE49-F238E27FC236}">
              <a16:creationId xmlns:a16="http://schemas.microsoft.com/office/drawing/2014/main" id="{217353C2-4EC7-4A30-A5AA-11FCDA70DDC5}"/>
            </a:ext>
          </a:extLst>
        </xdr:cNvPr>
        <xdr:cNvSpPr txBox="1"/>
      </xdr:nvSpPr>
      <xdr:spPr>
        <a:xfrm>
          <a:off x="12197080" y="696722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96520</xdr:rowOff>
    </xdr:from>
    <xdr:to>
      <xdr:col>89</xdr:col>
      <xdr:colOff>171450</xdr:colOff>
      <xdr:row>39</xdr:row>
      <xdr:rowOff>96520</xdr:rowOff>
    </xdr:to>
    <xdr:cxnSp macro="">
      <xdr:nvCxnSpPr>
        <xdr:cNvPr id="502" name="直線コネクタ 501">
          <a:extLst>
            <a:ext uri="{FF2B5EF4-FFF2-40B4-BE49-F238E27FC236}">
              <a16:creationId xmlns:a16="http://schemas.microsoft.com/office/drawing/2014/main" id="{91768A7A-BFE0-4032-A5BD-15897BF1E630}"/>
            </a:ext>
          </a:extLst>
        </xdr:cNvPr>
        <xdr:cNvCxnSpPr/>
      </xdr:nvCxnSpPr>
      <xdr:spPr>
        <a:xfrm>
          <a:off x="12446000" y="678307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125730</xdr:rowOff>
    </xdr:from>
    <xdr:ext cx="531495" cy="250825"/>
    <xdr:sp macro="" textlink="">
      <xdr:nvSpPr>
        <xdr:cNvPr id="503" name="テキスト ボックス 502">
          <a:extLst>
            <a:ext uri="{FF2B5EF4-FFF2-40B4-BE49-F238E27FC236}">
              <a16:creationId xmlns:a16="http://schemas.microsoft.com/office/drawing/2014/main" id="{2F6C97D5-6A9E-49B9-A438-14E02C30B5CD}"/>
            </a:ext>
          </a:extLst>
        </xdr:cNvPr>
        <xdr:cNvSpPr txBox="1"/>
      </xdr:nvSpPr>
      <xdr:spPr>
        <a:xfrm>
          <a:off x="11914505" y="66408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504" name="直線コネクタ 503">
          <a:extLst>
            <a:ext uri="{FF2B5EF4-FFF2-40B4-BE49-F238E27FC236}">
              <a16:creationId xmlns:a16="http://schemas.microsoft.com/office/drawing/2014/main" id="{9C44A9EF-7D0A-4819-9F8C-726E5CE16DB9}"/>
            </a:ext>
          </a:extLst>
        </xdr:cNvPr>
        <xdr:cNvCxnSpPr/>
      </xdr:nvCxnSpPr>
      <xdr:spPr>
        <a:xfrm>
          <a:off x="12446000" y="645604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1495" cy="250190"/>
    <xdr:sp macro="" textlink="">
      <xdr:nvSpPr>
        <xdr:cNvPr id="505" name="テキスト ボックス 504">
          <a:extLst>
            <a:ext uri="{FF2B5EF4-FFF2-40B4-BE49-F238E27FC236}">
              <a16:creationId xmlns:a16="http://schemas.microsoft.com/office/drawing/2014/main" id="{B42ECF8A-DAAA-4649-8540-50824D6A3263}"/>
            </a:ext>
          </a:extLst>
        </xdr:cNvPr>
        <xdr:cNvSpPr txBox="1"/>
      </xdr:nvSpPr>
      <xdr:spPr>
        <a:xfrm>
          <a:off x="11914505" y="6313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06" name="直線コネクタ 505">
          <a:extLst>
            <a:ext uri="{FF2B5EF4-FFF2-40B4-BE49-F238E27FC236}">
              <a16:creationId xmlns:a16="http://schemas.microsoft.com/office/drawing/2014/main" id="{1429ECAD-8D83-45E0-B0BB-F55D57B0A3CE}"/>
            </a:ext>
          </a:extLst>
        </xdr:cNvPr>
        <xdr:cNvCxnSpPr/>
      </xdr:nvCxnSpPr>
      <xdr:spPr>
        <a:xfrm>
          <a:off x="12446000" y="612965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1495" cy="253365"/>
    <xdr:sp macro="" textlink="">
      <xdr:nvSpPr>
        <xdr:cNvPr id="507" name="テキスト ボックス 506">
          <a:extLst>
            <a:ext uri="{FF2B5EF4-FFF2-40B4-BE49-F238E27FC236}">
              <a16:creationId xmlns:a16="http://schemas.microsoft.com/office/drawing/2014/main" id="{0B5975AB-BFE5-4B1F-9023-ACDE43C0477E}"/>
            </a:ext>
          </a:extLst>
        </xdr:cNvPr>
        <xdr:cNvSpPr txBox="1"/>
      </xdr:nvSpPr>
      <xdr:spPr>
        <a:xfrm>
          <a:off x="11914505" y="59861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08" name="直線コネクタ 507">
          <a:extLst>
            <a:ext uri="{FF2B5EF4-FFF2-40B4-BE49-F238E27FC236}">
              <a16:creationId xmlns:a16="http://schemas.microsoft.com/office/drawing/2014/main" id="{7B634428-CEF3-4540-B77E-9B3F7D8EC7B0}"/>
            </a:ext>
          </a:extLst>
        </xdr:cNvPr>
        <xdr:cNvCxnSpPr/>
      </xdr:nvCxnSpPr>
      <xdr:spPr>
        <a:xfrm>
          <a:off x="12446000" y="580263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31495" cy="252730"/>
    <xdr:sp macro="" textlink="">
      <xdr:nvSpPr>
        <xdr:cNvPr id="509" name="テキスト ボックス 508">
          <a:extLst>
            <a:ext uri="{FF2B5EF4-FFF2-40B4-BE49-F238E27FC236}">
              <a16:creationId xmlns:a16="http://schemas.microsoft.com/office/drawing/2014/main" id="{B1DFA3DE-C848-491B-B42B-024C15154016}"/>
            </a:ext>
          </a:extLst>
        </xdr:cNvPr>
        <xdr:cNvSpPr txBox="1"/>
      </xdr:nvSpPr>
      <xdr:spPr>
        <a:xfrm>
          <a:off x="11914505" y="566356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10" name="直線コネクタ 509">
          <a:extLst>
            <a:ext uri="{FF2B5EF4-FFF2-40B4-BE49-F238E27FC236}">
              <a16:creationId xmlns:a16="http://schemas.microsoft.com/office/drawing/2014/main" id="{A50C3B44-0961-4E9E-98A6-5875571ED917}"/>
            </a:ext>
          </a:extLst>
        </xdr:cNvPr>
        <xdr:cNvCxnSpPr/>
      </xdr:nvCxnSpPr>
      <xdr:spPr>
        <a:xfrm>
          <a:off x="12446000" y="547624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21590</xdr:rowOff>
    </xdr:from>
    <xdr:ext cx="531495" cy="252730"/>
    <xdr:sp macro="" textlink="">
      <xdr:nvSpPr>
        <xdr:cNvPr id="511" name="テキスト ボックス 510">
          <a:extLst>
            <a:ext uri="{FF2B5EF4-FFF2-40B4-BE49-F238E27FC236}">
              <a16:creationId xmlns:a16="http://schemas.microsoft.com/office/drawing/2014/main" id="{9EB3626E-E003-4159-BA89-1227781646C6}"/>
            </a:ext>
          </a:extLst>
        </xdr:cNvPr>
        <xdr:cNvSpPr txBox="1"/>
      </xdr:nvSpPr>
      <xdr:spPr>
        <a:xfrm>
          <a:off x="11914505" y="533654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12" name="直線コネクタ 511">
          <a:extLst>
            <a:ext uri="{FF2B5EF4-FFF2-40B4-BE49-F238E27FC236}">
              <a16:creationId xmlns:a16="http://schemas.microsoft.com/office/drawing/2014/main" id="{127AA34C-672C-4F85-B5A1-16330231DEBB}"/>
            </a:ext>
          </a:extLst>
        </xdr:cNvPr>
        <xdr:cNvCxnSpPr/>
      </xdr:nvCxnSpPr>
      <xdr:spPr>
        <a:xfrm>
          <a:off x="12446000" y="515175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37465</xdr:rowOff>
    </xdr:from>
    <xdr:ext cx="531495" cy="253365"/>
    <xdr:sp macro="" textlink="">
      <xdr:nvSpPr>
        <xdr:cNvPr id="513" name="テキスト ボックス 512">
          <a:extLst>
            <a:ext uri="{FF2B5EF4-FFF2-40B4-BE49-F238E27FC236}">
              <a16:creationId xmlns:a16="http://schemas.microsoft.com/office/drawing/2014/main" id="{09A84CA5-81DF-4A95-8F51-E4326A44FDEC}"/>
            </a:ext>
          </a:extLst>
        </xdr:cNvPr>
        <xdr:cNvSpPr txBox="1"/>
      </xdr:nvSpPr>
      <xdr:spPr>
        <a:xfrm>
          <a:off x="11914505" y="50095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4" name="直線コネクタ 513">
          <a:extLst>
            <a:ext uri="{FF2B5EF4-FFF2-40B4-BE49-F238E27FC236}">
              <a16:creationId xmlns:a16="http://schemas.microsoft.com/office/drawing/2014/main" id="{A6476517-BEF2-491B-A821-2F06C863C25A}"/>
            </a:ext>
          </a:extLst>
        </xdr:cNvPr>
        <xdr:cNvCxnSpPr/>
      </xdr:nvCxnSpPr>
      <xdr:spPr>
        <a:xfrm>
          <a:off x="12446000" y="4825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50190"/>
    <xdr:sp macro="" textlink="">
      <xdr:nvSpPr>
        <xdr:cNvPr id="515" name="テキスト ボックス 514">
          <a:extLst>
            <a:ext uri="{FF2B5EF4-FFF2-40B4-BE49-F238E27FC236}">
              <a16:creationId xmlns:a16="http://schemas.microsoft.com/office/drawing/2014/main" id="{89E7FBD9-42BE-4302-86C9-BBE90B1111A1}"/>
            </a:ext>
          </a:extLst>
        </xdr:cNvPr>
        <xdr:cNvSpPr txBox="1"/>
      </xdr:nvSpPr>
      <xdr:spPr>
        <a:xfrm>
          <a:off x="1191450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6" name="消防費グラフ枠">
          <a:extLst>
            <a:ext uri="{FF2B5EF4-FFF2-40B4-BE49-F238E27FC236}">
              <a16:creationId xmlns:a16="http://schemas.microsoft.com/office/drawing/2014/main" id="{D8C45D69-7435-42DC-962E-BE191CBD51BE}"/>
            </a:ext>
          </a:extLst>
        </xdr:cNvPr>
        <xdr:cNvSpPr/>
      </xdr:nvSpPr>
      <xdr:spPr>
        <a:xfrm>
          <a:off x="12446000" y="4825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26670</xdr:rowOff>
    </xdr:from>
    <xdr:to>
      <xdr:col>85</xdr:col>
      <xdr:colOff>126365</xdr:colOff>
      <xdr:row>39</xdr:row>
      <xdr:rowOff>57150</xdr:rowOff>
    </xdr:to>
    <xdr:cxnSp macro="">
      <xdr:nvCxnSpPr>
        <xdr:cNvPr id="517" name="直線コネクタ 516">
          <a:extLst>
            <a:ext uri="{FF2B5EF4-FFF2-40B4-BE49-F238E27FC236}">
              <a16:creationId xmlns:a16="http://schemas.microsoft.com/office/drawing/2014/main" id="{990762C3-A61D-48A8-B27A-0B21DBD632B8}"/>
            </a:ext>
          </a:extLst>
        </xdr:cNvPr>
        <xdr:cNvCxnSpPr/>
      </xdr:nvCxnSpPr>
      <xdr:spPr>
        <a:xfrm flipV="1">
          <a:off x="16317595" y="5341620"/>
          <a:ext cx="127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60960</xdr:rowOff>
    </xdr:from>
    <xdr:ext cx="534670" cy="253365"/>
    <xdr:sp macro="" textlink="">
      <xdr:nvSpPr>
        <xdr:cNvPr id="518" name="消防費最小値テキスト">
          <a:extLst>
            <a:ext uri="{FF2B5EF4-FFF2-40B4-BE49-F238E27FC236}">
              <a16:creationId xmlns:a16="http://schemas.microsoft.com/office/drawing/2014/main" id="{71DBA00C-AF21-437B-A722-63F6925183F2}"/>
            </a:ext>
          </a:extLst>
        </xdr:cNvPr>
        <xdr:cNvSpPr txBox="1"/>
      </xdr:nvSpPr>
      <xdr:spPr>
        <a:xfrm>
          <a:off x="16363950" y="67475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57150</xdr:rowOff>
    </xdr:from>
    <xdr:to>
      <xdr:col>86</xdr:col>
      <xdr:colOff>25400</xdr:colOff>
      <xdr:row>39</xdr:row>
      <xdr:rowOff>57150</xdr:rowOff>
    </xdr:to>
    <xdr:cxnSp macro="">
      <xdr:nvCxnSpPr>
        <xdr:cNvPr id="519" name="直線コネクタ 518">
          <a:extLst>
            <a:ext uri="{FF2B5EF4-FFF2-40B4-BE49-F238E27FC236}">
              <a16:creationId xmlns:a16="http://schemas.microsoft.com/office/drawing/2014/main" id="{96B4238E-6498-470C-8170-E838CE9AE4B1}"/>
            </a:ext>
          </a:extLst>
        </xdr:cNvPr>
        <xdr:cNvCxnSpPr/>
      </xdr:nvCxnSpPr>
      <xdr:spPr>
        <a:xfrm>
          <a:off x="16230600" y="6743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142240</xdr:rowOff>
    </xdr:from>
    <xdr:ext cx="534670" cy="250190"/>
    <xdr:sp macro="" textlink="">
      <xdr:nvSpPr>
        <xdr:cNvPr id="520" name="消防費最大値テキスト">
          <a:extLst>
            <a:ext uri="{FF2B5EF4-FFF2-40B4-BE49-F238E27FC236}">
              <a16:creationId xmlns:a16="http://schemas.microsoft.com/office/drawing/2014/main" id="{B4F917CE-DFA9-4FF9-87C1-4B912D70A111}"/>
            </a:ext>
          </a:extLst>
        </xdr:cNvPr>
        <xdr:cNvSpPr txBox="1"/>
      </xdr:nvSpPr>
      <xdr:spPr>
        <a:xfrm>
          <a:off x="16363950" y="511429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dr:col>85</xdr:col>
      <xdr:colOff>38100</xdr:colOff>
      <xdr:row>31</xdr:row>
      <xdr:rowOff>26670</xdr:rowOff>
    </xdr:from>
    <xdr:to>
      <xdr:col>86</xdr:col>
      <xdr:colOff>25400</xdr:colOff>
      <xdr:row>31</xdr:row>
      <xdr:rowOff>26670</xdr:rowOff>
    </xdr:to>
    <xdr:cxnSp macro="">
      <xdr:nvCxnSpPr>
        <xdr:cNvPr id="521" name="直線コネクタ 520">
          <a:extLst>
            <a:ext uri="{FF2B5EF4-FFF2-40B4-BE49-F238E27FC236}">
              <a16:creationId xmlns:a16="http://schemas.microsoft.com/office/drawing/2014/main" id="{7837DD49-36E7-4782-89D0-9A053DB86FDF}"/>
            </a:ext>
          </a:extLst>
        </xdr:cNvPr>
        <xdr:cNvCxnSpPr/>
      </xdr:nvCxnSpPr>
      <xdr:spPr>
        <a:xfrm>
          <a:off x="16230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19050</xdr:rowOff>
    </xdr:from>
    <xdr:to>
      <xdr:col>85</xdr:col>
      <xdr:colOff>127000</xdr:colOff>
      <xdr:row>38</xdr:row>
      <xdr:rowOff>30480</xdr:rowOff>
    </xdr:to>
    <xdr:cxnSp macro="">
      <xdr:nvCxnSpPr>
        <xdr:cNvPr id="522" name="直線コネクタ 521">
          <a:extLst>
            <a:ext uri="{FF2B5EF4-FFF2-40B4-BE49-F238E27FC236}">
              <a16:creationId xmlns:a16="http://schemas.microsoft.com/office/drawing/2014/main" id="{B872F585-9E9E-4D04-8937-283492A4401C}"/>
            </a:ext>
          </a:extLst>
        </xdr:cNvPr>
        <xdr:cNvCxnSpPr/>
      </xdr:nvCxnSpPr>
      <xdr:spPr>
        <a:xfrm>
          <a:off x="15481300" y="653415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139065</xdr:rowOff>
    </xdr:from>
    <xdr:ext cx="534670" cy="253365"/>
    <xdr:sp macro="" textlink="">
      <xdr:nvSpPr>
        <xdr:cNvPr id="523" name="消防費平均値テキスト">
          <a:extLst>
            <a:ext uri="{FF2B5EF4-FFF2-40B4-BE49-F238E27FC236}">
              <a16:creationId xmlns:a16="http://schemas.microsoft.com/office/drawing/2014/main" id="{856B6D59-06A7-4A15-8A0F-C22884E8812C}"/>
            </a:ext>
          </a:extLst>
        </xdr:cNvPr>
        <xdr:cNvSpPr txBox="1"/>
      </xdr:nvSpPr>
      <xdr:spPr>
        <a:xfrm>
          <a:off x="16363950" y="631126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116840</xdr:rowOff>
    </xdr:from>
    <xdr:to>
      <xdr:col>85</xdr:col>
      <xdr:colOff>171450</xdr:colOff>
      <xdr:row>38</xdr:row>
      <xdr:rowOff>48895</xdr:rowOff>
    </xdr:to>
    <xdr:sp macro="" textlink="">
      <xdr:nvSpPr>
        <xdr:cNvPr id="524" name="フローチャート: 判断 523">
          <a:extLst>
            <a:ext uri="{FF2B5EF4-FFF2-40B4-BE49-F238E27FC236}">
              <a16:creationId xmlns:a16="http://schemas.microsoft.com/office/drawing/2014/main" id="{F38AA364-7C2E-4D54-8D23-B86036F09456}"/>
            </a:ext>
          </a:extLst>
        </xdr:cNvPr>
        <xdr:cNvSpPr/>
      </xdr:nvSpPr>
      <xdr:spPr>
        <a:xfrm>
          <a:off x="16268700" y="646049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19050</xdr:rowOff>
    </xdr:from>
    <xdr:to>
      <xdr:col>81</xdr:col>
      <xdr:colOff>50800</xdr:colOff>
      <xdr:row>38</xdr:row>
      <xdr:rowOff>93345</xdr:rowOff>
    </xdr:to>
    <xdr:cxnSp macro="">
      <xdr:nvCxnSpPr>
        <xdr:cNvPr id="525" name="直線コネクタ 524">
          <a:extLst>
            <a:ext uri="{FF2B5EF4-FFF2-40B4-BE49-F238E27FC236}">
              <a16:creationId xmlns:a16="http://schemas.microsoft.com/office/drawing/2014/main" id="{99422ABD-F78C-4754-AC70-4764D236DD98}"/>
            </a:ext>
          </a:extLst>
        </xdr:cNvPr>
        <xdr:cNvCxnSpPr/>
      </xdr:nvCxnSpPr>
      <xdr:spPr>
        <a:xfrm flipV="1">
          <a:off x="14592300" y="653415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164465</xdr:rowOff>
    </xdr:from>
    <xdr:to>
      <xdr:col>81</xdr:col>
      <xdr:colOff>101600</xdr:colOff>
      <xdr:row>38</xdr:row>
      <xdr:rowOff>95885</xdr:rowOff>
    </xdr:to>
    <xdr:sp macro="" textlink="">
      <xdr:nvSpPr>
        <xdr:cNvPr id="526" name="フローチャート: 判断 525">
          <a:extLst>
            <a:ext uri="{FF2B5EF4-FFF2-40B4-BE49-F238E27FC236}">
              <a16:creationId xmlns:a16="http://schemas.microsoft.com/office/drawing/2014/main" id="{BA4DD3DD-E3ED-47A2-86C0-91632AE2A0B6}"/>
            </a:ext>
          </a:extLst>
        </xdr:cNvPr>
        <xdr:cNvSpPr/>
      </xdr:nvSpPr>
      <xdr:spPr>
        <a:xfrm>
          <a:off x="15430500" y="65081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87630</xdr:rowOff>
    </xdr:from>
    <xdr:ext cx="531495" cy="250190"/>
    <xdr:sp macro="" textlink="">
      <xdr:nvSpPr>
        <xdr:cNvPr id="527" name="テキスト ボックス 526">
          <a:extLst>
            <a:ext uri="{FF2B5EF4-FFF2-40B4-BE49-F238E27FC236}">
              <a16:creationId xmlns:a16="http://schemas.microsoft.com/office/drawing/2014/main" id="{DBA44CAE-448A-410D-848F-6073719A51D1}"/>
            </a:ext>
          </a:extLst>
        </xdr:cNvPr>
        <xdr:cNvSpPr txBox="1"/>
      </xdr:nvSpPr>
      <xdr:spPr>
        <a:xfrm>
          <a:off x="15213965" y="660273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150495</xdr:rowOff>
    </xdr:from>
    <xdr:to>
      <xdr:col>76</xdr:col>
      <xdr:colOff>114300</xdr:colOff>
      <xdr:row>38</xdr:row>
      <xdr:rowOff>93345</xdr:rowOff>
    </xdr:to>
    <xdr:cxnSp macro="">
      <xdr:nvCxnSpPr>
        <xdr:cNvPr id="528" name="直線コネクタ 527">
          <a:extLst>
            <a:ext uri="{FF2B5EF4-FFF2-40B4-BE49-F238E27FC236}">
              <a16:creationId xmlns:a16="http://schemas.microsoft.com/office/drawing/2014/main" id="{D7480373-AC34-4468-BB3C-B6262FB00276}"/>
            </a:ext>
          </a:extLst>
        </xdr:cNvPr>
        <xdr:cNvCxnSpPr/>
      </xdr:nvCxnSpPr>
      <xdr:spPr>
        <a:xfrm>
          <a:off x="13696950" y="6494145"/>
          <a:ext cx="89535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xdr:rowOff>
    </xdr:from>
    <xdr:to>
      <xdr:col>76</xdr:col>
      <xdr:colOff>165100</xdr:colOff>
      <xdr:row>38</xdr:row>
      <xdr:rowOff>104140</xdr:rowOff>
    </xdr:to>
    <xdr:sp macro="" textlink="">
      <xdr:nvSpPr>
        <xdr:cNvPr id="529" name="フローチャート: 判断 528">
          <a:extLst>
            <a:ext uri="{FF2B5EF4-FFF2-40B4-BE49-F238E27FC236}">
              <a16:creationId xmlns:a16="http://schemas.microsoft.com/office/drawing/2014/main" id="{0224973B-3295-4FF8-8640-05849298425A}"/>
            </a:ext>
          </a:extLst>
        </xdr:cNvPr>
        <xdr:cNvSpPr/>
      </xdr:nvSpPr>
      <xdr:spPr>
        <a:xfrm>
          <a:off x="14541500" y="6519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119380</xdr:rowOff>
    </xdr:from>
    <xdr:ext cx="534670" cy="252730"/>
    <xdr:sp macro="" textlink="">
      <xdr:nvSpPr>
        <xdr:cNvPr id="530" name="テキスト ボックス 529">
          <a:extLst>
            <a:ext uri="{FF2B5EF4-FFF2-40B4-BE49-F238E27FC236}">
              <a16:creationId xmlns:a16="http://schemas.microsoft.com/office/drawing/2014/main" id="{C840461C-3A2E-42CB-A42E-A7B40AB4B7EB}"/>
            </a:ext>
          </a:extLst>
        </xdr:cNvPr>
        <xdr:cNvSpPr txBox="1"/>
      </xdr:nvSpPr>
      <xdr:spPr>
        <a:xfrm>
          <a:off x="14324965" y="62915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150495</xdr:rowOff>
    </xdr:from>
    <xdr:to>
      <xdr:col>71</xdr:col>
      <xdr:colOff>171450</xdr:colOff>
      <xdr:row>38</xdr:row>
      <xdr:rowOff>39370</xdr:rowOff>
    </xdr:to>
    <xdr:cxnSp macro="">
      <xdr:nvCxnSpPr>
        <xdr:cNvPr id="531" name="直線コネクタ 530">
          <a:extLst>
            <a:ext uri="{FF2B5EF4-FFF2-40B4-BE49-F238E27FC236}">
              <a16:creationId xmlns:a16="http://schemas.microsoft.com/office/drawing/2014/main" id="{6DC04C90-1EFC-4598-AFFF-E9450742336E}"/>
            </a:ext>
          </a:extLst>
        </xdr:cNvPr>
        <xdr:cNvCxnSpPr/>
      </xdr:nvCxnSpPr>
      <xdr:spPr>
        <a:xfrm flipV="1">
          <a:off x="12814300" y="6494145"/>
          <a:ext cx="8826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158750</xdr:rowOff>
    </xdr:from>
    <xdr:to>
      <xdr:col>72</xdr:col>
      <xdr:colOff>38100</xdr:colOff>
      <xdr:row>38</xdr:row>
      <xdr:rowOff>90170</xdr:rowOff>
    </xdr:to>
    <xdr:sp macro="" textlink="">
      <xdr:nvSpPr>
        <xdr:cNvPr id="532" name="フローチャート: 判断 531">
          <a:extLst>
            <a:ext uri="{FF2B5EF4-FFF2-40B4-BE49-F238E27FC236}">
              <a16:creationId xmlns:a16="http://schemas.microsoft.com/office/drawing/2014/main" id="{77310EA7-5C17-4671-A642-7FD21360EF58}"/>
            </a:ext>
          </a:extLst>
        </xdr:cNvPr>
        <xdr:cNvSpPr/>
      </xdr:nvSpPr>
      <xdr:spPr>
        <a:xfrm>
          <a:off x="13652500" y="65024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81280</xdr:rowOff>
    </xdr:from>
    <xdr:ext cx="531495" cy="253365"/>
    <xdr:sp macro="" textlink="">
      <xdr:nvSpPr>
        <xdr:cNvPr id="533" name="テキスト ボックス 532">
          <a:extLst>
            <a:ext uri="{FF2B5EF4-FFF2-40B4-BE49-F238E27FC236}">
              <a16:creationId xmlns:a16="http://schemas.microsoft.com/office/drawing/2014/main" id="{DC563378-BBD8-4355-9AEC-CA55BC301CF5}"/>
            </a:ext>
          </a:extLst>
        </xdr:cNvPr>
        <xdr:cNvSpPr txBox="1"/>
      </xdr:nvSpPr>
      <xdr:spPr>
        <a:xfrm>
          <a:off x="13435965" y="659638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130810</xdr:rowOff>
    </xdr:from>
    <xdr:to>
      <xdr:col>67</xdr:col>
      <xdr:colOff>101600</xdr:colOff>
      <xdr:row>38</xdr:row>
      <xdr:rowOff>62230</xdr:rowOff>
    </xdr:to>
    <xdr:sp macro="" textlink="">
      <xdr:nvSpPr>
        <xdr:cNvPr id="534" name="フローチャート: 判断 533">
          <a:extLst>
            <a:ext uri="{FF2B5EF4-FFF2-40B4-BE49-F238E27FC236}">
              <a16:creationId xmlns:a16="http://schemas.microsoft.com/office/drawing/2014/main" id="{B9A2117A-06BB-4D6F-B454-77D2A211DFB9}"/>
            </a:ext>
          </a:extLst>
        </xdr:cNvPr>
        <xdr:cNvSpPr/>
      </xdr:nvSpPr>
      <xdr:spPr>
        <a:xfrm>
          <a:off x="12763500" y="64744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78740</xdr:rowOff>
    </xdr:from>
    <xdr:ext cx="531495" cy="253365"/>
    <xdr:sp macro="" textlink="">
      <xdr:nvSpPr>
        <xdr:cNvPr id="535" name="テキスト ボックス 534">
          <a:extLst>
            <a:ext uri="{FF2B5EF4-FFF2-40B4-BE49-F238E27FC236}">
              <a16:creationId xmlns:a16="http://schemas.microsoft.com/office/drawing/2014/main" id="{A7F6498E-9E88-48C6-B71B-41E5D9AA09C9}"/>
            </a:ext>
          </a:extLst>
        </xdr:cNvPr>
        <xdr:cNvSpPr txBox="1"/>
      </xdr:nvSpPr>
      <xdr:spPr>
        <a:xfrm>
          <a:off x="12546965" y="625094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6" name="テキスト ボックス 535">
          <a:extLst>
            <a:ext uri="{FF2B5EF4-FFF2-40B4-BE49-F238E27FC236}">
              <a16:creationId xmlns:a16="http://schemas.microsoft.com/office/drawing/2014/main" id="{4EDCE5B4-80E3-4599-B72D-B7E6AA647D09}"/>
            </a:ext>
          </a:extLst>
        </xdr:cNvPr>
        <xdr:cNvSpPr txBox="1"/>
      </xdr:nvSpPr>
      <xdr:spPr>
        <a:xfrm>
          <a:off x="16129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825" cy="253365"/>
    <xdr:sp macro="" textlink="">
      <xdr:nvSpPr>
        <xdr:cNvPr id="537" name="テキスト ボックス 536">
          <a:extLst>
            <a:ext uri="{FF2B5EF4-FFF2-40B4-BE49-F238E27FC236}">
              <a16:creationId xmlns:a16="http://schemas.microsoft.com/office/drawing/2014/main" id="{FF0F73F2-D025-48BF-BFA9-6F4D223892F4}"/>
            </a:ext>
          </a:extLst>
        </xdr:cNvPr>
        <xdr:cNvSpPr txBox="1"/>
      </xdr:nvSpPr>
      <xdr:spPr>
        <a:xfrm>
          <a:off x="15290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8" name="テキスト ボックス 537">
          <a:extLst>
            <a:ext uri="{FF2B5EF4-FFF2-40B4-BE49-F238E27FC236}">
              <a16:creationId xmlns:a16="http://schemas.microsoft.com/office/drawing/2014/main" id="{77CC7065-C674-469B-B4F0-01049E66083A}"/>
            </a:ext>
          </a:extLst>
        </xdr:cNvPr>
        <xdr:cNvSpPr txBox="1"/>
      </xdr:nvSpPr>
      <xdr:spPr>
        <a:xfrm>
          <a:off x="14401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9" name="テキスト ボックス 538">
          <a:extLst>
            <a:ext uri="{FF2B5EF4-FFF2-40B4-BE49-F238E27FC236}">
              <a16:creationId xmlns:a16="http://schemas.microsoft.com/office/drawing/2014/main" id="{A8A9086C-182D-4C39-9E71-7DAFBEAF07A2}"/>
            </a:ext>
          </a:extLst>
        </xdr:cNvPr>
        <xdr:cNvSpPr txBox="1"/>
      </xdr:nvSpPr>
      <xdr:spPr>
        <a:xfrm>
          <a:off x="1350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825" cy="253365"/>
    <xdr:sp macro="" textlink="">
      <xdr:nvSpPr>
        <xdr:cNvPr id="540" name="テキスト ボックス 539">
          <a:extLst>
            <a:ext uri="{FF2B5EF4-FFF2-40B4-BE49-F238E27FC236}">
              <a16:creationId xmlns:a16="http://schemas.microsoft.com/office/drawing/2014/main" id="{3D59CE74-1EE9-4CB6-A1C2-D7FABEB273C0}"/>
            </a:ext>
          </a:extLst>
        </xdr:cNvPr>
        <xdr:cNvSpPr txBox="1"/>
      </xdr:nvSpPr>
      <xdr:spPr>
        <a:xfrm>
          <a:off x="12623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148590</xdr:rowOff>
    </xdr:from>
    <xdr:to>
      <xdr:col>85</xdr:col>
      <xdr:colOff>171450</xdr:colOff>
      <xdr:row>38</xdr:row>
      <xdr:rowOff>80010</xdr:rowOff>
    </xdr:to>
    <xdr:sp macro="" textlink="">
      <xdr:nvSpPr>
        <xdr:cNvPr id="541" name="楕円 540">
          <a:extLst>
            <a:ext uri="{FF2B5EF4-FFF2-40B4-BE49-F238E27FC236}">
              <a16:creationId xmlns:a16="http://schemas.microsoft.com/office/drawing/2014/main" id="{694A0521-056D-44EB-8424-7811639DDBF9}"/>
            </a:ext>
          </a:extLst>
        </xdr:cNvPr>
        <xdr:cNvSpPr/>
      </xdr:nvSpPr>
      <xdr:spPr>
        <a:xfrm>
          <a:off x="16268700" y="649224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127635</xdr:rowOff>
    </xdr:from>
    <xdr:ext cx="534670" cy="250825"/>
    <xdr:sp macro="" textlink="">
      <xdr:nvSpPr>
        <xdr:cNvPr id="542" name="消防費該当値テキスト">
          <a:extLst>
            <a:ext uri="{FF2B5EF4-FFF2-40B4-BE49-F238E27FC236}">
              <a16:creationId xmlns:a16="http://schemas.microsoft.com/office/drawing/2014/main" id="{B7AD9040-3FE3-4734-B24D-F66F92FB7430}"/>
            </a:ext>
          </a:extLst>
        </xdr:cNvPr>
        <xdr:cNvSpPr txBox="1"/>
      </xdr:nvSpPr>
      <xdr:spPr>
        <a:xfrm>
          <a:off x="16363950" y="64712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137160</xdr:rowOff>
    </xdr:from>
    <xdr:to>
      <xdr:col>81</xdr:col>
      <xdr:colOff>101600</xdr:colOff>
      <xdr:row>38</xdr:row>
      <xdr:rowOff>69215</xdr:rowOff>
    </xdr:to>
    <xdr:sp macro="" textlink="">
      <xdr:nvSpPr>
        <xdr:cNvPr id="543" name="楕円 542">
          <a:extLst>
            <a:ext uri="{FF2B5EF4-FFF2-40B4-BE49-F238E27FC236}">
              <a16:creationId xmlns:a16="http://schemas.microsoft.com/office/drawing/2014/main" id="{34BC26CF-2475-4415-ADB7-74CED2B68381}"/>
            </a:ext>
          </a:extLst>
        </xdr:cNvPr>
        <xdr:cNvSpPr/>
      </xdr:nvSpPr>
      <xdr:spPr>
        <a:xfrm>
          <a:off x="15430500" y="64808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85090</xdr:rowOff>
    </xdr:from>
    <xdr:ext cx="531495" cy="250190"/>
    <xdr:sp macro="" textlink="">
      <xdr:nvSpPr>
        <xdr:cNvPr id="544" name="テキスト ボックス 543">
          <a:extLst>
            <a:ext uri="{FF2B5EF4-FFF2-40B4-BE49-F238E27FC236}">
              <a16:creationId xmlns:a16="http://schemas.microsoft.com/office/drawing/2014/main" id="{74EC0A28-8A6E-44E0-BD80-3A403E5542FF}"/>
            </a:ext>
          </a:extLst>
        </xdr:cNvPr>
        <xdr:cNvSpPr txBox="1"/>
      </xdr:nvSpPr>
      <xdr:spPr>
        <a:xfrm>
          <a:off x="15213965" y="62572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43180</xdr:rowOff>
    </xdr:from>
    <xdr:to>
      <xdr:col>76</xdr:col>
      <xdr:colOff>165100</xdr:colOff>
      <xdr:row>38</xdr:row>
      <xdr:rowOff>142875</xdr:rowOff>
    </xdr:to>
    <xdr:sp macro="" textlink="">
      <xdr:nvSpPr>
        <xdr:cNvPr id="545" name="楕円 544">
          <a:extLst>
            <a:ext uri="{FF2B5EF4-FFF2-40B4-BE49-F238E27FC236}">
              <a16:creationId xmlns:a16="http://schemas.microsoft.com/office/drawing/2014/main" id="{89026025-EADD-4948-91FA-04BDF677A2B8}"/>
            </a:ext>
          </a:extLst>
        </xdr:cNvPr>
        <xdr:cNvSpPr/>
      </xdr:nvSpPr>
      <xdr:spPr>
        <a:xfrm>
          <a:off x="14541500" y="65582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133985</xdr:rowOff>
    </xdr:from>
    <xdr:ext cx="534670" cy="253365"/>
    <xdr:sp macro="" textlink="">
      <xdr:nvSpPr>
        <xdr:cNvPr id="546" name="テキスト ボックス 545">
          <a:extLst>
            <a:ext uri="{FF2B5EF4-FFF2-40B4-BE49-F238E27FC236}">
              <a16:creationId xmlns:a16="http://schemas.microsoft.com/office/drawing/2014/main" id="{CC95B519-193D-4AC5-8D09-01498D671759}"/>
            </a:ext>
          </a:extLst>
        </xdr:cNvPr>
        <xdr:cNvSpPr txBox="1"/>
      </xdr:nvSpPr>
      <xdr:spPr>
        <a:xfrm>
          <a:off x="14324965" y="66490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100330</xdr:rowOff>
    </xdr:from>
    <xdr:to>
      <xdr:col>72</xdr:col>
      <xdr:colOff>38100</xdr:colOff>
      <xdr:row>38</xdr:row>
      <xdr:rowOff>32385</xdr:rowOff>
    </xdr:to>
    <xdr:sp macro="" textlink="">
      <xdr:nvSpPr>
        <xdr:cNvPr id="547" name="楕円 546">
          <a:extLst>
            <a:ext uri="{FF2B5EF4-FFF2-40B4-BE49-F238E27FC236}">
              <a16:creationId xmlns:a16="http://schemas.microsoft.com/office/drawing/2014/main" id="{8E4D8F38-12D5-47E9-A6C3-43599A3D00E6}"/>
            </a:ext>
          </a:extLst>
        </xdr:cNvPr>
        <xdr:cNvSpPr/>
      </xdr:nvSpPr>
      <xdr:spPr>
        <a:xfrm>
          <a:off x="13652500" y="64439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48895</xdr:rowOff>
    </xdr:from>
    <xdr:ext cx="531495" cy="250825"/>
    <xdr:sp macro="" textlink="">
      <xdr:nvSpPr>
        <xdr:cNvPr id="548" name="テキスト ボックス 547">
          <a:extLst>
            <a:ext uri="{FF2B5EF4-FFF2-40B4-BE49-F238E27FC236}">
              <a16:creationId xmlns:a16="http://schemas.microsoft.com/office/drawing/2014/main" id="{82211DC6-2080-4B57-B931-E153C59B2B33}"/>
            </a:ext>
          </a:extLst>
        </xdr:cNvPr>
        <xdr:cNvSpPr txBox="1"/>
      </xdr:nvSpPr>
      <xdr:spPr>
        <a:xfrm>
          <a:off x="13435965" y="622109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18,830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157480</xdr:rowOff>
    </xdr:from>
    <xdr:to>
      <xdr:col>67</xdr:col>
      <xdr:colOff>101600</xdr:colOff>
      <xdr:row>38</xdr:row>
      <xdr:rowOff>89535</xdr:rowOff>
    </xdr:to>
    <xdr:sp macro="" textlink="">
      <xdr:nvSpPr>
        <xdr:cNvPr id="549" name="楕円 548">
          <a:extLst>
            <a:ext uri="{FF2B5EF4-FFF2-40B4-BE49-F238E27FC236}">
              <a16:creationId xmlns:a16="http://schemas.microsoft.com/office/drawing/2014/main" id="{62F086FE-FF4D-44A8-8490-654077D7F5F9}"/>
            </a:ext>
          </a:extLst>
        </xdr:cNvPr>
        <xdr:cNvSpPr/>
      </xdr:nvSpPr>
      <xdr:spPr>
        <a:xfrm>
          <a:off x="12763500" y="65011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80645</xdr:rowOff>
    </xdr:from>
    <xdr:ext cx="531495" cy="253365"/>
    <xdr:sp macro="" textlink="">
      <xdr:nvSpPr>
        <xdr:cNvPr id="550" name="テキスト ボックス 549">
          <a:extLst>
            <a:ext uri="{FF2B5EF4-FFF2-40B4-BE49-F238E27FC236}">
              <a16:creationId xmlns:a16="http://schemas.microsoft.com/office/drawing/2014/main" id="{2B049D3C-C870-45D2-AC9B-45CB889E8598}"/>
            </a:ext>
          </a:extLst>
        </xdr:cNvPr>
        <xdr:cNvSpPr txBox="1"/>
      </xdr:nvSpPr>
      <xdr:spPr>
        <a:xfrm>
          <a:off x="12546965" y="65957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51" name="正方形/長方形 550">
          <a:extLst>
            <a:ext uri="{FF2B5EF4-FFF2-40B4-BE49-F238E27FC236}">
              <a16:creationId xmlns:a16="http://schemas.microsoft.com/office/drawing/2014/main" id="{21FE71FA-4774-4B16-99CA-3CA6CF47C4BF}"/>
            </a:ext>
          </a:extLst>
        </xdr:cNvPr>
        <xdr:cNvSpPr/>
      </xdr:nvSpPr>
      <xdr:spPr>
        <a:xfrm>
          <a:off x="12446000" y="7428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2" name="正方形/長方形 551">
          <a:extLst>
            <a:ext uri="{FF2B5EF4-FFF2-40B4-BE49-F238E27FC236}">
              <a16:creationId xmlns:a16="http://schemas.microsoft.com/office/drawing/2014/main" id="{3D3A27F2-774F-4F1B-AE3A-00D72E5DF649}"/>
            </a:ext>
          </a:extLst>
        </xdr:cNvPr>
        <xdr:cNvSpPr/>
      </xdr:nvSpPr>
      <xdr:spPr>
        <a:xfrm>
          <a:off x="12573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58808805-8A51-45BB-A31E-3440A8E23829}"/>
            </a:ext>
          </a:extLst>
        </xdr:cNvPr>
        <xdr:cNvSpPr/>
      </xdr:nvSpPr>
      <xdr:spPr>
        <a:xfrm>
          <a:off x="12573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4" name="正方形/長方形 553">
          <a:extLst>
            <a:ext uri="{FF2B5EF4-FFF2-40B4-BE49-F238E27FC236}">
              <a16:creationId xmlns:a16="http://schemas.microsoft.com/office/drawing/2014/main" id="{01C34C61-D1BE-4BE0-87C7-2334A362DCE2}"/>
            </a:ext>
          </a:extLst>
        </xdr:cNvPr>
        <xdr:cNvSpPr/>
      </xdr:nvSpPr>
      <xdr:spPr>
        <a:xfrm>
          <a:off x="13589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92684F84-45C6-49EA-AA68-A1B075C01F91}"/>
            </a:ext>
          </a:extLst>
        </xdr:cNvPr>
        <xdr:cNvSpPr/>
      </xdr:nvSpPr>
      <xdr:spPr>
        <a:xfrm>
          <a:off x="13589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6" name="正方形/長方形 555">
          <a:extLst>
            <a:ext uri="{FF2B5EF4-FFF2-40B4-BE49-F238E27FC236}">
              <a16:creationId xmlns:a16="http://schemas.microsoft.com/office/drawing/2014/main" id="{F2F53C60-1A74-489B-AF69-EBEDC97FD463}"/>
            </a:ext>
          </a:extLst>
        </xdr:cNvPr>
        <xdr:cNvSpPr/>
      </xdr:nvSpPr>
      <xdr:spPr>
        <a:xfrm>
          <a:off x="14732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43FEE685-1B09-4A3E-8AE0-27C5CDF8DBB9}"/>
            </a:ext>
          </a:extLst>
        </xdr:cNvPr>
        <xdr:cNvSpPr/>
      </xdr:nvSpPr>
      <xdr:spPr>
        <a:xfrm>
          <a:off x="14732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8" name="正方形/長方形 557">
          <a:extLst>
            <a:ext uri="{FF2B5EF4-FFF2-40B4-BE49-F238E27FC236}">
              <a16:creationId xmlns:a16="http://schemas.microsoft.com/office/drawing/2014/main" id="{149BD2C3-9875-48B6-857C-77F0D24C5BDA}"/>
            </a:ext>
          </a:extLst>
        </xdr:cNvPr>
        <xdr:cNvSpPr/>
      </xdr:nvSpPr>
      <xdr:spPr>
        <a:xfrm>
          <a:off x="12446000" y="8254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9710"/>
    <xdr:sp macro="" textlink="">
      <xdr:nvSpPr>
        <xdr:cNvPr id="559" name="テキスト ボックス 558">
          <a:extLst>
            <a:ext uri="{FF2B5EF4-FFF2-40B4-BE49-F238E27FC236}">
              <a16:creationId xmlns:a16="http://schemas.microsoft.com/office/drawing/2014/main" id="{26E813F9-9D56-4ECF-943B-0BDFBAE39F0F}"/>
            </a:ext>
          </a:extLst>
        </xdr:cNvPr>
        <xdr:cNvSpPr txBox="1"/>
      </xdr:nvSpPr>
      <xdr:spPr>
        <a:xfrm>
          <a:off x="12407900" y="8063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60" name="直線コネクタ 559">
          <a:extLst>
            <a:ext uri="{FF2B5EF4-FFF2-40B4-BE49-F238E27FC236}">
              <a16:creationId xmlns:a16="http://schemas.microsoft.com/office/drawing/2014/main" id="{507A393E-A11F-4130-B410-75784F0522D6}"/>
            </a:ext>
          </a:extLst>
        </xdr:cNvPr>
        <xdr:cNvCxnSpPr/>
      </xdr:nvCxnSpPr>
      <xdr:spPr>
        <a:xfrm>
          <a:off x="12446000" y="10539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136525</xdr:rowOff>
    </xdr:from>
    <xdr:to>
      <xdr:col>89</xdr:col>
      <xdr:colOff>171450</xdr:colOff>
      <xdr:row>58</xdr:row>
      <xdr:rowOff>136525</xdr:rowOff>
    </xdr:to>
    <xdr:cxnSp macro="">
      <xdr:nvCxnSpPr>
        <xdr:cNvPr id="561" name="直線コネクタ 560">
          <a:extLst>
            <a:ext uri="{FF2B5EF4-FFF2-40B4-BE49-F238E27FC236}">
              <a16:creationId xmlns:a16="http://schemas.microsoft.com/office/drawing/2014/main" id="{1216EDB5-6A6D-4C0D-A4E6-38BEF6110EEF}"/>
            </a:ext>
          </a:extLst>
        </xdr:cNvPr>
        <xdr:cNvCxnSpPr/>
      </xdr:nvCxnSpPr>
      <xdr:spPr>
        <a:xfrm>
          <a:off x="12446000" y="100806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165100</xdr:rowOff>
    </xdr:from>
    <xdr:ext cx="245745" cy="250190"/>
    <xdr:sp macro="" textlink="">
      <xdr:nvSpPr>
        <xdr:cNvPr id="562" name="テキスト ボックス 561">
          <a:extLst>
            <a:ext uri="{FF2B5EF4-FFF2-40B4-BE49-F238E27FC236}">
              <a16:creationId xmlns:a16="http://schemas.microsoft.com/office/drawing/2014/main" id="{273572D7-D36C-4B00-892D-C8652178E620}"/>
            </a:ext>
          </a:extLst>
        </xdr:cNvPr>
        <xdr:cNvSpPr txBox="1"/>
      </xdr:nvSpPr>
      <xdr:spPr>
        <a:xfrm>
          <a:off x="12197080" y="9937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24765</xdr:rowOff>
    </xdr:from>
    <xdr:to>
      <xdr:col>89</xdr:col>
      <xdr:colOff>171450</xdr:colOff>
      <xdr:row>56</xdr:row>
      <xdr:rowOff>24765</xdr:rowOff>
    </xdr:to>
    <xdr:cxnSp macro="">
      <xdr:nvCxnSpPr>
        <xdr:cNvPr id="563" name="直線コネクタ 562">
          <a:extLst>
            <a:ext uri="{FF2B5EF4-FFF2-40B4-BE49-F238E27FC236}">
              <a16:creationId xmlns:a16="http://schemas.microsoft.com/office/drawing/2014/main" id="{635CAC1D-197D-405F-AEE3-EDD5BCB49661}"/>
            </a:ext>
          </a:extLst>
        </xdr:cNvPr>
        <xdr:cNvCxnSpPr/>
      </xdr:nvCxnSpPr>
      <xdr:spPr>
        <a:xfrm>
          <a:off x="12446000" y="96259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53340</xdr:rowOff>
    </xdr:from>
    <xdr:ext cx="595630" cy="250190"/>
    <xdr:sp macro="" textlink="">
      <xdr:nvSpPr>
        <xdr:cNvPr id="564" name="テキスト ボックス 563">
          <a:extLst>
            <a:ext uri="{FF2B5EF4-FFF2-40B4-BE49-F238E27FC236}">
              <a16:creationId xmlns:a16="http://schemas.microsoft.com/office/drawing/2014/main" id="{A31CFBFE-77CC-4C59-8A51-C901718C9717}"/>
            </a:ext>
          </a:extLst>
        </xdr:cNvPr>
        <xdr:cNvSpPr txBox="1"/>
      </xdr:nvSpPr>
      <xdr:spPr>
        <a:xfrm>
          <a:off x="11850370" y="94830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80645</xdr:rowOff>
    </xdr:from>
    <xdr:to>
      <xdr:col>89</xdr:col>
      <xdr:colOff>171450</xdr:colOff>
      <xdr:row>53</xdr:row>
      <xdr:rowOff>80645</xdr:rowOff>
    </xdr:to>
    <xdr:cxnSp macro="">
      <xdr:nvCxnSpPr>
        <xdr:cNvPr id="565" name="直線コネクタ 564">
          <a:extLst>
            <a:ext uri="{FF2B5EF4-FFF2-40B4-BE49-F238E27FC236}">
              <a16:creationId xmlns:a16="http://schemas.microsoft.com/office/drawing/2014/main" id="{2F0D098F-DEC4-41EB-8DC7-A0ECBE4D3129}"/>
            </a:ext>
          </a:extLst>
        </xdr:cNvPr>
        <xdr:cNvCxnSpPr/>
      </xdr:nvCxnSpPr>
      <xdr:spPr>
        <a:xfrm>
          <a:off x="12446000" y="9167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109220</xdr:rowOff>
    </xdr:from>
    <xdr:ext cx="595630" cy="250190"/>
    <xdr:sp macro="" textlink="">
      <xdr:nvSpPr>
        <xdr:cNvPr id="566" name="テキスト ボックス 565">
          <a:extLst>
            <a:ext uri="{FF2B5EF4-FFF2-40B4-BE49-F238E27FC236}">
              <a16:creationId xmlns:a16="http://schemas.microsoft.com/office/drawing/2014/main" id="{53C0A5A1-742D-4228-8A8D-80F55535A07F}"/>
            </a:ext>
          </a:extLst>
        </xdr:cNvPr>
        <xdr:cNvSpPr txBox="1"/>
      </xdr:nvSpPr>
      <xdr:spPr>
        <a:xfrm>
          <a:off x="11850370" y="902462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136525</xdr:rowOff>
    </xdr:from>
    <xdr:to>
      <xdr:col>89</xdr:col>
      <xdr:colOff>171450</xdr:colOff>
      <xdr:row>50</xdr:row>
      <xdr:rowOff>136525</xdr:rowOff>
    </xdr:to>
    <xdr:cxnSp macro="">
      <xdr:nvCxnSpPr>
        <xdr:cNvPr id="567" name="直線コネクタ 566">
          <a:extLst>
            <a:ext uri="{FF2B5EF4-FFF2-40B4-BE49-F238E27FC236}">
              <a16:creationId xmlns:a16="http://schemas.microsoft.com/office/drawing/2014/main" id="{53B38E9D-93BB-4C00-9CB2-2D068FD77019}"/>
            </a:ext>
          </a:extLst>
        </xdr:cNvPr>
        <xdr:cNvCxnSpPr/>
      </xdr:nvCxnSpPr>
      <xdr:spPr>
        <a:xfrm>
          <a:off x="12446000" y="87090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165100</xdr:rowOff>
    </xdr:from>
    <xdr:ext cx="595630" cy="250190"/>
    <xdr:sp macro="" textlink="">
      <xdr:nvSpPr>
        <xdr:cNvPr id="568" name="テキスト ボックス 567">
          <a:extLst>
            <a:ext uri="{FF2B5EF4-FFF2-40B4-BE49-F238E27FC236}">
              <a16:creationId xmlns:a16="http://schemas.microsoft.com/office/drawing/2014/main" id="{2CEB9DAB-E828-41C1-BA5D-8DFF93CD235E}"/>
            </a:ext>
          </a:extLst>
        </xdr:cNvPr>
        <xdr:cNvSpPr txBox="1"/>
      </xdr:nvSpPr>
      <xdr:spPr>
        <a:xfrm>
          <a:off x="11850370" y="85661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9" name="直線コネクタ 568">
          <a:extLst>
            <a:ext uri="{FF2B5EF4-FFF2-40B4-BE49-F238E27FC236}">
              <a16:creationId xmlns:a16="http://schemas.microsoft.com/office/drawing/2014/main" id="{B993BA2B-982C-49D3-8E7B-CB55220AEBD3}"/>
            </a:ext>
          </a:extLst>
        </xdr:cNvPr>
        <xdr:cNvCxnSpPr/>
      </xdr:nvCxnSpPr>
      <xdr:spPr>
        <a:xfrm>
          <a:off x="12446000" y="8254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5630" cy="250190"/>
    <xdr:sp macro="" textlink="">
      <xdr:nvSpPr>
        <xdr:cNvPr id="570" name="テキスト ボックス 569">
          <a:extLst>
            <a:ext uri="{FF2B5EF4-FFF2-40B4-BE49-F238E27FC236}">
              <a16:creationId xmlns:a16="http://schemas.microsoft.com/office/drawing/2014/main" id="{A112A61C-6699-48E3-B4D1-C977A13BDC14}"/>
            </a:ext>
          </a:extLst>
        </xdr:cNvPr>
        <xdr:cNvSpPr txBox="1"/>
      </xdr:nvSpPr>
      <xdr:spPr>
        <a:xfrm>
          <a:off x="118503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71" name="教育費グラフ枠">
          <a:extLst>
            <a:ext uri="{FF2B5EF4-FFF2-40B4-BE49-F238E27FC236}">
              <a16:creationId xmlns:a16="http://schemas.microsoft.com/office/drawing/2014/main" id="{0EDAF5CE-E9A2-4E5A-A044-75F8DFE13B61}"/>
            </a:ext>
          </a:extLst>
        </xdr:cNvPr>
        <xdr:cNvSpPr/>
      </xdr:nvSpPr>
      <xdr:spPr>
        <a:xfrm>
          <a:off x="12446000" y="8254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6985</xdr:rowOff>
    </xdr:from>
    <xdr:to>
      <xdr:col>85</xdr:col>
      <xdr:colOff>126365</xdr:colOff>
      <xdr:row>58</xdr:row>
      <xdr:rowOff>4445</xdr:rowOff>
    </xdr:to>
    <xdr:cxnSp macro="">
      <xdr:nvCxnSpPr>
        <xdr:cNvPr id="572" name="直線コネクタ 571">
          <a:extLst>
            <a:ext uri="{FF2B5EF4-FFF2-40B4-BE49-F238E27FC236}">
              <a16:creationId xmlns:a16="http://schemas.microsoft.com/office/drawing/2014/main" id="{4D71EC6C-4187-492D-A5F0-301B710546D8}"/>
            </a:ext>
          </a:extLst>
        </xdr:cNvPr>
        <xdr:cNvCxnSpPr/>
      </xdr:nvCxnSpPr>
      <xdr:spPr>
        <a:xfrm flipV="1">
          <a:off x="16317595" y="8922385"/>
          <a:ext cx="1270" cy="1026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58</xdr:row>
      <xdr:rowOff>7620</xdr:rowOff>
    </xdr:from>
    <xdr:ext cx="534670" cy="252730"/>
    <xdr:sp macro="" textlink="">
      <xdr:nvSpPr>
        <xdr:cNvPr id="573" name="教育費最小値テキスト">
          <a:extLst>
            <a:ext uri="{FF2B5EF4-FFF2-40B4-BE49-F238E27FC236}">
              <a16:creationId xmlns:a16="http://schemas.microsoft.com/office/drawing/2014/main" id="{999DC0B0-EEB4-445B-9CA7-C39A43F3ECEC}"/>
            </a:ext>
          </a:extLst>
        </xdr:cNvPr>
        <xdr:cNvSpPr txBox="1"/>
      </xdr:nvSpPr>
      <xdr:spPr>
        <a:xfrm>
          <a:off x="16363950" y="99517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4445</xdr:rowOff>
    </xdr:from>
    <xdr:to>
      <xdr:col>86</xdr:col>
      <xdr:colOff>25400</xdr:colOff>
      <xdr:row>58</xdr:row>
      <xdr:rowOff>4445</xdr:rowOff>
    </xdr:to>
    <xdr:cxnSp macro="">
      <xdr:nvCxnSpPr>
        <xdr:cNvPr id="574" name="直線コネクタ 573">
          <a:extLst>
            <a:ext uri="{FF2B5EF4-FFF2-40B4-BE49-F238E27FC236}">
              <a16:creationId xmlns:a16="http://schemas.microsoft.com/office/drawing/2014/main" id="{C6B8A410-CE6F-40EA-A781-C536171DA48F}"/>
            </a:ext>
          </a:extLst>
        </xdr:cNvPr>
        <xdr:cNvCxnSpPr/>
      </xdr:nvCxnSpPr>
      <xdr:spPr>
        <a:xfrm>
          <a:off x="16230600" y="9948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50</xdr:row>
      <xdr:rowOff>123190</xdr:rowOff>
    </xdr:from>
    <xdr:ext cx="598805" cy="250825"/>
    <xdr:sp macro="" textlink="">
      <xdr:nvSpPr>
        <xdr:cNvPr id="575" name="教育費最大値テキスト">
          <a:extLst>
            <a:ext uri="{FF2B5EF4-FFF2-40B4-BE49-F238E27FC236}">
              <a16:creationId xmlns:a16="http://schemas.microsoft.com/office/drawing/2014/main" id="{1C67F33E-839A-4643-8298-4CB3FFF2AF16}"/>
            </a:ext>
          </a:extLst>
        </xdr:cNvPr>
        <xdr:cNvSpPr txBox="1"/>
      </xdr:nvSpPr>
      <xdr:spPr>
        <a:xfrm>
          <a:off x="16363950" y="869569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dr:col>85</xdr:col>
      <xdr:colOff>38100</xdr:colOff>
      <xdr:row>52</xdr:row>
      <xdr:rowOff>6985</xdr:rowOff>
    </xdr:from>
    <xdr:to>
      <xdr:col>86</xdr:col>
      <xdr:colOff>25400</xdr:colOff>
      <xdr:row>52</xdr:row>
      <xdr:rowOff>6985</xdr:rowOff>
    </xdr:to>
    <xdr:cxnSp macro="">
      <xdr:nvCxnSpPr>
        <xdr:cNvPr id="576" name="直線コネクタ 575">
          <a:extLst>
            <a:ext uri="{FF2B5EF4-FFF2-40B4-BE49-F238E27FC236}">
              <a16:creationId xmlns:a16="http://schemas.microsoft.com/office/drawing/2014/main" id="{6D481620-AAE4-4295-9857-248095361F51}"/>
            </a:ext>
          </a:extLst>
        </xdr:cNvPr>
        <xdr:cNvCxnSpPr/>
      </xdr:nvCxnSpPr>
      <xdr:spPr>
        <a:xfrm>
          <a:off x="16230600" y="8922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31115</xdr:rowOff>
    </xdr:from>
    <xdr:to>
      <xdr:col>85</xdr:col>
      <xdr:colOff>127000</xdr:colOff>
      <xdr:row>57</xdr:row>
      <xdr:rowOff>61595</xdr:rowOff>
    </xdr:to>
    <xdr:cxnSp macro="">
      <xdr:nvCxnSpPr>
        <xdr:cNvPr id="577" name="直線コネクタ 576">
          <a:extLst>
            <a:ext uri="{FF2B5EF4-FFF2-40B4-BE49-F238E27FC236}">
              <a16:creationId xmlns:a16="http://schemas.microsoft.com/office/drawing/2014/main" id="{066BF865-D1B7-4A21-B022-6595F42E0AAC}"/>
            </a:ext>
          </a:extLst>
        </xdr:cNvPr>
        <xdr:cNvCxnSpPr/>
      </xdr:nvCxnSpPr>
      <xdr:spPr>
        <a:xfrm>
          <a:off x="15481300" y="980376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7620</xdr:rowOff>
    </xdr:from>
    <xdr:ext cx="534670" cy="252730"/>
    <xdr:sp macro="" textlink="">
      <xdr:nvSpPr>
        <xdr:cNvPr id="578" name="教育費平均値テキスト">
          <a:extLst>
            <a:ext uri="{FF2B5EF4-FFF2-40B4-BE49-F238E27FC236}">
              <a16:creationId xmlns:a16="http://schemas.microsoft.com/office/drawing/2014/main" id="{9EB35B5B-0F7C-461C-8EDB-C94093C6BC9C}"/>
            </a:ext>
          </a:extLst>
        </xdr:cNvPr>
        <xdr:cNvSpPr txBox="1"/>
      </xdr:nvSpPr>
      <xdr:spPr>
        <a:xfrm>
          <a:off x="16363950" y="960882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153035</xdr:rowOff>
    </xdr:from>
    <xdr:to>
      <xdr:col>85</xdr:col>
      <xdr:colOff>171450</xdr:colOff>
      <xdr:row>57</xdr:row>
      <xdr:rowOff>85090</xdr:rowOff>
    </xdr:to>
    <xdr:sp macro="" textlink="">
      <xdr:nvSpPr>
        <xdr:cNvPr id="579" name="フローチャート: 判断 578">
          <a:extLst>
            <a:ext uri="{FF2B5EF4-FFF2-40B4-BE49-F238E27FC236}">
              <a16:creationId xmlns:a16="http://schemas.microsoft.com/office/drawing/2014/main" id="{F2BDAFC8-8F57-431C-A2C3-FB4E69DF9708}"/>
            </a:ext>
          </a:extLst>
        </xdr:cNvPr>
        <xdr:cNvSpPr/>
      </xdr:nvSpPr>
      <xdr:spPr>
        <a:xfrm>
          <a:off x="16268700" y="9754235"/>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31115</xdr:rowOff>
    </xdr:from>
    <xdr:to>
      <xdr:col>81</xdr:col>
      <xdr:colOff>50800</xdr:colOff>
      <xdr:row>57</xdr:row>
      <xdr:rowOff>78740</xdr:rowOff>
    </xdr:to>
    <xdr:cxnSp macro="">
      <xdr:nvCxnSpPr>
        <xdr:cNvPr id="580" name="直線コネクタ 579">
          <a:extLst>
            <a:ext uri="{FF2B5EF4-FFF2-40B4-BE49-F238E27FC236}">
              <a16:creationId xmlns:a16="http://schemas.microsoft.com/office/drawing/2014/main" id="{8C2CA9CD-5AB8-4A59-94C0-A69620FD5DAB}"/>
            </a:ext>
          </a:extLst>
        </xdr:cNvPr>
        <xdr:cNvCxnSpPr/>
      </xdr:nvCxnSpPr>
      <xdr:spPr>
        <a:xfrm flipV="1">
          <a:off x="14592300" y="980376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8255</xdr:rowOff>
    </xdr:from>
    <xdr:to>
      <xdr:col>81</xdr:col>
      <xdr:colOff>101600</xdr:colOff>
      <xdr:row>57</xdr:row>
      <xdr:rowOff>107950</xdr:rowOff>
    </xdr:to>
    <xdr:sp macro="" textlink="">
      <xdr:nvSpPr>
        <xdr:cNvPr id="581" name="フローチャート: 判断 580">
          <a:extLst>
            <a:ext uri="{FF2B5EF4-FFF2-40B4-BE49-F238E27FC236}">
              <a16:creationId xmlns:a16="http://schemas.microsoft.com/office/drawing/2014/main" id="{5AEC9B58-A855-48F7-A740-EC8E37D68EA3}"/>
            </a:ext>
          </a:extLst>
        </xdr:cNvPr>
        <xdr:cNvSpPr/>
      </xdr:nvSpPr>
      <xdr:spPr>
        <a:xfrm>
          <a:off x="15430500" y="9780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99060</xdr:rowOff>
    </xdr:from>
    <xdr:ext cx="531495" cy="253365"/>
    <xdr:sp macro="" textlink="">
      <xdr:nvSpPr>
        <xdr:cNvPr id="582" name="テキスト ボックス 581">
          <a:extLst>
            <a:ext uri="{FF2B5EF4-FFF2-40B4-BE49-F238E27FC236}">
              <a16:creationId xmlns:a16="http://schemas.microsoft.com/office/drawing/2014/main" id="{3C9B86FE-405F-48B8-992A-A1B34F6859D1}"/>
            </a:ext>
          </a:extLst>
        </xdr:cNvPr>
        <xdr:cNvSpPr txBox="1"/>
      </xdr:nvSpPr>
      <xdr:spPr>
        <a:xfrm>
          <a:off x="15213965" y="98717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78740</xdr:rowOff>
    </xdr:from>
    <xdr:to>
      <xdr:col>76</xdr:col>
      <xdr:colOff>114300</xdr:colOff>
      <xdr:row>57</xdr:row>
      <xdr:rowOff>114935</xdr:rowOff>
    </xdr:to>
    <xdr:cxnSp macro="">
      <xdr:nvCxnSpPr>
        <xdr:cNvPr id="583" name="直線コネクタ 582">
          <a:extLst>
            <a:ext uri="{FF2B5EF4-FFF2-40B4-BE49-F238E27FC236}">
              <a16:creationId xmlns:a16="http://schemas.microsoft.com/office/drawing/2014/main" id="{7144BCDC-36EC-4114-A7BA-08CAC4498E89}"/>
            </a:ext>
          </a:extLst>
        </xdr:cNvPr>
        <xdr:cNvCxnSpPr/>
      </xdr:nvCxnSpPr>
      <xdr:spPr>
        <a:xfrm flipV="1">
          <a:off x="13696950" y="9851390"/>
          <a:ext cx="8953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29210</xdr:rowOff>
    </xdr:from>
    <xdr:to>
      <xdr:col>76</xdr:col>
      <xdr:colOff>165100</xdr:colOff>
      <xdr:row>57</xdr:row>
      <xdr:rowOff>128905</xdr:rowOff>
    </xdr:to>
    <xdr:sp macro="" textlink="">
      <xdr:nvSpPr>
        <xdr:cNvPr id="584" name="フローチャート: 判断 583">
          <a:extLst>
            <a:ext uri="{FF2B5EF4-FFF2-40B4-BE49-F238E27FC236}">
              <a16:creationId xmlns:a16="http://schemas.microsoft.com/office/drawing/2014/main" id="{4298A2CB-566E-4028-A1F7-2FC7687B1986}"/>
            </a:ext>
          </a:extLst>
        </xdr:cNvPr>
        <xdr:cNvSpPr/>
      </xdr:nvSpPr>
      <xdr:spPr>
        <a:xfrm>
          <a:off x="14541500" y="98018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119380</xdr:rowOff>
    </xdr:from>
    <xdr:ext cx="534670" cy="252730"/>
    <xdr:sp macro="" textlink="">
      <xdr:nvSpPr>
        <xdr:cNvPr id="585" name="テキスト ボックス 584">
          <a:extLst>
            <a:ext uri="{FF2B5EF4-FFF2-40B4-BE49-F238E27FC236}">
              <a16:creationId xmlns:a16="http://schemas.microsoft.com/office/drawing/2014/main" id="{332F4C99-3A78-476F-B053-2841F34C789C}"/>
            </a:ext>
          </a:extLst>
        </xdr:cNvPr>
        <xdr:cNvSpPr txBox="1"/>
      </xdr:nvSpPr>
      <xdr:spPr>
        <a:xfrm>
          <a:off x="14324965" y="98920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109855</xdr:rowOff>
    </xdr:from>
    <xdr:to>
      <xdr:col>71</xdr:col>
      <xdr:colOff>171450</xdr:colOff>
      <xdr:row>57</xdr:row>
      <xdr:rowOff>114935</xdr:rowOff>
    </xdr:to>
    <xdr:cxnSp macro="">
      <xdr:nvCxnSpPr>
        <xdr:cNvPr id="586" name="直線コネクタ 585">
          <a:extLst>
            <a:ext uri="{FF2B5EF4-FFF2-40B4-BE49-F238E27FC236}">
              <a16:creationId xmlns:a16="http://schemas.microsoft.com/office/drawing/2014/main" id="{F952074E-A44E-4B5D-B6C7-8F6BC309EE66}"/>
            </a:ext>
          </a:extLst>
        </xdr:cNvPr>
        <xdr:cNvCxnSpPr/>
      </xdr:nvCxnSpPr>
      <xdr:spPr>
        <a:xfrm>
          <a:off x="12814300" y="9882505"/>
          <a:ext cx="8826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33020</xdr:rowOff>
    </xdr:from>
    <xdr:to>
      <xdr:col>72</xdr:col>
      <xdr:colOff>38100</xdr:colOff>
      <xdr:row>57</xdr:row>
      <xdr:rowOff>132080</xdr:rowOff>
    </xdr:to>
    <xdr:sp macro="" textlink="">
      <xdr:nvSpPr>
        <xdr:cNvPr id="587" name="フローチャート: 判断 586">
          <a:extLst>
            <a:ext uri="{FF2B5EF4-FFF2-40B4-BE49-F238E27FC236}">
              <a16:creationId xmlns:a16="http://schemas.microsoft.com/office/drawing/2014/main" id="{7093FA8F-AE47-4873-ADED-B2A0976CD823}"/>
            </a:ext>
          </a:extLst>
        </xdr:cNvPr>
        <xdr:cNvSpPr/>
      </xdr:nvSpPr>
      <xdr:spPr>
        <a:xfrm>
          <a:off x="13652500" y="9805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148590</xdr:rowOff>
    </xdr:from>
    <xdr:ext cx="531495" cy="250825"/>
    <xdr:sp macro="" textlink="">
      <xdr:nvSpPr>
        <xdr:cNvPr id="588" name="テキスト ボックス 587">
          <a:extLst>
            <a:ext uri="{FF2B5EF4-FFF2-40B4-BE49-F238E27FC236}">
              <a16:creationId xmlns:a16="http://schemas.microsoft.com/office/drawing/2014/main" id="{1D35E0A1-1D7D-43C7-8835-3B04A2E566A5}"/>
            </a:ext>
          </a:extLst>
        </xdr:cNvPr>
        <xdr:cNvSpPr txBox="1"/>
      </xdr:nvSpPr>
      <xdr:spPr>
        <a:xfrm>
          <a:off x="13435965" y="95783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1270</xdr:rowOff>
    </xdr:from>
    <xdr:to>
      <xdr:col>67</xdr:col>
      <xdr:colOff>101600</xdr:colOff>
      <xdr:row>57</xdr:row>
      <xdr:rowOff>100330</xdr:rowOff>
    </xdr:to>
    <xdr:sp macro="" textlink="">
      <xdr:nvSpPr>
        <xdr:cNvPr id="589" name="フローチャート: 判断 588">
          <a:extLst>
            <a:ext uri="{FF2B5EF4-FFF2-40B4-BE49-F238E27FC236}">
              <a16:creationId xmlns:a16="http://schemas.microsoft.com/office/drawing/2014/main" id="{A48DCADE-0EF6-4E4C-99ED-A29FA204411E}"/>
            </a:ext>
          </a:extLst>
        </xdr:cNvPr>
        <xdr:cNvSpPr/>
      </xdr:nvSpPr>
      <xdr:spPr>
        <a:xfrm>
          <a:off x="12763500" y="9773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116840</xdr:rowOff>
    </xdr:from>
    <xdr:ext cx="531495" cy="253365"/>
    <xdr:sp macro="" textlink="">
      <xdr:nvSpPr>
        <xdr:cNvPr id="590" name="テキスト ボックス 589">
          <a:extLst>
            <a:ext uri="{FF2B5EF4-FFF2-40B4-BE49-F238E27FC236}">
              <a16:creationId xmlns:a16="http://schemas.microsoft.com/office/drawing/2014/main" id="{1CE20224-9AEF-4881-B718-7AC8956285AD}"/>
            </a:ext>
          </a:extLst>
        </xdr:cNvPr>
        <xdr:cNvSpPr txBox="1"/>
      </xdr:nvSpPr>
      <xdr:spPr>
        <a:xfrm>
          <a:off x="12546965" y="95465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79F1513E-A0FF-4FAD-A71C-41BE64392C06}"/>
            </a:ext>
          </a:extLst>
        </xdr:cNvPr>
        <xdr:cNvSpPr txBox="1"/>
      </xdr:nvSpPr>
      <xdr:spPr>
        <a:xfrm>
          <a:off x="16129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825" cy="253365"/>
    <xdr:sp macro="" textlink="">
      <xdr:nvSpPr>
        <xdr:cNvPr id="592" name="テキスト ボックス 591">
          <a:extLst>
            <a:ext uri="{FF2B5EF4-FFF2-40B4-BE49-F238E27FC236}">
              <a16:creationId xmlns:a16="http://schemas.microsoft.com/office/drawing/2014/main" id="{54D5B6C8-F92E-4DE1-8174-7F6B4265DB82}"/>
            </a:ext>
          </a:extLst>
        </xdr:cNvPr>
        <xdr:cNvSpPr txBox="1"/>
      </xdr:nvSpPr>
      <xdr:spPr>
        <a:xfrm>
          <a:off x="15290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3" name="テキスト ボックス 592">
          <a:extLst>
            <a:ext uri="{FF2B5EF4-FFF2-40B4-BE49-F238E27FC236}">
              <a16:creationId xmlns:a16="http://schemas.microsoft.com/office/drawing/2014/main" id="{08B4E861-EECB-4F51-AE08-41671F6C80FD}"/>
            </a:ext>
          </a:extLst>
        </xdr:cNvPr>
        <xdr:cNvSpPr txBox="1"/>
      </xdr:nvSpPr>
      <xdr:spPr>
        <a:xfrm>
          <a:off x="14401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4" name="テキスト ボックス 593">
          <a:extLst>
            <a:ext uri="{FF2B5EF4-FFF2-40B4-BE49-F238E27FC236}">
              <a16:creationId xmlns:a16="http://schemas.microsoft.com/office/drawing/2014/main" id="{8EA40F77-2426-4889-AD4E-06B7A7BC6DA5}"/>
            </a:ext>
          </a:extLst>
        </xdr:cNvPr>
        <xdr:cNvSpPr txBox="1"/>
      </xdr:nvSpPr>
      <xdr:spPr>
        <a:xfrm>
          <a:off x="1350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825" cy="253365"/>
    <xdr:sp macro="" textlink="">
      <xdr:nvSpPr>
        <xdr:cNvPr id="595" name="テキスト ボックス 594">
          <a:extLst>
            <a:ext uri="{FF2B5EF4-FFF2-40B4-BE49-F238E27FC236}">
              <a16:creationId xmlns:a16="http://schemas.microsoft.com/office/drawing/2014/main" id="{164D3572-A072-455D-9721-1493DB30C940}"/>
            </a:ext>
          </a:extLst>
        </xdr:cNvPr>
        <xdr:cNvSpPr txBox="1"/>
      </xdr:nvSpPr>
      <xdr:spPr>
        <a:xfrm>
          <a:off x="12623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12700</xdr:rowOff>
    </xdr:from>
    <xdr:to>
      <xdr:col>85</xdr:col>
      <xdr:colOff>171450</xdr:colOff>
      <xdr:row>57</xdr:row>
      <xdr:rowOff>111760</xdr:rowOff>
    </xdr:to>
    <xdr:sp macro="" textlink="">
      <xdr:nvSpPr>
        <xdr:cNvPr id="596" name="楕円 595">
          <a:extLst>
            <a:ext uri="{FF2B5EF4-FFF2-40B4-BE49-F238E27FC236}">
              <a16:creationId xmlns:a16="http://schemas.microsoft.com/office/drawing/2014/main" id="{2B8A0658-7730-4BE5-8A76-14786E3C1278}"/>
            </a:ext>
          </a:extLst>
        </xdr:cNvPr>
        <xdr:cNvSpPr/>
      </xdr:nvSpPr>
      <xdr:spPr>
        <a:xfrm>
          <a:off x="16268700" y="97853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56</xdr:row>
      <xdr:rowOff>132080</xdr:rowOff>
    </xdr:from>
    <xdr:ext cx="534670" cy="252730"/>
    <xdr:sp macro="" textlink="">
      <xdr:nvSpPr>
        <xdr:cNvPr id="597" name="教育費該当値テキスト">
          <a:extLst>
            <a:ext uri="{FF2B5EF4-FFF2-40B4-BE49-F238E27FC236}">
              <a16:creationId xmlns:a16="http://schemas.microsoft.com/office/drawing/2014/main" id="{CB4123E0-A136-4313-B54F-3ACC456DBEEC}"/>
            </a:ext>
          </a:extLst>
        </xdr:cNvPr>
        <xdr:cNvSpPr txBox="1"/>
      </xdr:nvSpPr>
      <xdr:spPr>
        <a:xfrm>
          <a:off x="16363950" y="97332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149225</xdr:rowOff>
    </xdr:from>
    <xdr:to>
      <xdr:col>81</xdr:col>
      <xdr:colOff>101600</xdr:colOff>
      <xdr:row>57</xdr:row>
      <xdr:rowOff>80645</xdr:rowOff>
    </xdr:to>
    <xdr:sp macro="" textlink="">
      <xdr:nvSpPr>
        <xdr:cNvPr id="598" name="楕円 597">
          <a:extLst>
            <a:ext uri="{FF2B5EF4-FFF2-40B4-BE49-F238E27FC236}">
              <a16:creationId xmlns:a16="http://schemas.microsoft.com/office/drawing/2014/main" id="{2146A488-01A7-42AE-9D4E-A0F0A8358DD4}"/>
            </a:ext>
          </a:extLst>
        </xdr:cNvPr>
        <xdr:cNvSpPr/>
      </xdr:nvSpPr>
      <xdr:spPr>
        <a:xfrm>
          <a:off x="15430500" y="97504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96520</xdr:rowOff>
    </xdr:from>
    <xdr:ext cx="531495" cy="252730"/>
    <xdr:sp macro="" textlink="">
      <xdr:nvSpPr>
        <xdr:cNvPr id="599" name="テキスト ボックス 598">
          <a:extLst>
            <a:ext uri="{FF2B5EF4-FFF2-40B4-BE49-F238E27FC236}">
              <a16:creationId xmlns:a16="http://schemas.microsoft.com/office/drawing/2014/main" id="{36F1DD9C-1C41-48FB-A746-193860C36D1D}"/>
            </a:ext>
          </a:extLst>
        </xdr:cNvPr>
        <xdr:cNvSpPr txBox="1"/>
      </xdr:nvSpPr>
      <xdr:spPr>
        <a:xfrm>
          <a:off x="15213965" y="952627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29210</xdr:rowOff>
    </xdr:from>
    <xdr:to>
      <xdr:col>76</xdr:col>
      <xdr:colOff>165100</xdr:colOff>
      <xdr:row>57</xdr:row>
      <xdr:rowOff>128905</xdr:rowOff>
    </xdr:to>
    <xdr:sp macro="" textlink="">
      <xdr:nvSpPr>
        <xdr:cNvPr id="600" name="楕円 599">
          <a:extLst>
            <a:ext uri="{FF2B5EF4-FFF2-40B4-BE49-F238E27FC236}">
              <a16:creationId xmlns:a16="http://schemas.microsoft.com/office/drawing/2014/main" id="{14607955-99C9-402F-8AB7-0963A4D62A8F}"/>
            </a:ext>
          </a:extLst>
        </xdr:cNvPr>
        <xdr:cNvSpPr/>
      </xdr:nvSpPr>
      <xdr:spPr>
        <a:xfrm>
          <a:off x="14541500" y="9801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144780</xdr:rowOff>
    </xdr:from>
    <xdr:ext cx="534670" cy="250190"/>
    <xdr:sp macro="" textlink="">
      <xdr:nvSpPr>
        <xdr:cNvPr id="601" name="テキスト ボックス 600">
          <a:extLst>
            <a:ext uri="{FF2B5EF4-FFF2-40B4-BE49-F238E27FC236}">
              <a16:creationId xmlns:a16="http://schemas.microsoft.com/office/drawing/2014/main" id="{B464CDA4-88FB-42F2-A1C5-3B4B275E8418}"/>
            </a:ext>
          </a:extLst>
        </xdr:cNvPr>
        <xdr:cNvSpPr txBox="1"/>
      </xdr:nvSpPr>
      <xdr:spPr>
        <a:xfrm>
          <a:off x="14324965" y="95745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64770</xdr:rowOff>
    </xdr:from>
    <xdr:to>
      <xdr:col>72</xdr:col>
      <xdr:colOff>38100</xdr:colOff>
      <xdr:row>57</xdr:row>
      <xdr:rowOff>164465</xdr:rowOff>
    </xdr:to>
    <xdr:sp macro="" textlink="">
      <xdr:nvSpPr>
        <xdr:cNvPr id="602" name="楕円 601">
          <a:extLst>
            <a:ext uri="{FF2B5EF4-FFF2-40B4-BE49-F238E27FC236}">
              <a16:creationId xmlns:a16="http://schemas.microsoft.com/office/drawing/2014/main" id="{1E775ACE-0D8C-48D9-89D0-619CE5B1326C}"/>
            </a:ext>
          </a:extLst>
        </xdr:cNvPr>
        <xdr:cNvSpPr/>
      </xdr:nvSpPr>
      <xdr:spPr>
        <a:xfrm>
          <a:off x="13652500" y="9837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155575</xdr:rowOff>
    </xdr:from>
    <xdr:ext cx="531495" cy="252730"/>
    <xdr:sp macro="" textlink="">
      <xdr:nvSpPr>
        <xdr:cNvPr id="603" name="テキスト ボックス 602">
          <a:extLst>
            <a:ext uri="{FF2B5EF4-FFF2-40B4-BE49-F238E27FC236}">
              <a16:creationId xmlns:a16="http://schemas.microsoft.com/office/drawing/2014/main" id="{6CBFFE32-28FB-455D-83BC-879E7A486941}"/>
            </a:ext>
          </a:extLst>
        </xdr:cNvPr>
        <xdr:cNvSpPr txBox="1"/>
      </xdr:nvSpPr>
      <xdr:spPr>
        <a:xfrm>
          <a:off x="13435965" y="992822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60325</xdr:rowOff>
    </xdr:from>
    <xdr:to>
      <xdr:col>67</xdr:col>
      <xdr:colOff>101600</xdr:colOff>
      <xdr:row>57</xdr:row>
      <xdr:rowOff>160020</xdr:rowOff>
    </xdr:to>
    <xdr:sp macro="" textlink="">
      <xdr:nvSpPr>
        <xdr:cNvPr id="604" name="楕円 603">
          <a:extLst>
            <a:ext uri="{FF2B5EF4-FFF2-40B4-BE49-F238E27FC236}">
              <a16:creationId xmlns:a16="http://schemas.microsoft.com/office/drawing/2014/main" id="{BC460D91-8DA3-462B-B321-B020B21E3D39}"/>
            </a:ext>
          </a:extLst>
        </xdr:cNvPr>
        <xdr:cNvSpPr/>
      </xdr:nvSpPr>
      <xdr:spPr>
        <a:xfrm>
          <a:off x="12763500" y="98329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151130</xdr:rowOff>
    </xdr:from>
    <xdr:ext cx="531495" cy="252730"/>
    <xdr:sp macro="" textlink="">
      <xdr:nvSpPr>
        <xdr:cNvPr id="605" name="テキスト ボックス 604">
          <a:extLst>
            <a:ext uri="{FF2B5EF4-FFF2-40B4-BE49-F238E27FC236}">
              <a16:creationId xmlns:a16="http://schemas.microsoft.com/office/drawing/2014/main" id="{25E18ACC-B9CC-4024-AB2C-CF9B9C92CD46}"/>
            </a:ext>
          </a:extLst>
        </xdr:cNvPr>
        <xdr:cNvSpPr txBox="1"/>
      </xdr:nvSpPr>
      <xdr:spPr>
        <a:xfrm>
          <a:off x="12546965" y="992378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6" name="正方形/長方形 605">
          <a:extLst>
            <a:ext uri="{FF2B5EF4-FFF2-40B4-BE49-F238E27FC236}">
              <a16:creationId xmlns:a16="http://schemas.microsoft.com/office/drawing/2014/main" id="{7E037432-D9F8-4F7F-BCB4-CB5BD558CC2A}"/>
            </a:ext>
          </a:extLst>
        </xdr:cNvPr>
        <xdr:cNvSpPr/>
      </xdr:nvSpPr>
      <xdr:spPr>
        <a:xfrm>
          <a:off x="12446000" y="10857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7" name="正方形/長方形 606">
          <a:extLst>
            <a:ext uri="{FF2B5EF4-FFF2-40B4-BE49-F238E27FC236}">
              <a16:creationId xmlns:a16="http://schemas.microsoft.com/office/drawing/2014/main" id="{E67B4F45-0118-4249-8CBA-EF53E25249CB}"/>
            </a:ext>
          </a:extLst>
        </xdr:cNvPr>
        <xdr:cNvSpPr/>
      </xdr:nvSpPr>
      <xdr:spPr>
        <a:xfrm>
          <a:off x="12573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4F55D36-54FE-47A5-ABC5-504EEB848D8C}"/>
            </a:ext>
          </a:extLst>
        </xdr:cNvPr>
        <xdr:cNvSpPr/>
      </xdr:nvSpPr>
      <xdr:spPr>
        <a:xfrm>
          <a:off x="12573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9" name="正方形/長方形 608">
          <a:extLst>
            <a:ext uri="{FF2B5EF4-FFF2-40B4-BE49-F238E27FC236}">
              <a16:creationId xmlns:a16="http://schemas.microsoft.com/office/drawing/2014/main" id="{13501AB2-AF30-44BA-8833-700703082B80}"/>
            </a:ext>
          </a:extLst>
        </xdr:cNvPr>
        <xdr:cNvSpPr/>
      </xdr:nvSpPr>
      <xdr:spPr>
        <a:xfrm>
          <a:off x="13589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9E5FA59C-C660-48D1-A9C9-2BAC5ACC7BE9}"/>
            </a:ext>
          </a:extLst>
        </xdr:cNvPr>
        <xdr:cNvSpPr/>
      </xdr:nvSpPr>
      <xdr:spPr>
        <a:xfrm>
          <a:off x="13589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1" name="正方形/長方形 610">
          <a:extLst>
            <a:ext uri="{FF2B5EF4-FFF2-40B4-BE49-F238E27FC236}">
              <a16:creationId xmlns:a16="http://schemas.microsoft.com/office/drawing/2014/main" id="{8FF85DA3-39EB-44E0-9868-4A3CDBE2D40C}"/>
            </a:ext>
          </a:extLst>
        </xdr:cNvPr>
        <xdr:cNvSpPr/>
      </xdr:nvSpPr>
      <xdr:spPr>
        <a:xfrm>
          <a:off x="14732000" y="11200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9003224A-7E57-472B-ADAE-4A06B2D8ECD5}"/>
            </a:ext>
          </a:extLst>
        </xdr:cNvPr>
        <xdr:cNvSpPr/>
      </xdr:nvSpPr>
      <xdr:spPr>
        <a:xfrm>
          <a:off x="14732000" y="11402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3" name="正方形/長方形 612">
          <a:extLst>
            <a:ext uri="{FF2B5EF4-FFF2-40B4-BE49-F238E27FC236}">
              <a16:creationId xmlns:a16="http://schemas.microsoft.com/office/drawing/2014/main" id="{0D22E29A-0AB1-479A-8E87-5D34E28A2E2D}"/>
            </a:ext>
          </a:extLst>
        </xdr:cNvPr>
        <xdr:cNvSpPr/>
      </xdr:nvSpPr>
      <xdr:spPr>
        <a:xfrm>
          <a:off x="12446000" y="11683365"/>
          <a:ext cx="46799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9710"/>
    <xdr:sp macro="" textlink="">
      <xdr:nvSpPr>
        <xdr:cNvPr id="614" name="テキスト ボックス 613">
          <a:extLst>
            <a:ext uri="{FF2B5EF4-FFF2-40B4-BE49-F238E27FC236}">
              <a16:creationId xmlns:a16="http://schemas.microsoft.com/office/drawing/2014/main" id="{01E807BD-E8D3-441F-AA66-AAFA2444BD5C}"/>
            </a:ext>
          </a:extLst>
        </xdr:cNvPr>
        <xdr:cNvSpPr txBox="1"/>
      </xdr:nvSpPr>
      <xdr:spPr>
        <a:xfrm>
          <a:off x="12407900" y="11492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5" name="直線コネクタ 614">
          <a:extLst>
            <a:ext uri="{FF2B5EF4-FFF2-40B4-BE49-F238E27FC236}">
              <a16:creationId xmlns:a16="http://schemas.microsoft.com/office/drawing/2014/main" id="{70E806B9-5D90-4328-B26C-B69783E66E0D}"/>
            </a:ext>
          </a:extLst>
        </xdr:cNvPr>
        <xdr:cNvCxnSpPr/>
      </xdr:nvCxnSpPr>
      <xdr:spPr>
        <a:xfrm>
          <a:off x="12446000" y="13968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136525</xdr:rowOff>
    </xdr:from>
    <xdr:to>
      <xdr:col>89</xdr:col>
      <xdr:colOff>171450</xdr:colOff>
      <xdr:row>78</xdr:row>
      <xdr:rowOff>136525</xdr:rowOff>
    </xdr:to>
    <xdr:cxnSp macro="">
      <xdr:nvCxnSpPr>
        <xdr:cNvPr id="616" name="直線コネクタ 615">
          <a:extLst>
            <a:ext uri="{FF2B5EF4-FFF2-40B4-BE49-F238E27FC236}">
              <a16:creationId xmlns:a16="http://schemas.microsoft.com/office/drawing/2014/main" id="{B86B0486-CDD9-4AFF-B7CD-E81042BEDBAA}"/>
            </a:ext>
          </a:extLst>
        </xdr:cNvPr>
        <xdr:cNvCxnSpPr/>
      </xdr:nvCxnSpPr>
      <xdr:spPr>
        <a:xfrm>
          <a:off x="12446000" y="135096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165100</xdr:rowOff>
    </xdr:from>
    <xdr:ext cx="245745" cy="250190"/>
    <xdr:sp macro="" textlink="">
      <xdr:nvSpPr>
        <xdr:cNvPr id="617" name="テキスト ボックス 616">
          <a:extLst>
            <a:ext uri="{FF2B5EF4-FFF2-40B4-BE49-F238E27FC236}">
              <a16:creationId xmlns:a16="http://schemas.microsoft.com/office/drawing/2014/main" id="{291E6CC3-5DCF-477C-B548-03B117BB216A}"/>
            </a:ext>
          </a:extLst>
        </xdr:cNvPr>
        <xdr:cNvSpPr txBox="1"/>
      </xdr:nvSpPr>
      <xdr:spPr>
        <a:xfrm>
          <a:off x="12197080" y="13366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24765</xdr:rowOff>
    </xdr:from>
    <xdr:to>
      <xdr:col>89</xdr:col>
      <xdr:colOff>171450</xdr:colOff>
      <xdr:row>76</xdr:row>
      <xdr:rowOff>24765</xdr:rowOff>
    </xdr:to>
    <xdr:cxnSp macro="">
      <xdr:nvCxnSpPr>
        <xdr:cNvPr id="618" name="直線コネクタ 617">
          <a:extLst>
            <a:ext uri="{FF2B5EF4-FFF2-40B4-BE49-F238E27FC236}">
              <a16:creationId xmlns:a16="http://schemas.microsoft.com/office/drawing/2014/main" id="{0EFBD9F6-CD76-4FF1-9FCA-0A3D64B97E94}"/>
            </a:ext>
          </a:extLst>
        </xdr:cNvPr>
        <xdr:cNvCxnSpPr/>
      </xdr:nvCxnSpPr>
      <xdr:spPr>
        <a:xfrm>
          <a:off x="12446000" y="130549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53340</xdr:rowOff>
    </xdr:from>
    <xdr:ext cx="531495" cy="250190"/>
    <xdr:sp macro="" textlink="">
      <xdr:nvSpPr>
        <xdr:cNvPr id="619" name="テキスト ボックス 618">
          <a:extLst>
            <a:ext uri="{FF2B5EF4-FFF2-40B4-BE49-F238E27FC236}">
              <a16:creationId xmlns:a16="http://schemas.microsoft.com/office/drawing/2014/main" id="{58BDCCFC-FCF9-4CE0-83E6-5D5F88328E7A}"/>
            </a:ext>
          </a:extLst>
        </xdr:cNvPr>
        <xdr:cNvSpPr txBox="1"/>
      </xdr:nvSpPr>
      <xdr:spPr>
        <a:xfrm>
          <a:off x="11914505" y="129120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80645</xdr:rowOff>
    </xdr:from>
    <xdr:to>
      <xdr:col>89</xdr:col>
      <xdr:colOff>171450</xdr:colOff>
      <xdr:row>73</xdr:row>
      <xdr:rowOff>80645</xdr:rowOff>
    </xdr:to>
    <xdr:cxnSp macro="">
      <xdr:nvCxnSpPr>
        <xdr:cNvPr id="620" name="直線コネクタ 619">
          <a:extLst>
            <a:ext uri="{FF2B5EF4-FFF2-40B4-BE49-F238E27FC236}">
              <a16:creationId xmlns:a16="http://schemas.microsoft.com/office/drawing/2014/main" id="{25ECC37E-80B4-4E06-9128-B7A0A23BE835}"/>
            </a:ext>
          </a:extLst>
        </xdr:cNvPr>
        <xdr:cNvCxnSpPr/>
      </xdr:nvCxnSpPr>
      <xdr:spPr>
        <a:xfrm>
          <a:off x="12446000" y="125964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109220</xdr:rowOff>
    </xdr:from>
    <xdr:ext cx="531495" cy="250190"/>
    <xdr:sp macro="" textlink="">
      <xdr:nvSpPr>
        <xdr:cNvPr id="621" name="テキスト ボックス 620">
          <a:extLst>
            <a:ext uri="{FF2B5EF4-FFF2-40B4-BE49-F238E27FC236}">
              <a16:creationId xmlns:a16="http://schemas.microsoft.com/office/drawing/2014/main" id="{359B9A22-E9D7-4E35-86F1-EACEF967D64A}"/>
            </a:ext>
          </a:extLst>
        </xdr:cNvPr>
        <xdr:cNvSpPr txBox="1"/>
      </xdr:nvSpPr>
      <xdr:spPr>
        <a:xfrm>
          <a:off x="11914505" y="124536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136525</xdr:rowOff>
    </xdr:from>
    <xdr:to>
      <xdr:col>89</xdr:col>
      <xdr:colOff>171450</xdr:colOff>
      <xdr:row>70</xdr:row>
      <xdr:rowOff>136525</xdr:rowOff>
    </xdr:to>
    <xdr:cxnSp macro="">
      <xdr:nvCxnSpPr>
        <xdr:cNvPr id="622" name="直線コネクタ 621">
          <a:extLst>
            <a:ext uri="{FF2B5EF4-FFF2-40B4-BE49-F238E27FC236}">
              <a16:creationId xmlns:a16="http://schemas.microsoft.com/office/drawing/2014/main" id="{0668BA3F-A08A-4A00-9BD8-A24E53AA7BEF}"/>
            </a:ext>
          </a:extLst>
        </xdr:cNvPr>
        <xdr:cNvCxnSpPr/>
      </xdr:nvCxnSpPr>
      <xdr:spPr>
        <a:xfrm>
          <a:off x="12446000" y="1213802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165100</xdr:rowOff>
    </xdr:from>
    <xdr:ext cx="531495" cy="250190"/>
    <xdr:sp macro="" textlink="">
      <xdr:nvSpPr>
        <xdr:cNvPr id="623" name="テキスト ボックス 622">
          <a:extLst>
            <a:ext uri="{FF2B5EF4-FFF2-40B4-BE49-F238E27FC236}">
              <a16:creationId xmlns:a16="http://schemas.microsoft.com/office/drawing/2014/main" id="{86F77DE0-4C9D-4E13-8127-0D7B442D36CB}"/>
            </a:ext>
          </a:extLst>
        </xdr:cNvPr>
        <xdr:cNvSpPr txBox="1"/>
      </xdr:nvSpPr>
      <xdr:spPr>
        <a:xfrm>
          <a:off x="11914505" y="11995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4" name="直線コネクタ 623">
          <a:extLst>
            <a:ext uri="{FF2B5EF4-FFF2-40B4-BE49-F238E27FC236}">
              <a16:creationId xmlns:a16="http://schemas.microsoft.com/office/drawing/2014/main" id="{CA6068EB-06A7-4775-AC2A-A7902B9C3B5E}"/>
            </a:ext>
          </a:extLst>
        </xdr:cNvPr>
        <xdr:cNvCxnSpPr/>
      </xdr:nvCxnSpPr>
      <xdr:spPr>
        <a:xfrm>
          <a:off x="12446000" y="11683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53340</xdr:rowOff>
    </xdr:from>
    <xdr:ext cx="531495" cy="250190"/>
    <xdr:sp macro="" textlink="">
      <xdr:nvSpPr>
        <xdr:cNvPr id="625" name="テキスト ボックス 624">
          <a:extLst>
            <a:ext uri="{FF2B5EF4-FFF2-40B4-BE49-F238E27FC236}">
              <a16:creationId xmlns:a16="http://schemas.microsoft.com/office/drawing/2014/main" id="{80474761-EC7C-4B94-9D57-4C4687D98AD5}"/>
            </a:ext>
          </a:extLst>
        </xdr:cNvPr>
        <xdr:cNvSpPr txBox="1"/>
      </xdr:nvSpPr>
      <xdr:spPr>
        <a:xfrm>
          <a:off x="11914505" y="11540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6" name="災害復旧費グラフ枠">
          <a:extLst>
            <a:ext uri="{FF2B5EF4-FFF2-40B4-BE49-F238E27FC236}">
              <a16:creationId xmlns:a16="http://schemas.microsoft.com/office/drawing/2014/main" id="{9389AA69-1AE6-47BF-97A1-6F65101A7191}"/>
            </a:ext>
          </a:extLst>
        </xdr:cNvPr>
        <xdr:cNvSpPr/>
      </xdr:nvSpPr>
      <xdr:spPr>
        <a:xfrm>
          <a:off x="12446000" y="11683365"/>
          <a:ext cx="46799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13335</xdr:rowOff>
    </xdr:from>
    <xdr:to>
      <xdr:col>85</xdr:col>
      <xdr:colOff>126365</xdr:colOff>
      <xdr:row>78</xdr:row>
      <xdr:rowOff>136525</xdr:rowOff>
    </xdr:to>
    <xdr:cxnSp macro="">
      <xdr:nvCxnSpPr>
        <xdr:cNvPr id="627" name="直線コネクタ 626">
          <a:extLst>
            <a:ext uri="{FF2B5EF4-FFF2-40B4-BE49-F238E27FC236}">
              <a16:creationId xmlns:a16="http://schemas.microsoft.com/office/drawing/2014/main" id="{207051CB-0F3E-41F9-8DDD-1417F5D56245}"/>
            </a:ext>
          </a:extLst>
        </xdr:cNvPr>
        <xdr:cNvCxnSpPr/>
      </xdr:nvCxnSpPr>
      <xdr:spPr>
        <a:xfrm flipV="1">
          <a:off x="16317595" y="12357735"/>
          <a:ext cx="127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155575</xdr:rowOff>
    </xdr:from>
    <xdr:ext cx="249555" cy="252730"/>
    <xdr:sp macro="" textlink="">
      <xdr:nvSpPr>
        <xdr:cNvPr id="628" name="災害復旧費最小値テキスト">
          <a:extLst>
            <a:ext uri="{FF2B5EF4-FFF2-40B4-BE49-F238E27FC236}">
              <a16:creationId xmlns:a16="http://schemas.microsoft.com/office/drawing/2014/main" id="{09CE207C-5D44-4CFA-B673-58D918652621}"/>
            </a:ext>
          </a:extLst>
        </xdr:cNvPr>
        <xdr:cNvSpPr txBox="1"/>
      </xdr:nvSpPr>
      <xdr:spPr>
        <a:xfrm>
          <a:off x="16363950" y="1352867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136525</xdr:rowOff>
    </xdr:from>
    <xdr:to>
      <xdr:col>86</xdr:col>
      <xdr:colOff>25400</xdr:colOff>
      <xdr:row>78</xdr:row>
      <xdr:rowOff>136525</xdr:rowOff>
    </xdr:to>
    <xdr:cxnSp macro="">
      <xdr:nvCxnSpPr>
        <xdr:cNvPr id="629" name="直線コネクタ 628">
          <a:extLst>
            <a:ext uri="{FF2B5EF4-FFF2-40B4-BE49-F238E27FC236}">
              <a16:creationId xmlns:a16="http://schemas.microsoft.com/office/drawing/2014/main" id="{372987AC-EE8B-4246-8302-321FD7B4871D}"/>
            </a:ext>
          </a:extLst>
        </xdr:cNvPr>
        <xdr:cNvCxnSpPr/>
      </xdr:nvCxnSpPr>
      <xdr:spPr>
        <a:xfrm>
          <a:off x="16230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70</xdr:row>
      <xdr:rowOff>128905</xdr:rowOff>
    </xdr:from>
    <xdr:ext cx="534670" cy="250190"/>
    <xdr:sp macro="" textlink="">
      <xdr:nvSpPr>
        <xdr:cNvPr id="630" name="災害復旧費最大値テキスト">
          <a:extLst>
            <a:ext uri="{FF2B5EF4-FFF2-40B4-BE49-F238E27FC236}">
              <a16:creationId xmlns:a16="http://schemas.microsoft.com/office/drawing/2014/main" id="{05812E90-5B51-4209-B5B5-27F0B1E29EC2}"/>
            </a:ext>
          </a:extLst>
        </xdr:cNvPr>
        <xdr:cNvSpPr txBox="1"/>
      </xdr:nvSpPr>
      <xdr:spPr>
        <a:xfrm>
          <a:off x="16363950" y="121304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dr:col>85</xdr:col>
      <xdr:colOff>38100</xdr:colOff>
      <xdr:row>72</xdr:row>
      <xdr:rowOff>13335</xdr:rowOff>
    </xdr:from>
    <xdr:to>
      <xdr:col>86</xdr:col>
      <xdr:colOff>25400</xdr:colOff>
      <xdr:row>72</xdr:row>
      <xdr:rowOff>13335</xdr:rowOff>
    </xdr:to>
    <xdr:cxnSp macro="">
      <xdr:nvCxnSpPr>
        <xdr:cNvPr id="631" name="直線コネクタ 630">
          <a:extLst>
            <a:ext uri="{FF2B5EF4-FFF2-40B4-BE49-F238E27FC236}">
              <a16:creationId xmlns:a16="http://schemas.microsoft.com/office/drawing/2014/main" id="{85844774-EDF6-4062-8F36-00C4E739855E}"/>
            </a:ext>
          </a:extLst>
        </xdr:cNvPr>
        <xdr:cNvCxnSpPr/>
      </xdr:nvCxnSpPr>
      <xdr:spPr>
        <a:xfrm>
          <a:off x="16230600" y="1235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136525</xdr:rowOff>
    </xdr:from>
    <xdr:to>
      <xdr:col>85</xdr:col>
      <xdr:colOff>127000</xdr:colOff>
      <xdr:row>78</xdr:row>
      <xdr:rowOff>136525</xdr:rowOff>
    </xdr:to>
    <xdr:cxnSp macro="">
      <xdr:nvCxnSpPr>
        <xdr:cNvPr id="632" name="直線コネクタ 631">
          <a:extLst>
            <a:ext uri="{FF2B5EF4-FFF2-40B4-BE49-F238E27FC236}">
              <a16:creationId xmlns:a16="http://schemas.microsoft.com/office/drawing/2014/main" id="{E1C7F04D-7956-4ECB-AC74-A9425BDA61B1}"/>
            </a:ext>
          </a:extLst>
        </xdr:cNvPr>
        <xdr:cNvCxnSpPr/>
      </xdr:nvCxnSpPr>
      <xdr:spPr>
        <a:xfrm>
          <a:off x="15481300" y="135096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77</xdr:row>
      <xdr:rowOff>74930</xdr:rowOff>
    </xdr:from>
    <xdr:ext cx="469900" cy="252730"/>
    <xdr:sp macro="" textlink="">
      <xdr:nvSpPr>
        <xdr:cNvPr id="633" name="災害復旧費平均値テキスト">
          <a:extLst>
            <a:ext uri="{FF2B5EF4-FFF2-40B4-BE49-F238E27FC236}">
              <a16:creationId xmlns:a16="http://schemas.microsoft.com/office/drawing/2014/main" id="{4105D0D6-C649-46B2-8954-BDE44E274D32}"/>
            </a:ext>
          </a:extLst>
        </xdr:cNvPr>
        <xdr:cNvSpPr txBox="1"/>
      </xdr:nvSpPr>
      <xdr:spPr>
        <a:xfrm>
          <a:off x="16363950" y="1327658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52705</xdr:rowOff>
    </xdr:from>
    <xdr:to>
      <xdr:col>85</xdr:col>
      <xdr:colOff>171450</xdr:colOff>
      <xdr:row>78</xdr:row>
      <xdr:rowOff>151765</xdr:rowOff>
    </xdr:to>
    <xdr:sp macro="" textlink="">
      <xdr:nvSpPr>
        <xdr:cNvPr id="634" name="フローチャート: 判断 633">
          <a:extLst>
            <a:ext uri="{FF2B5EF4-FFF2-40B4-BE49-F238E27FC236}">
              <a16:creationId xmlns:a16="http://schemas.microsoft.com/office/drawing/2014/main" id="{DCD655ED-E178-4AC3-B0BB-A774468D0C88}"/>
            </a:ext>
          </a:extLst>
        </xdr:cNvPr>
        <xdr:cNvSpPr/>
      </xdr:nvSpPr>
      <xdr:spPr>
        <a:xfrm>
          <a:off x="16268700" y="134258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136525</xdr:rowOff>
    </xdr:from>
    <xdr:to>
      <xdr:col>81</xdr:col>
      <xdr:colOff>50800</xdr:colOff>
      <xdr:row>78</xdr:row>
      <xdr:rowOff>136525</xdr:rowOff>
    </xdr:to>
    <xdr:cxnSp macro="">
      <xdr:nvCxnSpPr>
        <xdr:cNvPr id="635" name="直線コネクタ 634">
          <a:extLst>
            <a:ext uri="{FF2B5EF4-FFF2-40B4-BE49-F238E27FC236}">
              <a16:creationId xmlns:a16="http://schemas.microsoft.com/office/drawing/2014/main" id="{B9710894-7480-48F0-B5B1-17703BCF5A95}"/>
            </a:ext>
          </a:extLst>
        </xdr:cNvPr>
        <xdr:cNvCxnSpPr/>
      </xdr:nvCxnSpPr>
      <xdr:spPr>
        <a:xfrm>
          <a:off x="14592300" y="135096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62865</xdr:rowOff>
    </xdr:from>
    <xdr:to>
      <xdr:col>81</xdr:col>
      <xdr:colOff>101600</xdr:colOff>
      <xdr:row>78</xdr:row>
      <xdr:rowOff>162560</xdr:rowOff>
    </xdr:to>
    <xdr:sp macro="" textlink="">
      <xdr:nvSpPr>
        <xdr:cNvPr id="636" name="フローチャート: 判断 635">
          <a:extLst>
            <a:ext uri="{FF2B5EF4-FFF2-40B4-BE49-F238E27FC236}">
              <a16:creationId xmlns:a16="http://schemas.microsoft.com/office/drawing/2014/main" id="{4B5B191A-2BA4-4C58-8699-97AEA6BE7B6E}"/>
            </a:ext>
          </a:extLst>
        </xdr:cNvPr>
        <xdr:cNvSpPr/>
      </xdr:nvSpPr>
      <xdr:spPr>
        <a:xfrm>
          <a:off x="15430500" y="134359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11430</xdr:rowOff>
    </xdr:from>
    <xdr:ext cx="469900" cy="250825"/>
    <xdr:sp macro="" textlink="">
      <xdr:nvSpPr>
        <xdr:cNvPr id="637" name="テキスト ボックス 636">
          <a:extLst>
            <a:ext uri="{FF2B5EF4-FFF2-40B4-BE49-F238E27FC236}">
              <a16:creationId xmlns:a16="http://schemas.microsoft.com/office/drawing/2014/main" id="{9A1F60E3-175F-46F9-87F9-0D389FB01620}"/>
            </a:ext>
          </a:extLst>
        </xdr:cNvPr>
        <xdr:cNvSpPr txBox="1"/>
      </xdr:nvSpPr>
      <xdr:spPr>
        <a:xfrm>
          <a:off x="15246350" y="1321308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78</xdr:row>
      <xdr:rowOff>129540</xdr:rowOff>
    </xdr:from>
    <xdr:to>
      <xdr:col>76</xdr:col>
      <xdr:colOff>114300</xdr:colOff>
      <xdr:row>78</xdr:row>
      <xdr:rowOff>136525</xdr:rowOff>
    </xdr:to>
    <xdr:cxnSp macro="">
      <xdr:nvCxnSpPr>
        <xdr:cNvPr id="638" name="直線コネクタ 637">
          <a:extLst>
            <a:ext uri="{FF2B5EF4-FFF2-40B4-BE49-F238E27FC236}">
              <a16:creationId xmlns:a16="http://schemas.microsoft.com/office/drawing/2014/main" id="{69E91BB8-5DD7-4837-8BC6-6FEC4BDF69CF}"/>
            </a:ext>
          </a:extLst>
        </xdr:cNvPr>
        <xdr:cNvCxnSpPr/>
      </xdr:nvCxnSpPr>
      <xdr:spPr>
        <a:xfrm>
          <a:off x="13696950" y="13502640"/>
          <a:ext cx="8953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48260</xdr:rowOff>
    </xdr:from>
    <xdr:to>
      <xdr:col>76</xdr:col>
      <xdr:colOff>165100</xdr:colOff>
      <xdr:row>78</xdr:row>
      <xdr:rowOff>147320</xdr:rowOff>
    </xdr:to>
    <xdr:sp macro="" textlink="">
      <xdr:nvSpPr>
        <xdr:cNvPr id="639" name="フローチャート: 判断 638">
          <a:extLst>
            <a:ext uri="{FF2B5EF4-FFF2-40B4-BE49-F238E27FC236}">
              <a16:creationId xmlns:a16="http://schemas.microsoft.com/office/drawing/2014/main" id="{E7E39681-2327-4131-B084-23751D0388F5}"/>
            </a:ext>
          </a:extLst>
        </xdr:cNvPr>
        <xdr:cNvSpPr/>
      </xdr:nvSpPr>
      <xdr:spPr>
        <a:xfrm>
          <a:off x="14541500" y="13421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163195</xdr:rowOff>
    </xdr:from>
    <xdr:ext cx="469900" cy="250190"/>
    <xdr:sp macro="" textlink="">
      <xdr:nvSpPr>
        <xdr:cNvPr id="640" name="テキスト ボックス 639">
          <a:extLst>
            <a:ext uri="{FF2B5EF4-FFF2-40B4-BE49-F238E27FC236}">
              <a16:creationId xmlns:a16="http://schemas.microsoft.com/office/drawing/2014/main" id="{65A1D283-2007-47CC-B26E-1D25AF418A25}"/>
            </a:ext>
          </a:extLst>
        </xdr:cNvPr>
        <xdr:cNvSpPr txBox="1"/>
      </xdr:nvSpPr>
      <xdr:spPr>
        <a:xfrm>
          <a:off x="14357350" y="131933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129540</xdr:rowOff>
    </xdr:from>
    <xdr:to>
      <xdr:col>71</xdr:col>
      <xdr:colOff>171450</xdr:colOff>
      <xdr:row>78</xdr:row>
      <xdr:rowOff>132715</xdr:rowOff>
    </xdr:to>
    <xdr:cxnSp macro="">
      <xdr:nvCxnSpPr>
        <xdr:cNvPr id="641" name="直線コネクタ 640">
          <a:extLst>
            <a:ext uri="{FF2B5EF4-FFF2-40B4-BE49-F238E27FC236}">
              <a16:creationId xmlns:a16="http://schemas.microsoft.com/office/drawing/2014/main" id="{CB89FA40-F109-436E-B5AF-0C150A581D9F}"/>
            </a:ext>
          </a:extLst>
        </xdr:cNvPr>
        <xdr:cNvCxnSpPr/>
      </xdr:nvCxnSpPr>
      <xdr:spPr>
        <a:xfrm flipV="1">
          <a:off x="12814300" y="13502640"/>
          <a:ext cx="8826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37465</xdr:rowOff>
    </xdr:from>
    <xdr:to>
      <xdr:col>72</xdr:col>
      <xdr:colOff>38100</xdr:colOff>
      <xdr:row>78</xdr:row>
      <xdr:rowOff>136525</xdr:rowOff>
    </xdr:to>
    <xdr:sp macro="" textlink="">
      <xdr:nvSpPr>
        <xdr:cNvPr id="642" name="フローチャート: 判断 641">
          <a:extLst>
            <a:ext uri="{FF2B5EF4-FFF2-40B4-BE49-F238E27FC236}">
              <a16:creationId xmlns:a16="http://schemas.microsoft.com/office/drawing/2014/main" id="{3FBCDB29-6E2F-4C8C-B1E2-6A02DD56CA21}"/>
            </a:ext>
          </a:extLst>
        </xdr:cNvPr>
        <xdr:cNvSpPr/>
      </xdr:nvSpPr>
      <xdr:spPr>
        <a:xfrm>
          <a:off x="13652500" y="13410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152400</xdr:rowOff>
    </xdr:from>
    <xdr:ext cx="469900" cy="252730"/>
    <xdr:sp macro="" textlink="">
      <xdr:nvSpPr>
        <xdr:cNvPr id="643" name="テキスト ボックス 642">
          <a:extLst>
            <a:ext uri="{FF2B5EF4-FFF2-40B4-BE49-F238E27FC236}">
              <a16:creationId xmlns:a16="http://schemas.microsoft.com/office/drawing/2014/main" id="{19EECC75-9C71-4074-86AE-59ECE635954E}"/>
            </a:ext>
          </a:extLst>
        </xdr:cNvPr>
        <xdr:cNvSpPr txBox="1"/>
      </xdr:nvSpPr>
      <xdr:spPr>
        <a:xfrm>
          <a:off x="13468350" y="131826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50165</xdr:rowOff>
    </xdr:from>
    <xdr:to>
      <xdr:col>67</xdr:col>
      <xdr:colOff>101600</xdr:colOff>
      <xdr:row>78</xdr:row>
      <xdr:rowOff>149225</xdr:rowOff>
    </xdr:to>
    <xdr:sp macro="" textlink="">
      <xdr:nvSpPr>
        <xdr:cNvPr id="644" name="フローチャート: 判断 643">
          <a:extLst>
            <a:ext uri="{FF2B5EF4-FFF2-40B4-BE49-F238E27FC236}">
              <a16:creationId xmlns:a16="http://schemas.microsoft.com/office/drawing/2014/main" id="{B25E7109-71DC-45F8-98A9-6ADAA81A4570}"/>
            </a:ext>
          </a:extLst>
        </xdr:cNvPr>
        <xdr:cNvSpPr/>
      </xdr:nvSpPr>
      <xdr:spPr>
        <a:xfrm>
          <a:off x="12763500" y="13423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165100</xdr:rowOff>
    </xdr:from>
    <xdr:ext cx="469900" cy="250190"/>
    <xdr:sp macro="" textlink="">
      <xdr:nvSpPr>
        <xdr:cNvPr id="645" name="テキスト ボックス 644">
          <a:extLst>
            <a:ext uri="{FF2B5EF4-FFF2-40B4-BE49-F238E27FC236}">
              <a16:creationId xmlns:a16="http://schemas.microsoft.com/office/drawing/2014/main" id="{00D324AC-6729-4913-AEEE-4174203848D3}"/>
            </a:ext>
          </a:extLst>
        </xdr:cNvPr>
        <xdr:cNvSpPr txBox="1"/>
      </xdr:nvSpPr>
      <xdr:spPr>
        <a:xfrm>
          <a:off x="12579350" y="131953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6" name="テキスト ボックス 645">
          <a:extLst>
            <a:ext uri="{FF2B5EF4-FFF2-40B4-BE49-F238E27FC236}">
              <a16:creationId xmlns:a16="http://schemas.microsoft.com/office/drawing/2014/main" id="{5A32B425-01E1-43F4-A77A-2342BFC8F8F7}"/>
            </a:ext>
          </a:extLst>
        </xdr:cNvPr>
        <xdr:cNvSpPr txBox="1"/>
      </xdr:nvSpPr>
      <xdr:spPr>
        <a:xfrm>
          <a:off x="161290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825" cy="253365"/>
    <xdr:sp macro="" textlink="">
      <xdr:nvSpPr>
        <xdr:cNvPr id="647" name="テキスト ボックス 646">
          <a:extLst>
            <a:ext uri="{FF2B5EF4-FFF2-40B4-BE49-F238E27FC236}">
              <a16:creationId xmlns:a16="http://schemas.microsoft.com/office/drawing/2014/main" id="{5B70C92B-7708-4EFE-AE82-B116426393C8}"/>
            </a:ext>
          </a:extLst>
        </xdr:cNvPr>
        <xdr:cNvSpPr txBox="1"/>
      </xdr:nvSpPr>
      <xdr:spPr>
        <a:xfrm>
          <a:off x="15290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798F2EEA-EE13-4D29-A827-FEFF4F19FA55}"/>
            </a:ext>
          </a:extLst>
        </xdr:cNvPr>
        <xdr:cNvSpPr txBox="1"/>
      </xdr:nvSpPr>
      <xdr:spPr>
        <a:xfrm>
          <a:off x="1440180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49" name="テキスト ボックス 648">
          <a:extLst>
            <a:ext uri="{FF2B5EF4-FFF2-40B4-BE49-F238E27FC236}">
              <a16:creationId xmlns:a16="http://schemas.microsoft.com/office/drawing/2014/main" id="{7FD4B211-4FAE-4420-9E73-15F31F875E52}"/>
            </a:ext>
          </a:extLst>
        </xdr:cNvPr>
        <xdr:cNvSpPr txBox="1"/>
      </xdr:nvSpPr>
      <xdr:spPr>
        <a:xfrm>
          <a:off x="13506450" y="1396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825" cy="253365"/>
    <xdr:sp macro="" textlink="">
      <xdr:nvSpPr>
        <xdr:cNvPr id="650" name="テキスト ボックス 649">
          <a:extLst>
            <a:ext uri="{FF2B5EF4-FFF2-40B4-BE49-F238E27FC236}">
              <a16:creationId xmlns:a16="http://schemas.microsoft.com/office/drawing/2014/main" id="{17859281-A5D7-4C88-9C31-71C3C14404E2}"/>
            </a:ext>
          </a:extLst>
        </xdr:cNvPr>
        <xdr:cNvSpPr txBox="1"/>
      </xdr:nvSpPr>
      <xdr:spPr>
        <a:xfrm>
          <a:off x="12623800" y="13965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86995</xdr:rowOff>
    </xdr:from>
    <xdr:to>
      <xdr:col>85</xdr:col>
      <xdr:colOff>171450</xdr:colOff>
      <xdr:row>79</xdr:row>
      <xdr:rowOff>18415</xdr:rowOff>
    </xdr:to>
    <xdr:sp macro="" textlink="">
      <xdr:nvSpPr>
        <xdr:cNvPr id="651" name="楕円 650">
          <a:extLst>
            <a:ext uri="{FF2B5EF4-FFF2-40B4-BE49-F238E27FC236}">
              <a16:creationId xmlns:a16="http://schemas.microsoft.com/office/drawing/2014/main" id="{77AA9CFE-0BDD-4800-BBE8-F6995CA29BEE}"/>
            </a:ext>
          </a:extLst>
        </xdr:cNvPr>
        <xdr:cNvSpPr/>
      </xdr:nvSpPr>
      <xdr:spPr>
        <a:xfrm>
          <a:off x="16268700" y="1346009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78</xdr:row>
      <xdr:rowOff>31750</xdr:rowOff>
    </xdr:from>
    <xdr:ext cx="249555" cy="250190"/>
    <xdr:sp macro="" textlink="">
      <xdr:nvSpPr>
        <xdr:cNvPr id="652" name="災害復旧費該当値テキスト">
          <a:extLst>
            <a:ext uri="{FF2B5EF4-FFF2-40B4-BE49-F238E27FC236}">
              <a16:creationId xmlns:a16="http://schemas.microsoft.com/office/drawing/2014/main" id="{96CF533B-F880-4626-A2F3-CC6493EBB677}"/>
            </a:ext>
          </a:extLst>
        </xdr:cNvPr>
        <xdr:cNvSpPr txBox="1"/>
      </xdr:nvSpPr>
      <xdr:spPr>
        <a:xfrm>
          <a:off x="16363950" y="134048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86995</xdr:rowOff>
    </xdr:from>
    <xdr:to>
      <xdr:col>81</xdr:col>
      <xdr:colOff>101600</xdr:colOff>
      <xdr:row>79</xdr:row>
      <xdr:rowOff>18415</xdr:rowOff>
    </xdr:to>
    <xdr:sp macro="" textlink="">
      <xdr:nvSpPr>
        <xdr:cNvPr id="653" name="楕円 652">
          <a:extLst>
            <a:ext uri="{FF2B5EF4-FFF2-40B4-BE49-F238E27FC236}">
              <a16:creationId xmlns:a16="http://schemas.microsoft.com/office/drawing/2014/main" id="{32EBA4C4-3DB7-4C7F-9CF7-6765FDE39569}"/>
            </a:ext>
          </a:extLst>
        </xdr:cNvPr>
        <xdr:cNvSpPr/>
      </xdr:nvSpPr>
      <xdr:spPr>
        <a:xfrm>
          <a:off x="15430500" y="13460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46380" cy="250825"/>
    <xdr:sp macro="" textlink="">
      <xdr:nvSpPr>
        <xdr:cNvPr id="654" name="テキスト ボックス 653">
          <a:extLst>
            <a:ext uri="{FF2B5EF4-FFF2-40B4-BE49-F238E27FC236}">
              <a16:creationId xmlns:a16="http://schemas.microsoft.com/office/drawing/2014/main" id="{4C70294A-89D5-42D4-BB2E-4C6931E02857}"/>
            </a:ext>
          </a:extLst>
        </xdr:cNvPr>
        <xdr:cNvSpPr txBox="1"/>
      </xdr:nvSpPr>
      <xdr:spPr>
        <a:xfrm>
          <a:off x="15356840" y="13554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86995</xdr:rowOff>
    </xdr:from>
    <xdr:to>
      <xdr:col>76</xdr:col>
      <xdr:colOff>165100</xdr:colOff>
      <xdr:row>79</xdr:row>
      <xdr:rowOff>18415</xdr:rowOff>
    </xdr:to>
    <xdr:sp macro="" textlink="">
      <xdr:nvSpPr>
        <xdr:cNvPr id="655" name="楕円 654">
          <a:extLst>
            <a:ext uri="{FF2B5EF4-FFF2-40B4-BE49-F238E27FC236}">
              <a16:creationId xmlns:a16="http://schemas.microsoft.com/office/drawing/2014/main" id="{CED758B0-E402-4166-9693-3D9FAC7977F8}"/>
            </a:ext>
          </a:extLst>
        </xdr:cNvPr>
        <xdr:cNvSpPr/>
      </xdr:nvSpPr>
      <xdr:spPr>
        <a:xfrm>
          <a:off x="14541500" y="13460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79</xdr:row>
      <xdr:rowOff>10160</xdr:rowOff>
    </xdr:from>
    <xdr:ext cx="249555" cy="250825"/>
    <xdr:sp macro="" textlink="">
      <xdr:nvSpPr>
        <xdr:cNvPr id="656" name="テキスト ボックス 655">
          <a:extLst>
            <a:ext uri="{FF2B5EF4-FFF2-40B4-BE49-F238E27FC236}">
              <a16:creationId xmlns:a16="http://schemas.microsoft.com/office/drawing/2014/main" id="{37B458CD-F496-4E9F-AC0D-9E50230611B5}"/>
            </a:ext>
          </a:extLst>
        </xdr:cNvPr>
        <xdr:cNvSpPr txBox="1"/>
      </xdr:nvSpPr>
      <xdr:spPr>
        <a:xfrm>
          <a:off x="14458950" y="135547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80010</xdr:rowOff>
    </xdr:from>
    <xdr:to>
      <xdr:col>72</xdr:col>
      <xdr:colOff>38100</xdr:colOff>
      <xdr:row>79</xdr:row>
      <xdr:rowOff>12065</xdr:rowOff>
    </xdr:to>
    <xdr:sp macro="" textlink="">
      <xdr:nvSpPr>
        <xdr:cNvPr id="657" name="楕円 656">
          <a:extLst>
            <a:ext uri="{FF2B5EF4-FFF2-40B4-BE49-F238E27FC236}">
              <a16:creationId xmlns:a16="http://schemas.microsoft.com/office/drawing/2014/main" id="{E0EFA3E4-55D3-4C3A-BC1C-D3475ED17313}"/>
            </a:ext>
          </a:extLst>
        </xdr:cNvPr>
        <xdr:cNvSpPr/>
      </xdr:nvSpPr>
      <xdr:spPr>
        <a:xfrm>
          <a:off x="13652500" y="134531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79</xdr:row>
      <xdr:rowOff>3175</xdr:rowOff>
    </xdr:from>
    <xdr:ext cx="378460" cy="253365"/>
    <xdr:sp macro="" textlink="">
      <xdr:nvSpPr>
        <xdr:cNvPr id="658" name="テキスト ボックス 657">
          <a:extLst>
            <a:ext uri="{FF2B5EF4-FFF2-40B4-BE49-F238E27FC236}">
              <a16:creationId xmlns:a16="http://schemas.microsoft.com/office/drawing/2014/main" id="{C41AF97B-26F1-4140-9602-21CD21779B85}"/>
            </a:ext>
          </a:extLst>
        </xdr:cNvPr>
        <xdr:cNvSpPr txBox="1"/>
      </xdr:nvSpPr>
      <xdr:spPr>
        <a:xfrm>
          <a:off x="13506450" y="1354772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83185</xdr:rowOff>
    </xdr:from>
    <xdr:to>
      <xdr:col>67</xdr:col>
      <xdr:colOff>101600</xdr:colOff>
      <xdr:row>79</xdr:row>
      <xdr:rowOff>15240</xdr:rowOff>
    </xdr:to>
    <xdr:sp macro="" textlink="">
      <xdr:nvSpPr>
        <xdr:cNvPr id="659" name="楕円 658">
          <a:extLst>
            <a:ext uri="{FF2B5EF4-FFF2-40B4-BE49-F238E27FC236}">
              <a16:creationId xmlns:a16="http://schemas.microsoft.com/office/drawing/2014/main" id="{05C5EB28-3622-4972-9D8E-8959755D01AD}"/>
            </a:ext>
          </a:extLst>
        </xdr:cNvPr>
        <xdr:cNvSpPr/>
      </xdr:nvSpPr>
      <xdr:spPr>
        <a:xfrm>
          <a:off x="12763500" y="134562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5715</xdr:rowOff>
    </xdr:from>
    <xdr:ext cx="378460" cy="252730"/>
    <xdr:sp macro="" textlink="">
      <xdr:nvSpPr>
        <xdr:cNvPr id="660" name="テキスト ボックス 659">
          <a:extLst>
            <a:ext uri="{FF2B5EF4-FFF2-40B4-BE49-F238E27FC236}">
              <a16:creationId xmlns:a16="http://schemas.microsoft.com/office/drawing/2014/main" id="{E4284242-330A-489A-AA36-D83E412913F6}"/>
            </a:ext>
          </a:extLst>
        </xdr:cNvPr>
        <xdr:cNvSpPr txBox="1"/>
      </xdr:nvSpPr>
      <xdr:spPr>
        <a:xfrm>
          <a:off x="12625070" y="135502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1" name="正方形/長方形 660">
          <a:extLst>
            <a:ext uri="{FF2B5EF4-FFF2-40B4-BE49-F238E27FC236}">
              <a16:creationId xmlns:a16="http://schemas.microsoft.com/office/drawing/2014/main" id="{DDDD1CC4-D322-4B97-AC81-971BAA83F040}"/>
            </a:ext>
          </a:extLst>
        </xdr:cNvPr>
        <xdr:cNvSpPr/>
      </xdr:nvSpPr>
      <xdr:spPr>
        <a:xfrm>
          <a:off x="12446000" y="14286230"/>
          <a:ext cx="46799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2" name="正方形/長方形 661">
          <a:extLst>
            <a:ext uri="{FF2B5EF4-FFF2-40B4-BE49-F238E27FC236}">
              <a16:creationId xmlns:a16="http://schemas.microsoft.com/office/drawing/2014/main" id="{B3415485-AF97-4169-8523-1F7D9519190C}"/>
            </a:ext>
          </a:extLst>
        </xdr:cNvPr>
        <xdr:cNvSpPr/>
      </xdr:nvSpPr>
      <xdr:spPr>
        <a:xfrm>
          <a:off x="12573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121BD9D0-7659-4A5D-B496-C4191C3CDB3C}"/>
            </a:ext>
          </a:extLst>
        </xdr:cNvPr>
        <xdr:cNvSpPr/>
      </xdr:nvSpPr>
      <xdr:spPr>
        <a:xfrm>
          <a:off x="12573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4" name="正方形/長方形 663">
          <a:extLst>
            <a:ext uri="{FF2B5EF4-FFF2-40B4-BE49-F238E27FC236}">
              <a16:creationId xmlns:a16="http://schemas.microsoft.com/office/drawing/2014/main" id="{BD21FCF1-C086-4FD3-9309-0644F24506A2}"/>
            </a:ext>
          </a:extLst>
        </xdr:cNvPr>
        <xdr:cNvSpPr/>
      </xdr:nvSpPr>
      <xdr:spPr>
        <a:xfrm>
          <a:off x="13589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4F43F9B1-2F79-457D-835E-FECFB1E851F0}"/>
            </a:ext>
          </a:extLst>
        </xdr:cNvPr>
        <xdr:cNvSpPr/>
      </xdr:nvSpPr>
      <xdr:spPr>
        <a:xfrm>
          <a:off x="13589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6" name="正方形/長方形 665">
          <a:extLst>
            <a:ext uri="{FF2B5EF4-FFF2-40B4-BE49-F238E27FC236}">
              <a16:creationId xmlns:a16="http://schemas.microsoft.com/office/drawing/2014/main" id="{BAB07F47-4E74-4DE6-8CD4-3317791B42D4}"/>
            </a:ext>
          </a:extLst>
        </xdr:cNvPr>
        <xdr:cNvSpPr/>
      </xdr:nvSpPr>
      <xdr:spPr>
        <a:xfrm>
          <a:off x="14732000" y="14629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CDF97181-7AE7-4DE8-9105-6AD23756D968}"/>
            </a:ext>
          </a:extLst>
        </xdr:cNvPr>
        <xdr:cNvSpPr/>
      </xdr:nvSpPr>
      <xdr:spPr>
        <a:xfrm>
          <a:off x="14732000" y="14831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68" name="正方形/長方形 667">
          <a:extLst>
            <a:ext uri="{FF2B5EF4-FFF2-40B4-BE49-F238E27FC236}">
              <a16:creationId xmlns:a16="http://schemas.microsoft.com/office/drawing/2014/main" id="{0DFFF3AB-519C-4F8C-B8B9-C9CB6F1886A5}"/>
            </a:ext>
          </a:extLst>
        </xdr:cNvPr>
        <xdr:cNvSpPr/>
      </xdr:nvSpPr>
      <xdr:spPr>
        <a:xfrm>
          <a:off x="12446000" y="15112365"/>
          <a:ext cx="46799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19710"/>
    <xdr:sp macro="" textlink="">
      <xdr:nvSpPr>
        <xdr:cNvPr id="669" name="テキスト ボックス 668">
          <a:extLst>
            <a:ext uri="{FF2B5EF4-FFF2-40B4-BE49-F238E27FC236}">
              <a16:creationId xmlns:a16="http://schemas.microsoft.com/office/drawing/2014/main" id="{054B86B5-E63F-4C0B-928A-7CDE128F02E2}"/>
            </a:ext>
          </a:extLst>
        </xdr:cNvPr>
        <xdr:cNvSpPr txBox="1"/>
      </xdr:nvSpPr>
      <xdr:spPr>
        <a:xfrm>
          <a:off x="12407900" y="1492186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0" name="直線コネクタ 669">
          <a:extLst>
            <a:ext uri="{FF2B5EF4-FFF2-40B4-BE49-F238E27FC236}">
              <a16:creationId xmlns:a16="http://schemas.microsoft.com/office/drawing/2014/main" id="{9704BD32-B9F1-4CAF-AC59-7768FC6A8E43}"/>
            </a:ext>
          </a:extLst>
        </xdr:cNvPr>
        <xdr:cNvCxnSpPr/>
      </xdr:nvCxnSpPr>
      <xdr:spPr>
        <a:xfrm>
          <a:off x="12446000" y="17399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71" name="直線コネクタ 670">
          <a:extLst>
            <a:ext uri="{FF2B5EF4-FFF2-40B4-BE49-F238E27FC236}">
              <a16:creationId xmlns:a16="http://schemas.microsoft.com/office/drawing/2014/main" id="{383E0C2F-6A3E-4E7D-A414-E4D752FBFCDE}"/>
            </a:ext>
          </a:extLst>
        </xdr:cNvPr>
        <xdr:cNvCxnSpPr/>
      </xdr:nvCxnSpPr>
      <xdr:spPr>
        <a:xfrm>
          <a:off x="12446000" y="17018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745" cy="259080"/>
    <xdr:sp macro="" textlink="">
      <xdr:nvSpPr>
        <xdr:cNvPr id="672" name="テキスト ボックス 671">
          <a:extLst>
            <a:ext uri="{FF2B5EF4-FFF2-40B4-BE49-F238E27FC236}">
              <a16:creationId xmlns:a16="http://schemas.microsoft.com/office/drawing/2014/main" id="{EC52D289-FF5E-494A-8C41-B5F4A35DB4AC}"/>
            </a:ext>
          </a:extLst>
        </xdr:cNvPr>
        <xdr:cNvSpPr txBox="1"/>
      </xdr:nvSpPr>
      <xdr:spPr>
        <a:xfrm>
          <a:off x="12197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3" name="直線コネクタ 672">
          <a:extLst>
            <a:ext uri="{FF2B5EF4-FFF2-40B4-BE49-F238E27FC236}">
              <a16:creationId xmlns:a16="http://schemas.microsoft.com/office/drawing/2014/main" id="{39631FA8-4BAB-4280-89AC-52F9A5B8ABEB}"/>
            </a:ext>
          </a:extLst>
        </xdr:cNvPr>
        <xdr:cNvCxnSpPr/>
      </xdr:nvCxnSpPr>
      <xdr:spPr>
        <a:xfrm>
          <a:off x="12446000" y="16637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4" name="テキスト ボックス 673">
          <a:extLst>
            <a:ext uri="{FF2B5EF4-FFF2-40B4-BE49-F238E27FC236}">
              <a16:creationId xmlns:a16="http://schemas.microsoft.com/office/drawing/2014/main" id="{C19FF357-68F0-469D-B38F-FA41FE472623}"/>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5" name="直線コネクタ 674">
          <a:extLst>
            <a:ext uri="{FF2B5EF4-FFF2-40B4-BE49-F238E27FC236}">
              <a16:creationId xmlns:a16="http://schemas.microsoft.com/office/drawing/2014/main" id="{7686A705-C2F9-4A2B-8E32-DF05A286017E}"/>
            </a:ext>
          </a:extLst>
        </xdr:cNvPr>
        <xdr:cNvCxnSpPr/>
      </xdr:nvCxnSpPr>
      <xdr:spPr>
        <a:xfrm>
          <a:off x="12446000" y="16256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5905"/>
    <xdr:sp macro="" textlink="">
      <xdr:nvSpPr>
        <xdr:cNvPr id="676" name="テキスト ボックス 675">
          <a:extLst>
            <a:ext uri="{FF2B5EF4-FFF2-40B4-BE49-F238E27FC236}">
              <a16:creationId xmlns:a16="http://schemas.microsoft.com/office/drawing/2014/main" id="{E92014A1-F57B-45E8-8E9F-10F61E675534}"/>
            </a:ext>
          </a:extLst>
        </xdr:cNvPr>
        <xdr:cNvSpPr txBox="1"/>
      </xdr:nvSpPr>
      <xdr:spPr>
        <a:xfrm>
          <a:off x="11914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7" name="直線コネクタ 676">
          <a:extLst>
            <a:ext uri="{FF2B5EF4-FFF2-40B4-BE49-F238E27FC236}">
              <a16:creationId xmlns:a16="http://schemas.microsoft.com/office/drawing/2014/main" id="{4A5EC7B5-5B7A-4CF9-8131-537EC01A7F03}"/>
            </a:ext>
          </a:extLst>
        </xdr:cNvPr>
        <xdr:cNvCxnSpPr/>
      </xdr:nvCxnSpPr>
      <xdr:spPr>
        <a:xfrm>
          <a:off x="12446000" y="15875000"/>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8" name="テキスト ボックス 677">
          <a:extLst>
            <a:ext uri="{FF2B5EF4-FFF2-40B4-BE49-F238E27FC236}">
              <a16:creationId xmlns:a16="http://schemas.microsoft.com/office/drawing/2014/main" id="{52ACEFC4-3AFD-4CA4-9E34-995F31464754}"/>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79" name="直線コネクタ 678">
          <a:extLst>
            <a:ext uri="{FF2B5EF4-FFF2-40B4-BE49-F238E27FC236}">
              <a16:creationId xmlns:a16="http://schemas.microsoft.com/office/drawing/2014/main" id="{E10CCD6C-6032-4A45-ABC4-7C47BB984F4B}"/>
            </a:ext>
          </a:extLst>
        </xdr:cNvPr>
        <xdr:cNvCxnSpPr/>
      </xdr:nvCxnSpPr>
      <xdr:spPr>
        <a:xfrm>
          <a:off x="12446000" y="1549209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1460"/>
    <xdr:sp macro="" textlink="">
      <xdr:nvSpPr>
        <xdr:cNvPr id="680" name="テキスト ボックス 679">
          <a:extLst>
            <a:ext uri="{FF2B5EF4-FFF2-40B4-BE49-F238E27FC236}">
              <a16:creationId xmlns:a16="http://schemas.microsoft.com/office/drawing/2014/main" id="{B3584815-5F72-4F21-A820-B50831E5E24B}"/>
            </a:ext>
          </a:extLst>
        </xdr:cNvPr>
        <xdr:cNvSpPr txBox="1"/>
      </xdr:nvSpPr>
      <xdr:spPr>
        <a:xfrm>
          <a:off x="11850370" y="153498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1" name="直線コネクタ 680">
          <a:extLst>
            <a:ext uri="{FF2B5EF4-FFF2-40B4-BE49-F238E27FC236}">
              <a16:creationId xmlns:a16="http://schemas.microsoft.com/office/drawing/2014/main" id="{103B3605-F45C-4191-95B6-BC9B38E2A50B}"/>
            </a:ext>
          </a:extLst>
        </xdr:cNvPr>
        <xdr:cNvCxnSpPr/>
      </xdr:nvCxnSpPr>
      <xdr:spPr>
        <a:xfrm>
          <a:off x="12446000" y="15112365"/>
          <a:ext cx="46799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190"/>
    <xdr:sp macro="" textlink="">
      <xdr:nvSpPr>
        <xdr:cNvPr id="682" name="テキスト ボックス 681">
          <a:extLst>
            <a:ext uri="{FF2B5EF4-FFF2-40B4-BE49-F238E27FC236}">
              <a16:creationId xmlns:a16="http://schemas.microsoft.com/office/drawing/2014/main" id="{EAB87EF8-1656-439A-A0DF-9EF90DC31739}"/>
            </a:ext>
          </a:extLst>
        </xdr:cNvPr>
        <xdr:cNvSpPr txBox="1"/>
      </xdr:nvSpPr>
      <xdr:spPr>
        <a:xfrm>
          <a:off x="11850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3" name="公債費グラフ枠">
          <a:extLst>
            <a:ext uri="{FF2B5EF4-FFF2-40B4-BE49-F238E27FC236}">
              <a16:creationId xmlns:a16="http://schemas.microsoft.com/office/drawing/2014/main" id="{95982008-1E8B-405A-AA19-FE5279998F4B}"/>
            </a:ext>
          </a:extLst>
        </xdr:cNvPr>
        <xdr:cNvSpPr/>
      </xdr:nvSpPr>
      <xdr:spPr>
        <a:xfrm>
          <a:off x="12446000" y="15112365"/>
          <a:ext cx="46799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65405</xdr:rowOff>
    </xdr:from>
    <xdr:to>
      <xdr:col>85</xdr:col>
      <xdr:colOff>126365</xdr:colOff>
      <xdr:row>98</xdr:row>
      <xdr:rowOff>147320</xdr:rowOff>
    </xdr:to>
    <xdr:cxnSp macro="">
      <xdr:nvCxnSpPr>
        <xdr:cNvPr id="684" name="直線コネクタ 683">
          <a:extLst>
            <a:ext uri="{FF2B5EF4-FFF2-40B4-BE49-F238E27FC236}">
              <a16:creationId xmlns:a16="http://schemas.microsoft.com/office/drawing/2014/main" id="{13128ECA-7ABD-44B0-9D1D-EB161B8EAEE8}"/>
            </a:ext>
          </a:extLst>
        </xdr:cNvPr>
        <xdr:cNvCxnSpPr/>
      </xdr:nvCxnSpPr>
      <xdr:spPr>
        <a:xfrm flipV="1">
          <a:off x="16317595" y="15667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151130</xdr:rowOff>
    </xdr:from>
    <xdr:ext cx="469900" cy="259080"/>
    <xdr:sp macro="" textlink="">
      <xdr:nvSpPr>
        <xdr:cNvPr id="685" name="公債費最小値テキスト">
          <a:extLst>
            <a:ext uri="{FF2B5EF4-FFF2-40B4-BE49-F238E27FC236}">
              <a16:creationId xmlns:a16="http://schemas.microsoft.com/office/drawing/2014/main" id="{8AF31949-BAD1-44B5-93AA-EEE01A5484F9}"/>
            </a:ext>
          </a:extLst>
        </xdr:cNvPr>
        <xdr:cNvSpPr txBox="1"/>
      </xdr:nvSpPr>
      <xdr:spPr>
        <a:xfrm>
          <a:off x="16363950" y="1695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147320</xdr:rowOff>
    </xdr:from>
    <xdr:to>
      <xdr:col>86</xdr:col>
      <xdr:colOff>25400</xdr:colOff>
      <xdr:row>98</xdr:row>
      <xdr:rowOff>147320</xdr:rowOff>
    </xdr:to>
    <xdr:cxnSp macro="">
      <xdr:nvCxnSpPr>
        <xdr:cNvPr id="686" name="直線コネクタ 685">
          <a:extLst>
            <a:ext uri="{FF2B5EF4-FFF2-40B4-BE49-F238E27FC236}">
              <a16:creationId xmlns:a16="http://schemas.microsoft.com/office/drawing/2014/main" id="{7D0BC973-3902-4CC2-BA43-C6A15D6B1C90}"/>
            </a:ext>
          </a:extLst>
        </xdr:cNvPr>
        <xdr:cNvCxnSpPr/>
      </xdr:nvCxnSpPr>
      <xdr:spPr>
        <a:xfrm>
          <a:off x="16230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90</xdr:row>
      <xdr:rowOff>12065</xdr:rowOff>
    </xdr:from>
    <xdr:ext cx="598805" cy="253365"/>
    <xdr:sp macro="" textlink="">
      <xdr:nvSpPr>
        <xdr:cNvPr id="687" name="公債費最大値テキスト">
          <a:extLst>
            <a:ext uri="{FF2B5EF4-FFF2-40B4-BE49-F238E27FC236}">
              <a16:creationId xmlns:a16="http://schemas.microsoft.com/office/drawing/2014/main" id="{BF10C4EC-E4E2-410C-879E-D6938795D4DF}"/>
            </a:ext>
          </a:extLst>
        </xdr:cNvPr>
        <xdr:cNvSpPr txBox="1"/>
      </xdr:nvSpPr>
      <xdr:spPr>
        <a:xfrm>
          <a:off x="16363950" y="154425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dr:col>85</xdr:col>
      <xdr:colOff>38100</xdr:colOff>
      <xdr:row>91</xdr:row>
      <xdr:rowOff>65405</xdr:rowOff>
    </xdr:from>
    <xdr:to>
      <xdr:col>86</xdr:col>
      <xdr:colOff>25400</xdr:colOff>
      <xdr:row>91</xdr:row>
      <xdr:rowOff>65405</xdr:rowOff>
    </xdr:to>
    <xdr:cxnSp macro="">
      <xdr:nvCxnSpPr>
        <xdr:cNvPr id="688" name="直線コネクタ 687">
          <a:extLst>
            <a:ext uri="{FF2B5EF4-FFF2-40B4-BE49-F238E27FC236}">
              <a16:creationId xmlns:a16="http://schemas.microsoft.com/office/drawing/2014/main" id="{FEE4B822-C3F0-4464-9429-135F969C6EA4}"/>
            </a:ext>
          </a:extLst>
        </xdr:cNvPr>
        <xdr:cNvCxnSpPr/>
      </xdr:nvCxnSpPr>
      <xdr:spPr>
        <a:xfrm>
          <a:off x="16230600" y="1566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29845</xdr:rowOff>
    </xdr:from>
    <xdr:to>
      <xdr:col>85</xdr:col>
      <xdr:colOff>127000</xdr:colOff>
      <xdr:row>96</xdr:row>
      <xdr:rowOff>33655</xdr:rowOff>
    </xdr:to>
    <xdr:cxnSp macro="">
      <xdr:nvCxnSpPr>
        <xdr:cNvPr id="689" name="直線コネクタ 688">
          <a:extLst>
            <a:ext uri="{FF2B5EF4-FFF2-40B4-BE49-F238E27FC236}">
              <a16:creationId xmlns:a16="http://schemas.microsoft.com/office/drawing/2014/main" id="{7C5E1B9D-9E22-49C4-B46B-98B171742D14}"/>
            </a:ext>
          </a:extLst>
        </xdr:cNvPr>
        <xdr:cNvCxnSpPr/>
      </xdr:nvCxnSpPr>
      <xdr:spPr>
        <a:xfrm>
          <a:off x="15481300" y="1648904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53975</xdr:rowOff>
    </xdr:from>
    <xdr:ext cx="534670" cy="255905"/>
    <xdr:sp macro="" textlink="">
      <xdr:nvSpPr>
        <xdr:cNvPr id="690" name="公債費平均値テキスト">
          <a:extLst>
            <a:ext uri="{FF2B5EF4-FFF2-40B4-BE49-F238E27FC236}">
              <a16:creationId xmlns:a16="http://schemas.microsoft.com/office/drawing/2014/main" id="{738890FC-1DE6-4DAC-A75E-C4AE4E989042}"/>
            </a:ext>
          </a:extLst>
        </xdr:cNvPr>
        <xdr:cNvSpPr txBox="1"/>
      </xdr:nvSpPr>
      <xdr:spPr>
        <a:xfrm>
          <a:off x="16363950" y="1651317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75565</xdr:rowOff>
    </xdr:from>
    <xdr:to>
      <xdr:col>85</xdr:col>
      <xdr:colOff>171450</xdr:colOff>
      <xdr:row>97</xdr:row>
      <xdr:rowOff>6350</xdr:rowOff>
    </xdr:to>
    <xdr:sp macro="" textlink="">
      <xdr:nvSpPr>
        <xdr:cNvPr id="691" name="フローチャート: 判断 690">
          <a:extLst>
            <a:ext uri="{FF2B5EF4-FFF2-40B4-BE49-F238E27FC236}">
              <a16:creationId xmlns:a16="http://schemas.microsoft.com/office/drawing/2014/main" id="{29349F13-9463-4D6B-9C6A-9BEF4A933A16}"/>
            </a:ext>
          </a:extLst>
        </xdr:cNvPr>
        <xdr:cNvSpPr/>
      </xdr:nvSpPr>
      <xdr:spPr>
        <a:xfrm>
          <a:off x="16268700" y="1653476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29845</xdr:rowOff>
    </xdr:from>
    <xdr:to>
      <xdr:col>81</xdr:col>
      <xdr:colOff>50800</xdr:colOff>
      <xdr:row>96</xdr:row>
      <xdr:rowOff>59690</xdr:rowOff>
    </xdr:to>
    <xdr:cxnSp macro="">
      <xdr:nvCxnSpPr>
        <xdr:cNvPr id="692" name="直線コネクタ 691">
          <a:extLst>
            <a:ext uri="{FF2B5EF4-FFF2-40B4-BE49-F238E27FC236}">
              <a16:creationId xmlns:a16="http://schemas.microsoft.com/office/drawing/2014/main" id="{28068073-E14D-4DE1-BD9E-1DCAB4AFFE78}"/>
            </a:ext>
          </a:extLst>
        </xdr:cNvPr>
        <xdr:cNvCxnSpPr/>
      </xdr:nvCxnSpPr>
      <xdr:spPr>
        <a:xfrm flipV="1">
          <a:off x="14592300" y="1648904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74930</xdr:rowOff>
    </xdr:from>
    <xdr:to>
      <xdr:col>81</xdr:col>
      <xdr:colOff>101600</xdr:colOff>
      <xdr:row>97</xdr:row>
      <xdr:rowOff>5080</xdr:rowOff>
    </xdr:to>
    <xdr:sp macro="" textlink="">
      <xdr:nvSpPr>
        <xdr:cNvPr id="693" name="フローチャート: 判断 692">
          <a:extLst>
            <a:ext uri="{FF2B5EF4-FFF2-40B4-BE49-F238E27FC236}">
              <a16:creationId xmlns:a16="http://schemas.microsoft.com/office/drawing/2014/main" id="{85CADC0C-B1E9-42F4-9D8D-0937A8EDE6B0}"/>
            </a:ext>
          </a:extLst>
        </xdr:cNvPr>
        <xdr:cNvSpPr/>
      </xdr:nvSpPr>
      <xdr:spPr>
        <a:xfrm>
          <a:off x="15430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167640</xdr:rowOff>
    </xdr:from>
    <xdr:ext cx="531495" cy="255905"/>
    <xdr:sp macro="" textlink="">
      <xdr:nvSpPr>
        <xdr:cNvPr id="694" name="テキスト ボックス 693">
          <a:extLst>
            <a:ext uri="{FF2B5EF4-FFF2-40B4-BE49-F238E27FC236}">
              <a16:creationId xmlns:a16="http://schemas.microsoft.com/office/drawing/2014/main" id="{DA8BD61F-9558-4795-81BB-4D73F3010A4E}"/>
            </a:ext>
          </a:extLst>
        </xdr:cNvPr>
        <xdr:cNvSpPr txBox="1"/>
      </xdr:nvSpPr>
      <xdr:spPr>
        <a:xfrm>
          <a:off x="15213965" y="16626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96</xdr:row>
      <xdr:rowOff>46355</xdr:rowOff>
    </xdr:from>
    <xdr:to>
      <xdr:col>76</xdr:col>
      <xdr:colOff>114300</xdr:colOff>
      <xdr:row>96</xdr:row>
      <xdr:rowOff>59690</xdr:rowOff>
    </xdr:to>
    <xdr:cxnSp macro="">
      <xdr:nvCxnSpPr>
        <xdr:cNvPr id="695" name="直線コネクタ 694">
          <a:extLst>
            <a:ext uri="{FF2B5EF4-FFF2-40B4-BE49-F238E27FC236}">
              <a16:creationId xmlns:a16="http://schemas.microsoft.com/office/drawing/2014/main" id="{3023F2B6-0F64-421F-921D-685DC7F0742A}"/>
            </a:ext>
          </a:extLst>
        </xdr:cNvPr>
        <xdr:cNvCxnSpPr/>
      </xdr:nvCxnSpPr>
      <xdr:spPr>
        <a:xfrm>
          <a:off x="13696950" y="16505555"/>
          <a:ext cx="8953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82550</xdr:rowOff>
    </xdr:from>
    <xdr:to>
      <xdr:col>76</xdr:col>
      <xdr:colOff>165100</xdr:colOff>
      <xdr:row>97</xdr:row>
      <xdr:rowOff>12700</xdr:rowOff>
    </xdr:to>
    <xdr:sp macro="" textlink="">
      <xdr:nvSpPr>
        <xdr:cNvPr id="696" name="フローチャート: 判断 695">
          <a:extLst>
            <a:ext uri="{FF2B5EF4-FFF2-40B4-BE49-F238E27FC236}">
              <a16:creationId xmlns:a16="http://schemas.microsoft.com/office/drawing/2014/main" id="{DC56A885-28FF-48B8-86D1-729D57B1F1C2}"/>
            </a:ext>
          </a:extLst>
        </xdr:cNvPr>
        <xdr:cNvSpPr/>
      </xdr:nvSpPr>
      <xdr:spPr>
        <a:xfrm>
          <a:off x="14541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3810</xdr:rowOff>
    </xdr:from>
    <xdr:ext cx="534670" cy="259080"/>
    <xdr:sp macro="" textlink="">
      <xdr:nvSpPr>
        <xdr:cNvPr id="697" name="テキスト ボックス 696">
          <a:extLst>
            <a:ext uri="{FF2B5EF4-FFF2-40B4-BE49-F238E27FC236}">
              <a16:creationId xmlns:a16="http://schemas.microsoft.com/office/drawing/2014/main" id="{615B0533-6BB1-4B5A-AF3B-65EAFDC51A27}"/>
            </a:ext>
          </a:extLst>
        </xdr:cNvPr>
        <xdr:cNvSpPr txBox="1"/>
      </xdr:nvSpPr>
      <xdr:spPr>
        <a:xfrm>
          <a:off x="14324965" y="16634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34290</xdr:rowOff>
    </xdr:from>
    <xdr:to>
      <xdr:col>71</xdr:col>
      <xdr:colOff>171450</xdr:colOff>
      <xdr:row>96</xdr:row>
      <xdr:rowOff>46355</xdr:rowOff>
    </xdr:to>
    <xdr:cxnSp macro="">
      <xdr:nvCxnSpPr>
        <xdr:cNvPr id="698" name="直線コネクタ 697">
          <a:extLst>
            <a:ext uri="{FF2B5EF4-FFF2-40B4-BE49-F238E27FC236}">
              <a16:creationId xmlns:a16="http://schemas.microsoft.com/office/drawing/2014/main" id="{7BBB3D7A-60EB-4E7B-8594-C284DADF99A1}"/>
            </a:ext>
          </a:extLst>
        </xdr:cNvPr>
        <xdr:cNvCxnSpPr/>
      </xdr:nvCxnSpPr>
      <xdr:spPr>
        <a:xfrm>
          <a:off x="12814300" y="16493490"/>
          <a:ext cx="8826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95250</xdr:rowOff>
    </xdr:from>
    <xdr:to>
      <xdr:col>72</xdr:col>
      <xdr:colOff>38100</xdr:colOff>
      <xdr:row>97</xdr:row>
      <xdr:rowOff>25400</xdr:rowOff>
    </xdr:to>
    <xdr:sp macro="" textlink="">
      <xdr:nvSpPr>
        <xdr:cNvPr id="699" name="フローチャート: 判断 698">
          <a:extLst>
            <a:ext uri="{FF2B5EF4-FFF2-40B4-BE49-F238E27FC236}">
              <a16:creationId xmlns:a16="http://schemas.microsoft.com/office/drawing/2014/main" id="{6EAFBFB0-EC6D-4119-B38C-547AC2CFE3A2}"/>
            </a:ext>
          </a:extLst>
        </xdr:cNvPr>
        <xdr:cNvSpPr/>
      </xdr:nvSpPr>
      <xdr:spPr>
        <a:xfrm>
          <a:off x="13652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16510</xdr:rowOff>
    </xdr:from>
    <xdr:ext cx="531495" cy="259080"/>
    <xdr:sp macro="" textlink="">
      <xdr:nvSpPr>
        <xdr:cNvPr id="700" name="テキスト ボックス 699">
          <a:extLst>
            <a:ext uri="{FF2B5EF4-FFF2-40B4-BE49-F238E27FC236}">
              <a16:creationId xmlns:a16="http://schemas.microsoft.com/office/drawing/2014/main" id="{9730C462-7616-4806-A8B8-44212EA5BAB9}"/>
            </a:ext>
          </a:extLst>
        </xdr:cNvPr>
        <xdr:cNvSpPr txBox="1"/>
      </xdr:nvSpPr>
      <xdr:spPr>
        <a:xfrm>
          <a:off x="13435965" y="16647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111760</xdr:rowOff>
    </xdr:from>
    <xdr:to>
      <xdr:col>67</xdr:col>
      <xdr:colOff>101600</xdr:colOff>
      <xdr:row>97</xdr:row>
      <xdr:rowOff>41910</xdr:rowOff>
    </xdr:to>
    <xdr:sp macro="" textlink="">
      <xdr:nvSpPr>
        <xdr:cNvPr id="701" name="フローチャート: 判断 700">
          <a:extLst>
            <a:ext uri="{FF2B5EF4-FFF2-40B4-BE49-F238E27FC236}">
              <a16:creationId xmlns:a16="http://schemas.microsoft.com/office/drawing/2014/main" id="{7DA57844-E688-4B3B-8C28-D249A8523D3E}"/>
            </a:ext>
          </a:extLst>
        </xdr:cNvPr>
        <xdr:cNvSpPr/>
      </xdr:nvSpPr>
      <xdr:spPr>
        <a:xfrm>
          <a:off x="12763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33020</xdr:rowOff>
    </xdr:from>
    <xdr:ext cx="531495" cy="259080"/>
    <xdr:sp macro="" textlink="">
      <xdr:nvSpPr>
        <xdr:cNvPr id="702" name="テキスト ボックス 701">
          <a:extLst>
            <a:ext uri="{FF2B5EF4-FFF2-40B4-BE49-F238E27FC236}">
              <a16:creationId xmlns:a16="http://schemas.microsoft.com/office/drawing/2014/main" id="{68336FBE-862D-4696-B2A6-65AE1E5BF9D1}"/>
            </a:ext>
          </a:extLst>
        </xdr:cNvPr>
        <xdr:cNvSpPr txBox="1"/>
      </xdr:nvSpPr>
      <xdr:spPr>
        <a:xfrm>
          <a:off x="12546965" y="16663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C3A25BC6-0618-46F2-A450-7B71093594F1}"/>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04" name="テキスト ボックス 703">
          <a:extLst>
            <a:ext uri="{FF2B5EF4-FFF2-40B4-BE49-F238E27FC236}">
              <a16:creationId xmlns:a16="http://schemas.microsoft.com/office/drawing/2014/main" id="{54D7B892-90B3-492C-8D1F-4B5FC5DE8C80}"/>
            </a:ext>
          </a:extLst>
        </xdr:cNvPr>
        <xdr:cNvSpPr txBox="1"/>
      </xdr:nvSpPr>
      <xdr:spPr>
        <a:xfrm>
          <a:off x="15290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A9176444-218C-4E9A-B5B0-7CC0B388A9F6}"/>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400E8CE9-254C-49F9-87EA-C9230D34E9D3}"/>
            </a:ext>
          </a:extLst>
        </xdr:cNvPr>
        <xdr:cNvSpPr txBox="1"/>
      </xdr:nvSpPr>
      <xdr:spPr>
        <a:xfrm>
          <a:off x="135064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07" name="テキスト ボックス 706">
          <a:extLst>
            <a:ext uri="{FF2B5EF4-FFF2-40B4-BE49-F238E27FC236}">
              <a16:creationId xmlns:a16="http://schemas.microsoft.com/office/drawing/2014/main" id="{49D8267B-A12F-4EE5-B5FD-E29B38F0CBA5}"/>
            </a:ext>
          </a:extLst>
        </xdr:cNvPr>
        <xdr:cNvSpPr txBox="1"/>
      </xdr:nvSpPr>
      <xdr:spPr>
        <a:xfrm>
          <a:off x="12623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154940</xdr:rowOff>
    </xdr:from>
    <xdr:to>
      <xdr:col>85</xdr:col>
      <xdr:colOff>171450</xdr:colOff>
      <xdr:row>96</xdr:row>
      <xdr:rowOff>84455</xdr:rowOff>
    </xdr:to>
    <xdr:sp macro="" textlink="">
      <xdr:nvSpPr>
        <xdr:cNvPr id="708" name="楕円 707">
          <a:extLst>
            <a:ext uri="{FF2B5EF4-FFF2-40B4-BE49-F238E27FC236}">
              <a16:creationId xmlns:a16="http://schemas.microsoft.com/office/drawing/2014/main" id="{900A9362-B4B7-4F2E-A991-E3D4921B29B2}"/>
            </a:ext>
          </a:extLst>
        </xdr:cNvPr>
        <xdr:cNvSpPr/>
      </xdr:nvSpPr>
      <xdr:spPr>
        <a:xfrm>
          <a:off x="16268700" y="1644269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95</xdr:row>
      <xdr:rowOff>6350</xdr:rowOff>
    </xdr:from>
    <xdr:ext cx="534670" cy="255905"/>
    <xdr:sp macro="" textlink="">
      <xdr:nvSpPr>
        <xdr:cNvPr id="709" name="公債費該当値テキスト">
          <a:extLst>
            <a:ext uri="{FF2B5EF4-FFF2-40B4-BE49-F238E27FC236}">
              <a16:creationId xmlns:a16="http://schemas.microsoft.com/office/drawing/2014/main" id="{09D9D5C5-237F-4FA1-899A-56BAF21EE535}"/>
            </a:ext>
          </a:extLst>
        </xdr:cNvPr>
        <xdr:cNvSpPr txBox="1"/>
      </xdr:nvSpPr>
      <xdr:spPr>
        <a:xfrm>
          <a:off x="16363950" y="162941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150495</xdr:rowOff>
    </xdr:from>
    <xdr:to>
      <xdr:col>81</xdr:col>
      <xdr:colOff>101600</xdr:colOff>
      <xdr:row>96</xdr:row>
      <xdr:rowOff>80645</xdr:rowOff>
    </xdr:to>
    <xdr:sp macro="" textlink="">
      <xdr:nvSpPr>
        <xdr:cNvPr id="710" name="楕円 709">
          <a:extLst>
            <a:ext uri="{FF2B5EF4-FFF2-40B4-BE49-F238E27FC236}">
              <a16:creationId xmlns:a16="http://schemas.microsoft.com/office/drawing/2014/main" id="{613891FB-C8DF-4FE1-AD40-4C088357A1D1}"/>
            </a:ext>
          </a:extLst>
        </xdr:cNvPr>
        <xdr:cNvSpPr/>
      </xdr:nvSpPr>
      <xdr:spPr>
        <a:xfrm>
          <a:off x="15430500" y="16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97790</xdr:rowOff>
    </xdr:from>
    <xdr:ext cx="531495" cy="255905"/>
    <xdr:sp macro="" textlink="">
      <xdr:nvSpPr>
        <xdr:cNvPr id="711" name="テキスト ボックス 710">
          <a:extLst>
            <a:ext uri="{FF2B5EF4-FFF2-40B4-BE49-F238E27FC236}">
              <a16:creationId xmlns:a16="http://schemas.microsoft.com/office/drawing/2014/main" id="{C78A3EBF-24A5-4716-AEF8-9E30FD5AC5CE}"/>
            </a:ext>
          </a:extLst>
        </xdr:cNvPr>
        <xdr:cNvSpPr txBox="1"/>
      </xdr:nvSpPr>
      <xdr:spPr>
        <a:xfrm>
          <a:off x="15213965" y="162140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8890</xdr:rowOff>
    </xdr:from>
    <xdr:to>
      <xdr:col>76</xdr:col>
      <xdr:colOff>165100</xdr:colOff>
      <xdr:row>96</xdr:row>
      <xdr:rowOff>110490</xdr:rowOff>
    </xdr:to>
    <xdr:sp macro="" textlink="">
      <xdr:nvSpPr>
        <xdr:cNvPr id="712" name="楕円 711">
          <a:extLst>
            <a:ext uri="{FF2B5EF4-FFF2-40B4-BE49-F238E27FC236}">
              <a16:creationId xmlns:a16="http://schemas.microsoft.com/office/drawing/2014/main" id="{3A9B9AA9-C6BE-4E8B-B745-9CDE01E24C92}"/>
            </a:ext>
          </a:extLst>
        </xdr:cNvPr>
        <xdr:cNvSpPr/>
      </xdr:nvSpPr>
      <xdr:spPr>
        <a:xfrm>
          <a:off x="14541500" y="1646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127000</xdr:rowOff>
    </xdr:from>
    <xdr:ext cx="534670" cy="259080"/>
    <xdr:sp macro="" textlink="">
      <xdr:nvSpPr>
        <xdr:cNvPr id="713" name="テキスト ボックス 712">
          <a:extLst>
            <a:ext uri="{FF2B5EF4-FFF2-40B4-BE49-F238E27FC236}">
              <a16:creationId xmlns:a16="http://schemas.microsoft.com/office/drawing/2014/main" id="{F07E29EF-3BCA-4BE3-B7E8-A35B9F0894A8}"/>
            </a:ext>
          </a:extLst>
        </xdr:cNvPr>
        <xdr:cNvSpPr txBox="1"/>
      </xdr:nvSpPr>
      <xdr:spPr>
        <a:xfrm>
          <a:off x="14324965" y="16243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39,298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167005</xdr:rowOff>
    </xdr:from>
    <xdr:to>
      <xdr:col>72</xdr:col>
      <xdr:colOff>38100</xdr:colOff>
      <xdr:row>96</xdr:row>
      <xdr:rowOff>97790</xdr:rowOff>
    </xdr:to>
    <xdr:sp macro="" textlink="">
      <xdr:nvSpPr>
        <xdr:cNvPr id="714" name="楕円 713">
          <a:extLst>
            <a:ext uri="{FF2B5EF4-FFF2-40B4-BE49-F238E27FC236}">
              <a16:creationId xmlns:a16="http://schemas.microsoft.com/office/drawing/2014/main" id="{1C64E94E-E02E-4403-A671-3C15AC8776D2}"/>
            </a:ext>
          </a:extLst>
        </xdr:cNvPr>
        <xdr:cNvSpPr/>
      </xdr:nvSpPr>
      <xdr:spPr>
        <a:xfrm>
          <a:off x="13652500" y="16454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113665</xdr:rowOff>
    </xdr:from>
    <xdr:ext cx="531495" cy="258445"/>
    <xdr:sp macro="" textlink="">
      <xdr:nvSpPr>
        <xdr:cNvPr id="715" name="テキスト ボックス 714">
          <a:extLst>
            <a:ext uri="{FF2B5EF4-FFF2-40B4-BE49-F238E27FC236}">
              <a16:creationId xmlns:a16="http://schemas.microsoft.com/office/drawing/2014/main" id="{7F7AB006-76C2-4ABE-85AA-37234B1BF51D}"/>
            </a:ext>
          </a:extLst>
        </xdr:cNvPr>
        <xdr:cNvSpPr txBox="1"/>
      </xdr:nvSpPr>
      <xdr:spPr>
        <a:xfrm>
          <a:off x="13435965" y="162299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154940</xdr:rowOff>
    </xdr:from>
    <xdr:to>
      <xdr:col>67</xdr:col>
      <xdr:colOff>101600</xdr:colOff>
      <xdr:row>96</xdr:row>
      <xdr:rowOff>85090</xdr:rowOff>
    </xdr:to>
    <xdr:sp macro="" textlink="">
      <xdr:nvSpPr>
        <xdr:cNvPr id="716" name="楕円 715">
          <a:extLst>
            <a:ext uri="{FF2B5EF4-FFF2-40B4-BE49-F238E27FC236}">
              <a16:creationId xmlns:a16="http://schemas.microsoft.com/office/drawing/2014/main" id="{925A84A3-69F8-4611-BB7D-76B45B485A09}"/>
            </a:ext>
          </a:extLst>
        </xdr:cNvPr>
        <xdr:cNvSpPr/>
      </xdr:nvSpPr>
      <xdr:spPr>
        <a:xfrm>
          <a:off x="12763500" y="1644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101600</xdr:rowOff>
    </xdr:from>
    <xdr:ext cx="531495" cy="259080"/>
    <xdr:sp macro="" textlink="">
      <xdr:nvSpPr>
        <xdr:cNvPr id="717" name="テキスト ボックス 716">
          <a:extLst>
            <a:ext uri="{FF2B5EF4-FFF2-40B4-BE49-F238E27FC236}">
              <a16:creationId xmlns:a16="http://schemas.microsoft.com/office/drawing/2014/main" id="{21B10EC0-6335-4493-B289-56C62002D9F4}"/>
            </a:ext>
          </a:extLst>
        </xdr:cNvPr>
        <xdr:cNvSpPr txBox="1"/>
      </xdr:nvSpPr>
      <xdr:spPr>
        <a:xfrm>
          <a:off x="12546965" y="16217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8" name="正方形/長方形 717">
          <a:extLst>
            <a:ext uri="{FF2B5EF4-FFF2-40B4-BE49-F238E27FC236}">
              <a16:creationId xmlns:a16="http://schemas.microsoft.com/office/drawing/2014/main" id="{DA162CF7-989F-4425-81DF-963365ED1173}"/>
            </a:ext>
          </a:extLst>
        </xdr:cNvPr>
        <xdr:cNvSpPr/>
      </xdr:nvSpPr>
      <xdr:spPr>
        <a:xfrm>
          <a:off x="18288000" y="3999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9" name="正方形/長方形 718">
          <a:extLst>
            <a:ext uri="{FF2B5EF4-FFF2-40B4-BE49-F238E27FC236}">
              <a16:creationId xmlns:a16="http://schemas.microsoft.com/office/drawing/2014/main" id="{EE893E2A-7D97-4636-9ADC-B1AE25A56D89}"/>
            </a:ext>
          </a:extLst>
        </xdr:cNvPr>
        <xdr:cNvSpPr/>
      </xdr:nvSpPr>
      <xdr:spPr>
        <a:xfrm>
          <a:off x="18415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D9699EF5-6E8E-498E-9620-8EABCD62DA00}"/>
            </a:ext>
          </a:extLst>
        </xdr:cNvPr>
        <xdr:cNvSpPr/>
      </xdr:nvSpPr>
      <xdr:spPr>
        <a:xfrm>
          <a:off x="18415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1" name="正方形/長方形 720">
          <a:extLst>
            <a:ext uri="{FF2B5EF4-FFF2-40B4-BE49-F238E27FC236}">
              <a16:creationId xmlns:a16="http://schemas.microsoft.com/office/drawing/2014/main" id="{40FBA29C-14CF-4A27-8907-3B7A98A44600}"/>
            </a:ext>
          </a:extLst>
        </xdr:cNvPr>
        <xdr:cNvSpPr/>
      </xdr:nvSpPr>
      <xdr:spPr>
        <a:xfrm>
          <a:off x="19431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D14948B5-CF79-4A49-9F66-0C445A07555F}"/>
            </a:ext>
          </a:extLst>
        </xdr:cNvPr>
        <xdr:cNvSpPr/>
      </xdr:nvSpPr>
      <xdr:spPr>
        <a:xfrm>
          <a:off x="19431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3" name="正方形/長方形 722">
          <a:extLst>
            <a:ext uri="{FF2B5EF4-FFF2-40B4-BE49-F238E27FC236}">
              <a16:creationId xmlns:a16="http://schemas.microsoft.com/office/drawing/2014/main" id="{B01E01BF-5BC2-41F0-A4CB-6FF6AB9925BF}"/>
            </a:ext>
          </a:extLst>
        </xdr:cNvPr>
        <xdr:cNvSpPr/>
      </xdr:nvSpPr>
      <xdr:spPr>
        <a:xfrm>
          <a:off x="20574000" y="4342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5B2B525C-6046-469C-8ADA-162BDA56C96A}"/>
            </a:ext>
          </a:extLst>
        </xdr:cNvPr>
        <xdr:cNvSpPr/>
      </xdr:nvSpPr>
      <xdr:spPr>
        <a:xfrm>
          <a:off x="20574000" y="4544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5" name="正方形/長方形 724">
          <a:extLst>
            <a:ext uri="{FF2B5EF4-FFF2-40B4-BE49-F238E27FC236}">
              <a16:creationId xmlns:a16="http://schemas.microsoft.com/office/drawing/2014/main" id="{51677A63-7BB3-4E84-84F7-FEAB1F60A0D8}"/>
            </a:ext>
          </a:extLst>
        </xdr:cNvPr>
        <xdr:cNvSpPr/>
      </xdr:nvSpPr>
      <xdr:spPr>
        <a:xfrm>
          <a:off x="18288000" y="4825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6710" cy="219710"/>
    <xdr:sp macro="" textlink="">
      <xdr:nvSpPr>
        <xdr:cNvPr id="726" name="テキスト ボックス 725">
          <a:extLst>
            <a:ext uri="{FF2B5EF4-FFF2-40B4-BE49-F238E27FC236}">
              <a16:creationId xmlns:a16="http://schemas.microsoft.com/office/drawing/2014/main" id="{B38E1AF5-99C3-4E5A-8280-DF012D2E7D59}"/>
            </a:ext>
          </a:extLst>
        </xdr:cNvPr>
        <xdr:cNvSpPr txBox="1"/>
      </xdr:nvSpPr>
      <xdr:spPr>
        <a:xfrm>
          <a:off x="18249900" y="4634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7" name="直線コネクタ 726">
          <a:extLst>
            <a:ext uri="{FF2B5EF4-FFF2-40B4-BE49-F238E27FC236}">
              <a16:creationId xmlns:a16="http://schemas.microsoft.com/office/drawing/2014/main" id="{00DE9661-B51A-4EF9-98E8-CD0831F9ECCC}"/>
            </a:ext>
          </a:extLst>
        </xdr:cNvPr>
        <xdr:cNvCxnSpPr/>
      </xdr:nvCxnSpPr>
      <xdr:spPr>
        <a:xfrm>
          <a:off x="18288000" y="7110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28" name="直線コネクタ 727">
          <a:extLst>
            <a:ext uri="{FF2B5EF4-FFF2-40B4-BE49-F238E27FC236}">
              <a16:creationId xmlns:a16="http://schemas.microsoft.com/office/drawing/2014/main" id="{4550157C-19B7-419B-A0E0-56C761D5FA24}"/>
            </a:ext>
          </a:extLst>
        </xdr:cNvPr>
        <xdr:cNvCxnSpPr/>
      </xdr:nvCxnSpPr>
      <xdr:spPr>
        <a:xfrm>
          <a:off x="18288000" y="66516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5745" cy="250190"/>
    <xdr:sp macro="" textlink="">
      <xdr:nvSpPr>
        <xdr:cNvPr id="729" name="テキスト ボックス 728">
          <a:extLst>
            <a:ext uri="{FF2B5EF4-FFF2-40B4-BE49-F238E27FC236}">
              <a16:creationId xmlns:a16="http://schemas.microsoft.com/office/drawing/2014/main" id="{8B3E4652-F902-4CB7-A644-FD6DA3FB5F98}"/>
            </a:ext>
          </a:extLst>
        </xdr:cNvPr>
        <xdr:cNvSpPr txBox="1"/>
      </xdr:nvSpPr>
      <xdr:spPr>
        <a:xfrm>
          <a:off x="18039080" y="65087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0" name="直線コネクタ 729">
          <a:extLst>
            <a:ext uri="{FF2B5EF4-FFF2-40B4-BE49-F238E27FC236}">
              <a16:creationId xmlns:a16="http://schemas.microsoft.com/office/drawing/2014/main" id="{859ECD24-7AC9-493F-826D-877A7CDF5A5A}"/>
            </a:ext>
          </a:extLst>
        </xdr:cNvPr>
        <xdr:cNvCxnSpPr/>
      </xdr:nvCxnSpPr>
      <xdr:spPr>
        <a:xfrm>
          <a:off x="18288000" y="61969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53340</xdr:rowOff>
    </xdr:from>
    <xdr:ext cx="464185" cy="250190"/>
    <xdr:sp macro="" textlink="">
      <xdr:nvSpPr>
        <xdr:cNvPr id="731" name="テキスト ボックス 730">
          <a:extLst>
            <a:ext uri="{FF2B5EF4-FFF2-40B4-BE49-F238E27FC236}">
              <a16:creationId xmlns:a16="http://schemas.microsoft.com/office/drawing/2014/main" id="{0BF4DA5D-5A5C-482F-BBFA-0B98242FC4DD}"/>
            </a:ext>
          </a:extLst>
        </xdr:cNvPr>
        <xdr:cNvSpPr txBox="1"/>
      </xdr:nvSpPr>
      <xdr:spPr>
        <a:xfrm>
          <a:off x="17820640" y="6054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2" name="直線コネクタ 731">
          <a:extLst>
            <a:ext uri="{FF2B5EF4-FFF2-40B4-BE49-F238E27FC236}">
              <a16:creationId xmlns:a16="http://schemas.microsoft.com/office/drawing/2014/main" id="{2E88F2E9-35F7-40F9-BC04-705BDB5FAAFB}"/>
            </a:ext>
          </a:extLst>
        </xdr:cNvPr>
        <xdr:cNvCxnSpPr/>
      </xdr:nvCxnSpPr>
      <xdr:spPr>
        <a:xfrm>
          <a:off x="18288000" y="57384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109220</xdr:rowOff>
    </xdr:from>
    <xdr:ext cx="464185" cy="250190"/>
    <xdr:sp macro="" textlink="">
      <xdr:nvSpPr>
        <xdr:cNvPr id="733" name="テキスト ボックス 732">
          <a:extLst>
            <a:ext uri="{FF2B5EF4-FFF2-40B4-BE49-F238E27FC236}">
              <a16:creationId xmlns:a16="http://schemas.microsoft.com/office/drawing/2014/main" id="{57A01BE1-3E64-4877-BCE2-83082D63287A}"/>
            </a:ext>
          </a:extLst>
        </xdr:cNvPr>
        <xdr:cNvSpPr txBox="1"/>
      </xdr:nvSpPr>
      <xdr:spPr>
        <a:xfrm>
          <a:off x="17820640" y="559562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4" name="直線コネクタ 733">
          <a:extLst>
            <a:ext uri="{FF2B5EF4-FFF2-40B4-BE49-F238E27FC236}">
              <a16:creationId xmlns:a16="http://schemas.microsoft.com/office/drawing/2014/main" id="{26D630D7-52F8-478A-90B9-5D67053F5A3A}"/>
            </a:ext>
          </a:extLst>
        </xdr:cNvPr>
        <xdr:cNvCxnSpPr/>
      </xdr:nvCxnSpPr>
      <xdr:spPr>
        <a:xfrm>
          <a:off x="18288000" y="52800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165100</xdr:rowOff>
    </xdr:from>
    <xdr:ext cx="464185" cy="250190"/>
    <xdr:sp macro="" textlink="">
      <xdr:nvSpPr>
        <xdr:cNvPr id="735" name="テキスト ボックス 734">
          <a:extLst>
            <a:ext uri="{FF2B5EF4-FFF2-40B4-BE49-F238E27FC236}">
              <a16:creationId xmlns:a16="http://schemas.microsoft.com/office/drawing/2014/main" id="{B93FDBC8-3BD1-48D8-848A-947A3D468602}"/>
            </a:ext>
          </a:extLst>
        </xdr:cNvPr>
        <xdr:cNvSpPr txBox="1"/>
      </xdr:nvSpPr>
      <xdr:spPr>
        <a:xfrm>
          <a:off x="17820640" y="51371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6" name="直線コネクタ 735">
          <a:extLst>
            <a:ext uri="{FF2B5EF4-FFF2-40B4-BE49-F238E27FC236}">
              <a16:creationId xmlns:a16="http://schemas.microsoft.com/office/drawing/2014/main" id="{A70B1A69-904D-4633-8D06-DA6CF3DAA2F9}"/>
            </a:ext>
          </a:extLst>
        </xdr:cNvPr>
        <xdr:cNvCxnSpPr/>
      </xdr:nvCxnSpPr>
      <xdr:spPr>
        <a:xfrm>
          <a:off x="18288000" y="4825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53340</xdr:rowOff>
    </xdr:from>
    <xdr:ext cx="464185" cy="250190"/>
    <xdr:sp macro="" textlink="">
      <xdr:nvSpPr>
        <xdr:cNvPr id="737" name="テキスト ボックス 736">
          <a:extLst>
            <a:ext uri="{FF2B5EF4-FFF2-40B4-BE49-F238E27FC236}">
              <a16:creationId xmlns:a16="http://schemas.microsoft.com/office/drawing/2014/main" id="{0A854B92-1E80-40BB-9498-EB8673226633}"/>
            </a:ext>
          </a:extLst>
        </xdr:cNvPr>
        <xdr:cNvSpPr txBox="1"/>
      </xdr:nvSpPr>
      <xdr:spPr>
        <a:xfrm>
          <a:off x="17820640" y="4682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8" name="諸支出金グラフ枠">
          <a:extLst>
            <a:ext uri="{FF2B5EF4-FFF2-40B4-BE49-F238E27FC236}">
              <a16:creationId xmlns:a16="http://schemas.microsoft.com/office/drawing/2014/main" id="{143C2F3D-05E4-4CD1-B2FE-10628FA44CCF}"/>
            </a:ext>
          </a:extLst>
        </xdr:cNvPr>
        <xdr:cNvSpPr/>
      </xdr:nvSpPr>
      <xdr:spPr>
        <a:xfrm>
          <a:off x="18288000" y="4825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49530</xdr:rowOff>
    </xdr:from>
    <xdr:to>
      <xdr:col>116</xdr:col>
      <xdr:colOff>62865</xdr:colOff>
      <xdr:row>38</xdr:row>
      <xdr:rowOff>136525</xdr:rowOff>
    </xdr:to>
    <xdr:cxnSp macro="">
      <xdr:nvCxnSpPr>
        <xdr:cNvPr id="739" name="直線コネクタ 738">
          <a:extLst>
            <a:ext uri="{FF2B5EF4-FFF2-40B4-BE49-F238E27FC236}">
              <a16:creationId xmlns:a16="http://schemas.microsoft.com/office/drawing/2014/main" id="{0CDA547A-BE5E-4C56-849C-E9BC09743AC9}"/>
            </a:ext>
          </a:extLst>
        </xdr:cNvPr>
        <xdr:cNvCxnSpPr/>
      </xdr:nvCxnSpPr>
      <xdr:spPr>
        <a:xfrm flipV="1">
          <a:off x="22159595" y="5535930"/>
          <a:ext cx="1270" cy="1115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167005</xdr:rowOff>
    </xdr:from>
    <xdr:ext cx="249555" cy="252730"/>
    <xdr:sp macro="" textlink="">
      <xdr:nvSpPr>
        <xdr:cNvPr id="740" name="諸支出金最小値テキスト">
          <a:extLst>
            <a:ext uri="{FF2B5EF4-FFF2-40B4-BE49-F238E27FC236}">
              <a16:creationId xmlns:a16="http://schemas.microsoft.com/office/drawing/2014/main" id="{25663CBF-6EF1-4D28-B468-1C2E4FD7AD6D}"/>
            </a:ext>
          </a:extLst>
        </xdr:cNvPr>
        <xdr:cNvSpPr txBox="1"/>
      </xdr:nvSpPr>
      <xdr:spPr>
        <a:xfrm>
          <a:off x="22212300" y="668210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41" name="直線コネクタ 740">
          <a:extLst>
            <a:ext uri="{FF2B5EF4-FFF2-40B4-BE49-F238E27FC236}">
              <a16:creationId xmlns:a16="http://schemas.microsoft.com/office/drawing/2014/main" id="{EA06504C-EA33-4635-A86E-18F722E1C32F}"/>
            </a:ext>
          </a:extLst>
        </xdr:cNvPr>
        <xdr:cNvCxnSpPr/>
      </xdr:nvCxnSpPr>
      <xdr:spPr>
        <a:xfrm>
          <a:off x="22072600" y="665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164465</xdr:rowOff>
    </xdr:from>
    <xdr:ext cx="469900" cy="250190"/>
    <xdr:sp macro="" textlink="">
      <xdr:nvSpPr>
        <xdr:cNvPr id="742" name="諸支出金最大値テキスト">
          <a:extLst>
            <a:ext uri="{FF2B5EF4-FFF2-40B4-BE49-F238E27FC236}">
              <a16:creationId xmlns:a16="http://schemas.microsoft.com/office/drawing/2014/main" id="{6AA11469-2380-46F3-B04C-C935046E973B}"/>
            </a:ext>
          </a:extLst>
        </xdr:cNvPr>
        <xdr:cNvSpPr txBox="1"/>
      </xdr:nvSpPr>
      <xdr:spPr>
        <a:xfrm>
          <a:off x="22212300" y="53079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dr:col>115</xdr:col>
      <xdr:colOff>165100</xdr:colOff>
      <xdr:row>32</xdr:row>
      <xdr:rowOff>49530</xdr:rowOff>
    </xdr:from>
    <xdr:to>
      <xdr:col>116</xdr:col>
      <xdr:colOff>152400</xdr:colOff>
      <xdr:row>32</xdr:row>
      <xdr:rowOff>49530</xdr:rowOff>
    </xdr:to>
    <xdr:cxnSp macro="">
      <xdr:nvCxnSpPr>
        <xdr:cNvPr id="743" name="直線コネクタ 742">
          <a:extLst>
            <a:ext uri="{FF2B5EF4-FFF2-40B4-BE49-F238E27FC236}">
              <a16:creationId xmlns:a16="http://schemas.microsoft.com/office/drawing/2014/main" id="{9F909CFD-4B6F-4B70-9A7A-7D2E3D4A0857}"/>
            </a:ext>
          </a:extLst>
        </xdr:cNvPr>
        <xdr:cNvCxnSpPr/>
      </xdr:nvCxnSpPr>
      <xdr:spPr>
        <a:xfrm>
          <a:off x="22072600" y="5535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44" name="直線コネクタ 743">
          <a:extLst>
            <a:ext uri="{FF2B5EF4-FFF2-40B4-BE49-F238E27FC236}">
              <a16:creationId xmlns:a16="http://schemas.microsoft.com/office/drawing/2014/main" id="{CA35BFB9-A7F5-47BB-A5B1-431D8A12AD2B}"/>
            </a:ext>
          </a:extLst>
        </xdr:cNvPr>
        <xdr:cNvCxnSpPr/>
      </xdr:nvCxnSpPr>
      <xdr:spPr>
        <a:xfrm>
          <a:off x="21316950" y="665162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86360</xdr:rowOff>
    </xdr:from>
    <xdr:ext cx="313690" cy="250190"/>
    <xdr:sp macro="" textlink="">
      <xdr:nvSpPr>
        <xdr:cNvPr id="745" name="諸支出金平均値テキスト">
          <a:extLst>
            <a:ext uri="{FF2B5EF4-FFF2-40B4-BE49-F238E27FC236}">
              <a16:creationId xmlns:a16="http://schemas.microsoft.com/office/drawing/2014/main" id="{9FA26A95-056B-48B9-9615-743F4C2471C8}"/>
            </a:ext>
          </a:extLst>
        </xdr:cNvPr>
        <xdr:cNvSpPr txBox="1"/>
      </xdr:nvSpPr>
      <xdr:spPr>
        <a:xfrm>
          <a:off x="22212300" y="6430010"/>
          <a:ext cx="31369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63500</xdr:rowOff>
    </xdr:from>
    <xdr:to>
      <xdr:col>116</xdr:col>
      <xdr:colOff>114300</xdr:colOff>
      <xdr:row>38</xdr:row>
      <xdr:rowOff>163195</xdr:rowOff>
    </xdr:to>
    <xdr:sp macro="" textlink="">
      <xdr:nvSpPr>
        <xdr:cNvPr id="746" name="フローチャート: 判断 745">
          <a:extLst>
            <a:ext uri="{FF2B5EF4-FFF2-40B4-BE49-F238E27FC236}">
              <a16:creationId xmlns:a16="http://schemas.microsoft.com/office/drawing/2014/main" id="{3F2B2E7A-1AD8-40F2-BD33-43056F775C1F}"/>
            </a:ext>
          </a:extLst>
        </xdr:cNvPr>
        <xdr:cNvSpPr/>
      </xdr:nvSpPr>
      <xdr:spPr>
        <a:xfrm>
          <a:off x="22110700" y="6578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47" name="直線コネクタ 746">
          <a:extLst>
            <a:ext uri="{FF2B5EF4-FFF2-40B4-BE49-F238E27FC236}">
              <a16:creationId xmlns:a16="http://schemas.microsoft.com/office/drawing/2014/main" id="{BDF67B4E-DB5F-462E-8A17-79DEE7BA31DF}"/>
            </a:ext>
          </a:extLst>
        </xdr:cNvPr>
        <xdr:cNvCxnSpPr/>
      </xdr:nvCxnSpPr>
      <xdr:spPr>
        <a:xfrm>
          <a:off x="20434300" y="665162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76835</xdr:rowOff>
    </xdr:from>
    <xdr:to>
      <xdr:col>112</xdr:col>
      <xdr:colOff>38100</xdr:colOff>
      <xdr:row>39</xdr:row>
      <xdr:rowOff>8255</xdr:rowOff>
    </xdr:to>
    <xdr:sp macro="" textlink="">
      <xdr:nvSpPr>
        <xdr:cNvPr id="748" name="フローチャート: 判断 747">
          <a:extLst>
            <a:ext uri="{FF2B5EF4-FFF2-40B4-BE49-F238E27FC236}">
              <a16:creationId xmlns:a16="http://schemas.microsoft.com/office/drawing/2014/main" id="{1CF05D4C-466D-474C-A8D2-84FABA6BFCD1}"/>
            </a:ext>
          </a:extLst>
        </xdr:cNvPr>
        <xdr:cNvSpPr/>
      </xdr:nvSpPr>
      <xdr:spPr>
        <a:xfrm>
          <a:off x="21272500" y="65919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24765</xdr:rowOff>
    </xdr:from>
    <xdr:ext cx="310515" cy="253365"/>
    <xdr:sp macro="" textlink="">
      <xdr:nvSpPr>
        <xdr:cNvPr id="749" name="テキスト ボックス 748">
          <a:extLst>
            <a:ext uri="{FF2B5EF4-FFF2-40B4-BE49-F238E27FC236}">
              <a16:creationId xmlns:a16="http://schemas.microsoft.com/office/drawing/2014/main" id="{A4122325-1405-4AEF-85D1-CA1E7F4C6874}"/>
            </a:ext>
          </a:extLst>
        </xdr:cNvPr>
        <xdr:cNvSpPr txBox="1"/>
      </xdr:nvSpPr>
      <xdr:spPr>
        <a:xfrm>
          <a:off x="21166455" y="6368415"/>
          <a:ext cx="310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50" name="直線コネクタ 749">
          <a:extLst>
            <a:ext uri="{FF2B5EF4-FFF2-40B4-BE49-F238E27FC236}">
              <a16:creationId xmlns:a16="http://schemas.microsoft.com/office/drawing/2014/main" id="{D136411D-2FE9-4E95-9003-1D8936A524BA}"/>
            </a:ext>
          </a:extLst>
        </xdr:cNvPr>
        <xdr:cNvCxnSpPr/>
      </xdr:nvCxnSpPr>
      <xdr:spPr>
        <a:xfrm>
          <a:off x="19545300" y="66516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38100</xdr:rowOff>
    </xdr:from>
    <xdr:to>
      <xdr:col>107</xdr:col>
      <xdr:colOff>101600</xdr:colOff>
      <xdr:row>38</xdr:row>
      <xdr:rowOff>137160</xdr:rowOff>
    </xdr:to>
    <xdr:sp macro="" textlink="">
      <xdr:nvSpPr>
        <xdr:cNvPr id="751" name="フローチャート: 判断 750">
          <a:extLst>
            <a:ext uri="{FF2B5EF4-FFF2-40B4-BE49-F238E27FC236}">
              <a16:creationId xmlns:a16="http://schemas.microsoft.com/office/drawing/2014/main" id="{D4322F5A-9B1F-47D6-ABEF-054D0F144487}"/>
            </a:ext>
          </a:extLst>
        </xdr:cNvPr>
        <xdr:cNvSpPr/>
      </xdr:nvSpPr>
      <xdr:spPr>
        <a:xfrm>
          <a:off x="20383500" y="6553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153035</xdr:rowOff>
    </xdr:from>
    <xdr:ext cx="378460" cy="252730"/>
    <xdr:sp macro="" textlink="">
      <xdr:nvSpPr>
        <xdr:cNvPr id="752" name="テキスト ボックス 751">
          <a:extLst>
            <a:ext uri="{FF2B5EF4-FFF2-40B4-BE49-F238E27FC236}">
              <a16:creationId xmlns:a16="http://schemas.microsoft.com/office/drawing/2014/main" id="{D5D687F7-07AA-429D-ACA6-C63811313326}"/>
            </a:ext>
          </a:extLst>
        </xdr:cNvPr>
        <xdr:cNvSpPr txBox="1"/>
      </xdr:nvSpPr>
      <xdr:spPr>
        <a:xfrm>
          <a:off x="20245070" y="632523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53" name="直線コネクタ 752">
          <a:extLst>
            <a:ext uri="{FF2B5EF4-FFF2-40B4-BE49-F238E27FC236}">
              <a16:creationId xmlns:a16="http://schemas.microsoft.com/office/drawing/2014/main" id="{A29D64FD-A29F-4DCA-A32E-B11BD531FF4B}"/>
            </a:ext>
          </a:extLst>
        </xdr:cNvPr>
        <xdr:cNvCxnSpPr/>
      </xdr:nvCxnSpPr>
      <xdr:spPr>
        <a:xfrm>
          <a:off x="18649950" y="665162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60960</xdr:rowOff>
    </xdr:from>
    <xdr:to>
      <xdr:col>102</xdr:col>
      <xdr:colOff>165100</xdr:colOff>
      <xdr:row>38</xdr:row>
      <xdr:rowOff>160655</xdr:rowOff>
    </xdr:to>
    <xdr:sp macro="" textlink="">
      <xdr:nvSpPr>
        <xdr:cNvPr id="754" name="フローチャート: 判断 753">
          <a:extLst>
            <a:ext uri="{FF2B5EF4-FFF2-40B4-BE49-F238E27FC236}">
              <a16:creationId xmlns:a16="http://schemas.microsoft.com/office/drawing/2014/main" id="{B36562EF-6F45-46F3-B4A3-BB8D5D85605D}"/>
            </a:ext>
          </a:extLst>
        </xdr:cNvPr>
        <xdr:cNvSpPr/>
      </xdr:nvSpPr>
      <xdr:spPr>
        <a:xfrm>
          <a:off x="19494500" y="65760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8255</xdr:rowOff>
    </xdr:from>
    <xdr:ext cx="313690" cy="252730"/>
    <xdr:sp macro="" textlink="">
      <xdr:nvSpPr>
        <xdr:cNvPr id="755" name="テキスト ボックス 754">
          <a:extLst>
            <a:ext uri="{FF2B5EF4-FFF2-40B4-BE49-F238E27FC236}">
              <a16:creationId xmlns:a16="http://schemas.microsoft.com/office/drawing/2014/main" id="{8BB88CE9-7922-4869-BBBE-53C2B7B505EB}"/>
            </a:ext>
          </a:extLst>
        </xdr:cNvPr>
        <xdr:cNvSpPr txBox="1"/>
      </xdr:nvSpPr>
      <xdr:spPr>
        <a:xfrm>
          <a:off x="19388455" y="635190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70485</xdr:rowOff>
    </xdr:from>
    <xdr:to>
      <xdr:col>98</xdr:col>
      <xdr:colOff>38100</xdr:colOff>
      <xdr:row>39</xdr:row>
      <xdr:rowOff>1905</xdr:rowOff>
    </xdr:to>
    <xdr:sp macro="" textlink="">
      <xdr:nvSpPr>
        <xdr:cNvPr id="756" name="フローチャート: 判断 755">
          <a:extLst>
            <a:ext uri="{FF2B5EF4-FFF2-40B4-BE49-F238E27FC236}">
              <a16:creationId xmlns:a16="http://schemas.microsoft.com/office/drawing/2014/main" id="{8ECD059C-2611-4228-96D6-BCED78494520}"/>
            </a:ext>
          </a:extLst>
        </xdr:cNvPr>
        <xdr:cNvSpPr/>
      </xdr:nvSpPr>
      <xdr:spPr>
        <a:xfrm>
          <a:off x="18605500" y="65855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17780</xdr:rowOff>
    </xdr:from>
    <xdr:ext cx="310515" cy="252730"/>
    <xdr:sp macro="" textlink="">
      <xdr:nvSpPr>
        <xdr:cNvPr id="757" name="テキスト ボックス 756">
          <a:extLst>
            <a:ext uri="{FF2B5EF4-FFF2-40B4-BE49-F238E27FC236}">
              <a16:creationId xmlns:a16="http://schemas.microsoft.com/office/drawing/2014/main" id="{35709715-245C-482F-B864-6DD2215B32B3}"/>
            </a:ext>
          </a:extLst>
        </xdr:cNvPr>
        <xdr:cNvSpPr txBox="1"/>
      </xdr:nvSpPr>
      <xdr:spPr>
        <a:xfrm>
          <a:off x="18499455" y="6361430"/>
          <a:ext cx="3105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8" name="テキスト ボックス 757">
          <a:extLst>
            <a:ext uri="{FF2B5EF4-FFF2-40B4-BE49-F238E27FC236}">
              <a16:creationId xmlns:a16="http://schemas.microsoft.com/office/drawing/2014/main" id="{65D0FB33-7992-4126-9442-95CDB3AB0F06}"/>
            </a:ext>
          </a:extLst>
        </xdr:cNvPr>
        <xdr:cNvSpPr txBox="1"/>
      </xdr:nvSpPr>
      <xdr:spPr>
        <a:xfrm>
          <a:off x="219710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59" name="テキスト ボックス 758">
          <a:extLst>
            <a:ext uri="{FF2B5EF4-FFF2-40B4-BE49-F238E27FC236}">
              <a16:creationId xmlns:a16="http://schemas.microsoft.com/office/drawing/2014/main" id="{4B8E436B-FF01-4E51-9F98-CF81D92AD00E}"/>
            </a:ext>
          </a:extLst>
        </xdr:cNvPr>
        <xdr:cNvSpPr txBox="1"/>
      </xdr:nvSpPr>
      <xdr:spPr>
        <a:xfrm>
          <a:off x="21126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825" cy="253365"/>
    <xdr:sp macro="" textlink="">
      <xdr:nvSpPr>
        <xdr:cNvPr id="760" name="テキスト ボックス 759">
          <a:extLst>
            <a:ext uri="{FF2B5EF4-FFF2-40B4-BE49-F238E27FC236}">
              <a16:creationId xmlns:a16="http://schemas.microsoft.com/office/drawing/2014/main" id="{B25735EB-2F15-466C-BA75-0D40AA05ECF6}"/>
            </a:ext>
          </a:extLst>
        </xdr:cNvPr>
        <xdr:cNvSpPr txBox="1"/>
      </xdr:nvSpPr>
      <xdr:spPr>
        <a:xfrm>
          <a:off x="20243800" y="7107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1" name="テキスト ボックス 760">
          <a:extLst>
            <a:ext uri="{FF2B5EF4-FFF2-40B4-BE49-F238E27FC236}">
              <a16:creationId xmlns:a16="http://schemas.microsoft.com/office/drawing/2014/main" id="{43A8184C-843C-41C2-B122-E916B51FA9CA}"/>
            </a:ext>
          </a:extLst>
        </xdr:cNvPr>
        <xdr:cNvSpPr txBox="1"/>
      </xdr:nvSpPr>
      <xdr:spPr>
        <a:xfrm>
          <a:off x="1935480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62" name="テキスト ボックス 761">
          <a:extLst>
            <a:ext uri="{FF2B5EF4-FFF2-40B4-BE49-F238E27FC236}">
              <a16:creationId xmlns:a16="http://schemas.microsoft.com/office/drawing/2014/main" id="{C160AD77-DD7F-4565-882D-F0E5E98E062D}"/>
            </a:ext>
          </a:extLst>
        </xdr:cNvPr>
        <xdr:cNvSpPr txBox="1"/>
      </xdr:nvSpPr>
      <xdr:spPr>
        <a:xfrm>
          <a:off x="18459450" y="710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63" name="楕円 762">
          <a:extLst>
            <a:ext uri="{FF2B5EF4-FFF2-40B4-BE49-F238E27FC236}">
              <a16:creationId xmlns:a16="http://schemas.microsoft.com/office/drawing/2014/main" id="{3E20F90D-FCC6-45C6-9B4F-25FC35173DEA}"/>
            </a:ext>
          </a:extLst>
        </xdr:cNvPr>
        <xdr:cNvSpPr/>
      </xdr:nvSpPr>
      <xdr:spPr>
        <a:xfrm>
          <a:off x="221107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42545</xdr:rowOff>
    </xdr:from>
    <xdr:ext cx="249555" cy="252730"/>
    <xdr:sp macro="" textlink="">
      <xdr:nvSpPr>
        <xdr:cNvPr id="764" name="諸支出金該当値テキスト">
          <a:extLst>
            <a:ext uri="{FF2B5EF4-FFF2-40B4-BE49-F238E27FC236}">
              <a16:creationId xmlns:a16="http://schemas.microsoft.com/office/drawing/2014/main" id="{98BFBE29-F92E-4CD9-9816-9308788FE3D5}"/>
            </a:ext>
          </a:extLst>
        </xdr:cNvPr>
        <xdr:cNvSpPr txBox="1"/>
      </xdr:nvSpPr>
      <xdr:spPr>
        <a:xfrm>
          <a:off x="22212300" y="655764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65" name="楕円 764">
          <a:extLst>
            <a:ext uri="{FF2B5EF4-FFF2-40B4-BE49-F238E27FC236}">
              <a16:creationId xmlns:a16="http://schemas.microsoft.com/office/drawing/2014/main" id="{C6CD1825-FBB2-4CA1-96AC-317F4ED98B3D}"/>
            </a:ext>
          </a:extLst>
        </xdr:cNvPr>
        <xdr:cNvSpPr/>
      </xdr:nvSpPr>
      <xdr:spPr>
        <a:xfrm>
          <a:off x="21272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6380" cy="250825"/>
    <xdr:sp macro="" textlink="">
      <xdr:nvSpPr>
        <xdr:cNvPr id="766" name="テキスト ボックス 765">
          <a:extLst>
            <a:ext uri="{FF2B5EF4-FFF2-40B4-BE49-F238E27FC236}">
              <a16:creationId xmlns:a16="http://schemas.microsoft.com/office/drawing/2014/main" id="{C30FF16B-703C-4D10-BBEC-0010D4197DCA}"/>
            </a:ext>
          </a:extLst>
        </xdr:cNvPr>
        <xdr:cNvSpPr txBox="1"/>
      </xdr:nvSpPr>
      <xdr:spPr>
        <a:xfrm>
          <a:off x="21198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67" name="楕円 766">
          <a:extLst>
            <a:ext uri="{FF2B5EF4-FFF2-40B4-BE49-F238E27FC236}">
              <a16:creationId xmlns:a16="http://schemas.microsoft.com/office/drawing/2014/main" id="{B6A2911E-A8F9-4330-8B32-6CD8B7056573}"/>
            </a:ext>
          </a:extLst>
        </xdr:cNvPr>
        <xdr:cNvSpPr/>
      </xdr:nvSpPr>
      <xdr:spPr>
        <a:xfrm>
          <a:off x="20383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6380" cy="250825"/>
    <xdr:sp macro="" textlink="">
      <xdr:nvSpPr>
        <xdr:cNvPr id="768" name="テキスト ボックス 767">
          <a:extLst>
            <a:ext uri="{FF2B5EF4-FFF2-40B4-BE49-F238E27FC236}">
              <a16:creationId xmlns:a16="http://schemas.microsoft.com/office/drawing/2014/main" id="{F6791689-E04E-4080-B0C0-29594CF0417A}"/>
            </a:ext>
          </a:extLst>
        </xdr:cNvPr>
        <xdr:cNvSpPr txBox="1"/>
      </xdr:nvSpPr>
      <xdr:spPr>
        <a:xfrm>
          <a:off x="20309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69" name="楕円 768">
          <a:extLst>
            <a:ext uri="{FF2B5EF4-FFF2-40B4-BE49-F238E27FC236}">
              <a16:creationId xmlns:a16="http://schemas.microsoft.com/office/drawing/2014/main" id="{A4541E92-939F-452F-AEE0-DE28FA1F4B4B}"/>
            </a:ext>
          </a:extLst>
        </xdr:cNvPr>
        <xdr:cNvSpPr/>
      </xdr:nvSpPr>
      <xdr:spPr>
        <a:xfrm>
          <a:off x="19494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9555" cy="250825"/>
    <xdr:sp macro="" textlink="">
      <xdr:nvSpPr>
        <xdr:cNvPr id="770" name="テキスト ボックス 769">
          <a:extLst>
            <a:ext uri="{FF2B5EF4-FFF2-40B4-BE49-F238E27FC236}">
              <a16:creationId xmlns:a16="http://schemas.microsoft.com/office/drawing/2014/main" id="{B08511F2-F0FD-444F-BFC7-A46477B5BF2C}"/>
            </a:ext>
          </a:extLst>
        </xdr:cNvPr>
        <xdr:cNvSpPr txBox="1"/>
      </xdr:nvSpPr>
      <xdr:spPr>
        <a:xfrm>
          <a:off x="19411950" y="66967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71" name="楕円 770">
          <a:extLst>
            <a:ext uri="{FF2B5EF4-FFF2-40B4-BE49-F238E27FC236}">
              <a16:creationId xmlns:a16="http://schemas.microsoft.com/office/drawing/2014/main" id="{BA8C340C-6F50-4C97-A2AB-2833FE3C425A}"/>
            </a:ext>
          </a:extLst>
        </xdr:cNvPr>
        <xdr:cNvSpPr/>
      </xdr:nvSpPr>
      <xdr:spPr>
        <a:xfrm>
          <a:off x="186055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6380" cy="250825"/>
    <xdr:sp macro="" textlink="">
      <xdr:nvSpPr>
        <xdr:cNvPr id="772" name="テキスト ボックス 771">
          <a:extLst>
            <a:ext uri="{FF2B5EF4-FFF2-40B4-BE49-F238E27FC236}">
              <a16:creationId xmlns:a16="http://schemas.microsoft.com/office/drawing/2014/main" id="{2CF7CF65-FE65-4FCD-97DB-D87DE009257A}"/>
            </a:ext>
          </a:extLst>
        </xdr:cNvPr>
        <xdr:cNvSpPr txBox="1"/>
      </xdr:nvSpPr>
      <xdr:spPr>
        <a:xfrm>
          <a:off x="18531840" y="66967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3" name="正方形/長方形 772">
          <a:extLst>
            <a:ext uri="{FF2B5EF4-FFF2-40B4-BE49-F238E27FC236}">
              <a16:creationId xmlns:a16="http://schemas.microsoft.com/office/drawing/2014/main" id="{A24697B7-15BA-4C5C-A119-BF60BC1E5032}"/>
            </a:ext>
          </a:extLst>
        </xdr:cNvPr>
        <xdr:cNvSpPr/>
      </xdr:nvSpPr>
      <xdr:spPr>
        <a:xfrm>
          <a:off x="18288000" y="7428230"/>
          <a:ext cx="46863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4" name="正方形/長方形 773">
          <a:extLst>
            <a:ext uri="{FF2B5EF4-FFF2-40B4-BE49-F238E27FC236}">
              <a16:creationId xmlns:a16="http://schemas.microsoft.com/office/drawing/2014/main" id="{7F6E78A1-12D4-4BDE-A323-33B21AC91BE3}"/>
            </a:ext>
          </a:extLst>
        </xdr:cNvPr>
        <xdr:cNvSpPr/>
      </xdr:nvSpPr>
      <xdr:spPr>
        <a:xfrm>
          <a:off x="18415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62B3CB5D-6F7D-4C55-8A3B-A8949BC712BC}"/>
            </a:ext>
          </a:extLst>
        </xdr:cNvPr>
        <xdr:cNvSpPr/>
      </xdr:nvSpPr>
      <xdr:spPr>
        <a:xfrm>
          <a:off x="18415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6" name="正方形/長方形 775">
          <a:extLst>
            <a:ext uri="{FF2B5EF4-FFF2-40B4-BE49-F238E27FC236}">
              <a16:creationId xmlns:a16="http://schemas.microsoft.com/office/drawing/2014/main" id="{C6FEBD96-7F1E-4670-88BD-C07067491409}"/>
            </a:ext>
          </a:extLst>
        </xdr:cNvPr>
        <xdr:cNvSpPr/>
      </xdr:nvSpPr>
      <xdr:spPr>
        <a:xfrm>
          <a:off x="19431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C880C97E-FB3A-4135-958D-F1452F8B0470}"/>
            </a:ext>
          </a:extLst>
        </xdr:cNvPr>
        <xdr:cNvSpPr/>
      </xdr:nvSpPr>
      <xdr:spPr>
        <a:xfrm>
          <a:off x="19431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8" name="正方形/長方形 777">
          <a:extLst>
            <a:ext uri="{FF2B5EF4-FFF2-40B4-BE49-F238E27FC236}">
              <a16:creationId xmlns:a16="http://schemas.microsoft.com/office/drawing/2014/main" id="{5355B63F-883D-4E73-9792-40B78B505AB4}"/>
            </a:ext>
          </a:extLst>
        </xdr:cNvPr>
        <xdr:cNvSpPr/>
      </xdr:nvSpPr>
      <xdr:spPr>
        <a:xfrm>
          <a:off x="20574000" y="7771130"/>
          <a:ext cx="15240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250AB6E5-7BBA-42B8-B6C9-0F103234715F}"/>
            </a:ext>
          </a:extLst>
        </xdr:cNvPr>
        <xdr:cNvSpPr/>
      </xdr:nvSpPr>
      <xdr:spPr>
        <a:xfrm>
          <a:off x="20574000" y="7973695"/>
          <a:ext cx="15240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0" name="正方形/長方形 779">
          <a:extLst>
            <a:ext uri="{FF2B5EF4-FFF2-40B4-BE49-F238E27FC236}">
              <a16:creationId xmlns:a16="http://schemas.microsoft.com/office/drawing/2014/main" id="{2D40FC0D-3820-49AA-98C0-4C5AB7A06CD3}"/>
            </a:ext>
          </a:extLst>
        </xdr:cNvPr>
        <xdr:cNvSpPr/>
      </xdr:nvSpPr>
      <xdr:spPr>
        <a:xfrm>
          <a:off x="18288000" y="8254365"/>
          <a:ext cx="46863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6710" cy="219710"/>
    <xdr:sp macro="" textlink="">
      <xdr:nvSpPr>
        <xdr:cNvPr id="781" name="テキスト ボックス 780">
          <a:extLst>
            <a:ext uri="{FF2B5EF4-FFF2-40B4-BE49-F238E27FC236}">
              <a16:creationId xmlns:a16="http://schemas.microsoft.com/office/drawing/2014/main" id="{936BAC43-ED20-45D6-A773-0B8A0A41A270}"/>
            </a:ext>
          </a:extLst>
        </xdr:cNvPr>
        <xdr:cNvSpPr txBox="1"/>
      </xdr:nvSpPr>
      <xdr:spPr>
        <a:xfrm>
          <a:off x="18249900" y="8063865"/>
          <a:ext cx="3467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2" name="直線コネクタ 781">
          <a:extLst>
            <a:ext uri="{FF2B5EF4-FFF2-40B4-BE49-F238E27FC236}">
              <a16:creationId xmlns:a16="http://schemas.microsoft.com/office/drawing/2014/main" id="{5BA27FD1-6C55-4DEF-AA6B-AB44553A2369}"/>
            </a:ext>
          </a:extLst>
        </xdr:cNvPr>
        <xdr:cNvCxnSpPr/>
      </xdr:nvCxnSpPr>
      <xdr:spPr>
        <a:xfrm>
          <a:off x="18288000" y="10539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83" name="直線コネクタ 782">
          <a:extLst>
            <a:ext uri="{FF2B5EF4-FFF2-40B4-BE49-F238E27FC236}">
              <a16:creationId xmlns:a16="http://schemas.microsoft.com/office/drawing/2014/main" id="{8436F199-F62F-4E26-8A52-BF38D3CBBDFA}"/>
            </a:ext>
          </a:extLst>
        </xdr:cNvPr>
        <xdr:cNvCxnSpPr/>
      </xdr:nvCxnSpPr>
      <xdr:spPr>
        <a:xfrm>
          <a:off x="18288000" y="939482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5745" cy="250190"/>
    <xdr:sp macro="" textlink="">
      <xdr:nvSpPr>
        <xdr:cNvPr id="784" name="テキスト ボックス 783">
          <a:extLst>
            <a:ext uri="{FF2B5EF4-FFF2-40B4-BE49-F238E27FC236}">
              <a16:creationId xmlns:a16="http://schemas.microsoft.com/office/drawing/2014/main" id="{C289299D-D059-41B7-B4D7-7A9516438EB2}"/>
            </a:ext>
          </a:extLst>
        </xdr:cNvPr>
        <xdr:cNvSpPr txBox="1"/>
      </xdr:nvSpPr>
      <xdr:spPr>
        <a:xfrm>
          <a:off x="18039080" y="925195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5" name="直線コネクタ 784">
          <a:extLst>
            <a:ext uri="{FF2B5EF4-FFF2-40B4-BE49-F238E27FC236}">
              <a16:creationId xmlns:a16="http://schemas.microsoft.com/office/drawing/2014/main" id="{36A1DFA0-CDEE-439F-9C12-163BBE0D80B5}"/>
            </a:ext>
          </a:extLst>
        </xdr:cNvPr>
        <xdr:cNvCxnSpPr/>
      </xdr:nvCxnSpPr>
      <xdr:spPr>
        <a:xfrm>
          <a:off x="18288000" y="825436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5745" cy="250190"/>
    <xdr:sp macro="" textlink="">
      <xdr:nvSpPr>
        <xdr:cNvPr id="786" name="テキスト ボックス 785">
          <a:extLst>
            <a:ext uri="{FF2B5EF4-FFF2-40B4-BE49-F238E27FC236}">
              <a16:creationId xmlns:a16="http://schemas.microsoft.com/office/drawing/2014/main" id="{C8E6911F-41EC-4DD5-834A-207CFB98CABE}"/>
            </a:ext>
          </a:extLst>
        </xdr:cNvPr>
        <xdr:cNvSpPr txBox="1"/>
      </xdr:nvSpPr>
      <xdr:spPr>
        <a:xfrm>
          <a:off x="18039080" y="8111490"/>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7" name="前年度繰上充用金グラフ枠">
          <a:extLst>
            <a:ext uri="{FF2B5EF4-FFF2-40B4-BE49-F238E27FC236}">
              <a16:creationId xmlns:a16="http://schemas.microsoft.com/office/drawing/2014/main" id="{521C5913-6D04-487D-816E-1341372F9F2B}"/>
            </a:ext>
          </a:extLst>
        </xdr:cNvPr>
        <xdr:cNvSpPr/>
      </xdr:nvSpPr>
      <xdr:spPr>
        <a:xfrm>
          <a:off x="18288000" y="8254365"/>
          <a:ext cx="46863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88" name="直線コネクタ 787">
          <a:extLst>
            <a:ext uri="{FF2B5EF4-FFF2-40B4-BE49-F238E27FC236}">
              <a16:creationId xmlns:a16="http://schemas.microsoft.com/office/drawing/2014/main" id="{F42A8DEC-DD81-4A86-BB39-BD1CE3AA29BD}"/>
            </a:ext>
          </a:extLst>
        </xdr:cNvPr>
        <xdr:cNvCxnSpPr/>
      </xdr:nvCxnSpPr>
      <xdr:spPr>
        <a:xfrm>
          <a:off x="22159595" y="939482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0825"/>
    <xdr:sp macro="" textlink="">
      <xdr:nvSpPr>
        <xdr:cNvPr id="789" name="前年度繰上充用金最小値テキスト">
          <a:extLst>
            <a:ext uri="{FF2B5EF4-FFF2-40B4-BE49-F238E27FC236}">
              <a16:creationId xmlns:a16="http://schemas.microsoft.com/office/drawing/2014/main" id="{05C549BF-1AFC-42D4-9963-D4C73C8822E3}"/>
            </a:ext>
          </a:extLst>
        </xdr:cNvPr>
        <xdr:cNvSpPr txBox="1"/>
      </xdr:nvSpPr>
      <xdr:spPr>
        <a:xfrm>
          <a:off x="22212300" y="94399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0" name="直線コネクタ 789">
          <a:extLst>
            <a:ext uri="{FF2B5EF4-FFF2-40B4-BE49-F238E27FC236}">
              <a16:creationId xmlns:a16="http://schemas.microsoft.com/office/drawing/2014/main" id="{B730DE9D-8619-4F84-B8C3-F3F27608275C}"/>
            </a:ext>
          </a:extLst>
        </xdr:cNvPr>
        <xdr:cNvCxnSpPr/>
      </xdr:nvCxnSpPr>
      <xdr:spPr>
        <a:xfrm>
          <a:off x="22072600" y="939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0825"/>
    <xdr:sp macro="" textlink="">
      <xdr:nvSpPr>
        <xdr:cNvPr id="791" name="前年度繰上充用金最大値テキスト">
          <a:extLst>
            <a:ext uri="{FF2B5EF4-FFF2-40B4-BE49-F238E27FC236}">
              <a16:creationId xmlns:a16="http://schemas.microsoft.com/office/drawing/2014/main" id="{5A39F793-0643-4FA2-81FD-52AFBC072A75}"/>
            </a:ext>
          </a:extLst>
        </xdr:cNvPr>
        <xdr:cNvSpPr txBox="1"/>
      </xdr:nvSpPr>
      <xdr:spPr>
        <a:xfrm>
          <a:off x="22212300" y="90970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2" name="直線コネクタ 791">
          <a:extLst>
            <a:ext uri="{FF2B5EF4-FFF2-40B4-BE49-F238E27FC236}">
              <a16:creationId xmlns:a16="http://schemas.microsoft.com/office/drawing/2014/main" id="{3CCDCCCC-CBB3-4236-A4F5-2877762C2D70}"/>
            </a:ext>
          </a:extLst>
        </xdr:cNvPr>
        <xdr:cNvCxnSpPr/>
      </xdr:nvCxnSpPr>
      <xdr:spPr>
        <a:xfrm>
          <a:off x="22072600" y="939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93" name="直線コネクタ 792">
          <a:extLst>
            <a:ext uri="{FF2B5EF4-FFF2-40B4-BE49-F238E27FC236}">
              <a16:creationId xmlns:a16="http://schemas.microsoft.com/office/drawing/2014/main" id="{07A68D6C-9A59-46D6-BA2D-46083A528F49}"/>
            </a:ext>
          </a:extLst>
        </xdr:cNvPr>
        <xdr:cNvCxnSpPr/>
      </xdr:nvCxnSpPr>
      <xdr:spPr>
        <a:xfrm>
          <a:off x="21316950" y="9394825"/>
          <a:ext cx="844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50825"/>
    <xdr:sp macro="" textlink="">
      <xdr:nvSpPr>
        <xdr:cNvPr id="794" name="前年度繰上充用金平均値テキスト">
          <a:extLst>
            <a:ext uri="{FF2B5EF4-FFF2-40B4-BE49-F238E27FC236}">
              <a16:creationId xmlns:a16="http://schemas.microsoft.com/office/drawing/2014/main" id="{517200F1-6F70-458F-9900-EDF0F5F6E7EB}"/>
            </a:ext>
          </a:extLst>
        </xdr:cNvPr>
        <xdr:cNvSpPr txBox="1"/>
      </xdr:nvSpPr>
      <xdr:spPr>
        <a:xfrm>
          <a:off x="22212300" y="9324340"/>
          <a:ext cx="24955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5" name="フローチャート: 判断 794">
          <a:extLst>
            <a:ext uri="{FF2B5EF4-FFF2-40B4-BE49-F238E27FC236}">
              <a16:creationId xmlns:a16="http://schemas.microsoft.com/office/drawing/2014/main" id="{BA90AFCA-E0E2-4A5E-9586-5092A41A4D5F}"/>
            </a:ext>
          </a:extLst>
        </xdr:cNvPr>
        <xdr:cNvSpPr/>
      </xdr:nvSpPr>
      <xdr:spPr>
        <a:xfrm>
          <a:off x="221107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96" name="直線コネクタ 795">
          <a:extLst>
            <a:ext uri="{FF2B5EF4-FFF2-40B4-BE49-F238E27FC236}">
              <a16:creationId xmlns:a16="http://schemas.microsoft.com/office/drawing/2014/main" id="{3DB37A59-C219-46C8-B5F0-CE825B9B69CF}"/>
            </a:ext>
          </a:extLst>
        </xdr:cNvPr>
        <xdr:cNvCxnSpPr/>
      </xdr:nvCxnSpPr>
      <xdr:spPr>
        <a:xfrm>
          <a:off x="20434300" y="9394825"/>
          <a:ext cx="882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7" name="フローチャート: 判断 796">
          <a:extLst>
            <a:ext uri="{FF2B5EF4-FFF2-40B4-BE49-F238E27FC236}">
              <a16:creationId xmlns:a16="http://schemas.microsoft.com/office/drawing/2014/main" id="{7A27D492-F67E-4976-B8D2-B5754D64BFDA}"/>
            </a:ext>
          </a:extLst>
        </xdr:cNvPr>
        <xdr:cNvSpPr/>
      </xdr:nvSpPr>
      <xdr:spPr>
        <a:xfrm>
          <a:off x="21272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0825"/>
    <xdr:sp macro="" textlink="">
      <xdr:nvSpPr>
        <xdr:cNvPr id="798" name="テキスト ボックス 797">
          <a:extLst>
            <a:ext uri="{FF2B5EF4-FFF2-40B4-BE49-F238E27FC236}">
              <a16:creationId xmlns:a16="http://schemas.microsoft.com/office/drawing/2014/main" id="{C00C3CDA-1961-4819-A255-96CADA22F4DE}"/>
            </a:ext>
          </a:extLst>
        </xdr:cNvPr>
        <xdr:cNvSpPr txBox="1"/>
      </xdr:nvSpPr>
      <xdr:spPr>
        <a:xfrm>
          <a:off x="21198840" y="94399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799" name="直線コネクタ 798">
          <a:extLst>
            <a:ext uri="{FF2B5EF4-FFF2-40B4-BE49-F238E27FC236}">
              <a16:creationId xmlns:a16="http://schemas.microsoft.com/office/drawing/2014/main" id="{816A54E7-5B0E-4899-8B85-EAEC184EAF8F}"/>
            </a:ext>
          </a:extLst>
        </xdr:cNvPr>
        <xdr:cNvCxnSpPr/>
      </xdr:nvCxnSpPr>
      <xdr:spPr>
        <a:xfrm>
          <a:off x="19545300" y="9394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00" name="フローチャート: 判断 799">
          <a:extLst>
            <a:ext uri="{FF2B5EF4-FFF2-40B4-BE49-F238E27FC236}">
              <a16:creationId xmlns:a16="http://schemas.microsoft.com/office/drawing/2014/main" id="{195B4098-18C8-4304-B5D4-15A1DD67C18A}"/>
            </a:ext>
          </a:extLst>
        </xdr:cNvPr>
        <xdr:cNvSpPr/>
      </xdr:nvSpPr>
      <xdr:spPr>
        <a:xfrm>
          <a:off x="20383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0825"/>
    <xdr:sp macro="" textlink="">
      <xdr:nvSpPr>
        <xdr:cNvPr id="801" name="テキスト ボックス 800">
          <a:extLst>
            <a:ext uri="{FF2B5EF4-FFF2-40B4-BE49-F238E27FC236}">
              <a16:creationId xmlns:a16="http://schemas.microsoft.com/office/drawing/2014/main" id="{17C3BE71-0842-4878-9F49-8742795CF28F}"/>
            </a:ext>
          </a:extLst>
        </xdr:cNvPr>
        <xdr:cNvSpPr txBox="1"/>
      </xdr:nvSpPr>
      <xdr:spPr>
        <a:xfrm>
          <a:off x="20309840" y="94399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802" name="直線コネクタ 801">
          <a:extLst>
            <a:ext uri="{FF2B5EF4-FFF2-40B4-BE49-F238E27FC236}">
              <a16:creationId xmlns:a16="http://schemas.microsoft.com/office/drawing/2014/main" id="{2F449FEB-17E1-489E-A1B9-7F5CFD8A3B56}"/>
            </a:ext>
          </a:extLst>
        </xdr:cNvPr>
        <xdr:cNvCxnSpPr/>
      </xdr:nvCxnSpPr>
      <xdr:spPr>
        <a:xfrm>
          <a:off x="18649950" y="9394825"/>
          <a:ext cx="8953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03" name="フローチャート: 判断 802">
          <a:extLst>
            <a:ext uri="{FF2B5EF4-FFF2-40B4-BE49-F238E27FC236}">
              <a16:creationId xmlns:a16="http://schemas.microsoft.com/office/drawing/2014/main" id="{66560B1E-25DC-4B67-B43B-61AFCE005C1A}"/>
            </a:ext>
          </a:extLst>
        </xdr:cNvPr>
        <xdr:cNvSpPr/>
      </xdr:nvSpPr>
      <xdr:spPr>
        <a:xfrm>
          <a:off x="19494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50825"/>
    <xdr:sp macro="" textlink="">
      <xdr:nvSpPr>
        <xdr:cNvPr id="804" name="テキスト ボックス 803">
          <a:extLst>
            <a:ext uri="{FF2B5EF4-FFF2-40B4-BE49-F238E27FC236}">
              <a16:creationId xmlns:a16="http://schemas.microsoft.com/office/drawing/2014/main" id="{6F8D78BD-1E16-499A-8FB4-0D35DF68BDDD}"/>
            </a:ext>
          </a:extLst>
        </xdr:cNvPr>
        <xdr:cNvSpPr txBox="1"/>
      </xdr:nvSpPr>
      <xdr:spPr>
        <a:xfrm>
          <a:off x="19411950" y="943991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5" name="フローチャート: 判断 804">
          <a:extLst>
            <a:ext uri="{FF2B5EF4-FFF2-40B4-BE49-F238E27FC236}">
              <a16:creationId xmlns:a16="http://schemas.microsoft.com/office/drawing/2014/main" id="{FE001B47-CCA9-4CAF-BC5A-CC16E2689D99}"/>
            </a:ext>
          </a:extLst>
        </xdr:cNvPr>
        <xdr:cNvSpPr/>
      </xdr:nvSpPr>
      <xdr:spPr>
        <a:xfrm>
          <a:off x="186055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0825"/>
    <xdr:sp macro="" textlink="">
      <xdr:nvSpPr>
        <xdr:cNvPr id="806" name="テキスト ボックス 805">
          <a:extLst>
            <a:ext uri="{FF2B5EF4-FFF2-40B4-BE49-F238E27FC236}">
              <a16:creationId xmlns:a16="http://schemas.microsoft.com/office/drawing/2014/main" id="{43E1EE7C-21EA-4726-86BE-3F7B598E281D}"/>
            </a:ext>
          </a:extLst>
        </xdr:cNvPr>
        <xdr:cNvSpPr txBox="1"/>
      </xdr:nvSpPr>
      <xdr:spPr>
        <a:xfrm>
          <a:off x="18531840" y="9439910"/>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7" name="テキスト ボックス 806">
          <a:extLst>
            <a:ext uri="{FF2B5EF4-FFF2-40B4-BE49-F238E27FC236}">
              <a16:creationId xmlns:a16="http://schemas.microsoft.com/office/drawing/2014/main" id="{E28F3296-1254-49C7-ABCB-0D7262951B88}"/>
            </a:ext>
          </a:extLst>
        </xdr:cNvPr>
        <xdr:cNvSpPr txBox="1"/>
      </xdr:nvSpPr>
      <xdr:spPr>
        <a:xfrm>
          <a:off x="219710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08" name="テキスト ボックス 807">
          <a:extLst>
            <a:ext uri="{FF2B5EF4-FFF2-40B4-BE49-F238E27FC236}">
              <a16:creationId xmlns:a16="http://schemas.microsoft.com/office/drawing/2014/main" id="{FF47819E-CDDF-4209-83E3-17130963950E}"/>
            </a:ext>
          </a:extLst>
        </xdr:cNvPr>
        <xdr:cNvSpPr txBox="1"/>
      </xdr:nvSpPr>
      <xdr:spPr>
        <a:xfrm>
          <a:off x="21126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825" cy="253365"/>
    <xdr:sp macro="" textlink="">
      <xdr:nvSpPr>
        <xdr:cNvPr id="809" name="テキスト ボックス 808">
          <a:extLst>
            <a:ext uri="{FF2B5EF4-FFF2-40B4-BE49-F238E27FC236}">
              <a16:creationId xmlns:a16="http://schemas.microsoft.com/office/drawing/2014/main" id="{7E02C57F-873D-4B67-A270-C4BC274E05F2}"/>
            </a:ext>
          </a:extLst>
        </xdr:cNvPr>
        <xdr:cNvSpPr txBox="1"/>
      </xdr:nvSpPr>
      <xdr:spPr>
        <a:xfrm>
          <a:off x="20243800" y="1053655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0" name="テキスト ボックス 809">
          <a:extLst>
            <a:ext uri="{FF2B5EF4-FFF2-40B4-BE49-F238E27FC236}">
              <a16:creationId xmlns:a16="http://schemas.microsoft.com/office/drawing/2014/main" id="{5209C2F5-25C6-44E0-AAFF-369FF4937803}"/>
            </a:ext>
          </a:extLst>
        </xdr:cNvPr>
        <xdr:cNvSpPr txBox="1"/>
      </xdr:nvSpPr>
      <xdr:spPr>
        <a:xfrm>
          <a:off x="1935480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1" name="テキスト ボックス 810">
          <a:extLst>
            <a:ext uri="{FF2B5EF4-FFF2-40B4-BE49-F238E27FC236}">
              <a16:creationId xmlns:a16="http://schemas.microsoft.com/office/drawing/2014/main" id="{495DC73A-446B-41DD-AEF0-A133454A7D4D}"/>
            </a:ext>
          </a:extLst>
        </xdr:cNvPr>
        <xdr:cNvSpPr txBox="1"/>
      </xdr:nvSpPr>
      <xdr:spPr>
        <a:xfrm>
          <a:off x="18459450" y="10536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2" name="楕円 811">
          <a:extLst>
            <a:ext uri="{FF2B5EF4-FFF2-40B4-BE49-F238E27FC236}">
              <a16:creationId xmlns:a16="http://schemas.microsoft.com/office/drawing/2014/main" id="{DE8C085F-2409-488C-BD2E-FCADC23518DA}"/>
            </a:ext>
          </a:extLst>
        </xdr:cNvPr>
        <xdr:cNvSpPr/>
      </xdr:nvSpPr>
      <xdr:spPr>
        <a:xfrm>
          <a:off x="221107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50825"/>
    <xdr:sp macro="" textlink="">
      <xdr:nvSpPr>
        <xdr:cNvPr id="813" name="前年度繰上充用金該当値テキスト">
          <a:extLst>
            <a:ext uri="{FF2B5EF4-FFF2-40B4-BE49-F238E27FC236}">
              <a16:creationId xmlns:a16="http://schemas.microsoft.com/office/drawing/2014/main" id="{F5AEEF36-E097-44F7-AB85-0382FA1F07CA}"/>
            </a:ext>
          </a:extLst>
        </xdr:cNvPr>
        <xdr:cNvSpPr txBox="1"/>
      </xdr:nvSpPr>
      <xdr:spPr>
        <a:xfrm>
          <a:off x="22212300" y="9208770"/>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14" name="楕円 813">
          <a:extLst>
            <a:ext uri="{FF2B5EF4-FFF2-40B4-BE49-F238E27FC236}">
              <a16:creationId xmlns:a16="http://schemas.microsoft.com/office/drawing/2014/main" id="{555AF235-C3A0-4572-A85D-A0ECA33C615B}"/>
            </a:ext>
          </a:extLst>
        </xdr:cNvPr>
        <xdr:cNvSpPr/>
      </xdr:nvSpPr>
      <xdr:spPr>
        <a:xfrm>
          <a:off x="21272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6380" cy="250825"/>
    <xdr:sp macro="" textlink="">
      <xdr:nvSpPr>
        <xdr:cNvPr id="815" name="テキスト ボックス 814">
          <a:extLst>
            <a:ext uri="{FF2B5EF4-FFF2-40B4-BE49-F238E27FC236}">
              <a16:creationId xmlns:a16="http://schemas.microsoft.com/office/drawing/2014/main" id="{57C1C2F3-23AE-49D5-88FA-4EC4DFA71DF0}"/>
            </a:ext>
          </a:extLst>
        </xdr:cNvPr>
        <xdr:cNvSpPr txBox="1"/>
      </xdr:nvSpPr>
      <xdr:spPr>
        <a:xfrm>
          <a:off x="21198840" y="91217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6" name="楕円 815">
          <a:extLst>
            <a:ext uri="{FF2B5EF4-FFF2-40B4-BE49-F238E27FC236}">
              <a16:creationId xmlns:a16="http://schemas.microsoft.com/office/drawing/2014/main" id="{E232DB2A-BDE5-4048-8C63-A8444963D7F3}"/>
            </a:ext>
          </a:extLst>
        </xdr:cNvPr>
        <xdr:cNvSpPr/>
      </xdr:nvSpPr>
      <xdr:spPr>
        <a:xfrm>
          <a:off x="20383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6380" cy="250825"/>
    <xdr:sp macro="" textlink="">
      <xdr:nvSpPr>
        <xdr:cNvPr id="817" name="テキスト ボックス 816">
          <a:extLst>
            <a:ext uri="{FF2B5EF4-FFF2-40B4-BE49-F238E27FC236}">
              <a16:creationId xmlns:a16="http://schemas.microsoft.com/office/drawing/2014/main" id="{CBE80DF7-4044-4F3C-A305-5C9C1919A44A}"/>
            </a:ext>
          </a:extLst>
        </xdr:cNvPr>
        <xdr:cNvSpPr txBox="1"/>
      </xdr:nvSpPr>
      <xdr:spPr>
        <a:xfrm>
          <a:off x="20309840" y="91217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18" name="楕円 817">
          <a:extLst>
            <a:ext uri="{FF2B5EF4-FFF2-40B4-BE49-F238E27FC236}">
              <a16:creationId xmlns:a16="http://schemas.microsoft.com/office/drawing/2014/main" id="{0810335A-3BA9-4CF4-8131-4E9F8872115D}"/>
            </a:ext>
          </a:extLst>
        </xdr:cNvPr>
        <xdr:cNvSpPr/>
      </xdr:nvSpPr>
      <xdr:spPr>
        <a:xfrm>
          <a:off x="19494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50825"/>
    <xdr:sp macro="" textlink="">
      <xdr:nvSpPr>
        <xdr:cNvPr id="819" name="テキスト ボックス 818">
          <a:extLst>
            <a:ext uri="{FF2B5EF4-FFF2-40B4-BE49-F238E27FC236}">
              <a16:creationId xmlns:a16="http://schemas.microsoft.com/office/drawing/2014/main" id="{4B6A4635-008F-4DC0-B2CF-CD3AD630C266}"/>
            </a:ext>
          </a:extLst>
        </xdr:cNvPr>
        <xdr:cNvSpPr txBox="1"/>
      </xdr:nvSpPr>
      <xdr:spPr>
        <a:xfrm>
          <a:off x="19411950" y="91217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0" name="楕円 819">
          <a:extLst>
            <a:ext uri="{FF2B5EF4-FFF2-40B4-BE49-F238E27FC236}">
              <a16:creationId xmlns:a16="http://schemas.microsoft.com/office/drawing/2014/main" id="{BBDA120D-CAAC-4187-92F8-D04FA7A1A603}"/>
            </a:ext>
          </a:extLst>
        </xdr:cNvPr>
        <xdr:cNvSpPr/>
      </xdr:nvSpPr>
      <xdr:spPr>
        <a:xfrm>
          <a:off x="186055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6380" cy="250825"/>
    <xdr:sp macro="" textlink="">
      <xdr:nvSpPr>
        <xdr:cNvPr id="821" name="テキスト ボックス 820">
          <a:extLst>
            <a:ext uri="{FF2B5EF4-FFF2-40B4-BE49-F238E27FC236}">
              <a16:creationId xmlns:a16="http://schemas.microsoft.com/office/drawing/2014/main" id="{95AD3E55-7730-4570-9265-FFD53F716A5E}"/>
            </a:ext>
          </a:extLst>
        </xdr:cNvPr>
        <xdr:cNvSpPr txBox="1"/>
      </xdr:nvSpPr>
      <xdr:spPr>
        <a:xfrm>
          <a:off x="18531840" y="9121775"/>
          <a:ext cx="246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CCA55536-8870-4B1A-BD71-FAE9CDEE83E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25F59578-F2CE-4FCD-9A0F-631F4A140D91}"/>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89C53F00-604C-4F94-8DCD-9F57E151088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民生費は、低所得世帯支援臨時給付金事業や自立支援給付、物価高騰対応重点支援給付金事業等の伸びにより住民一人当たりのコストが増加した。</a:t>
          </a:r>
        </a:p>
        <a:p>
          <a:r>
            <a:rPr kumimoji="1" lang="ja-JP" altLang="en-US" sz="1300">
              <a:latin typeface="ＭＳ Ｐゴシック"/>
              <a:ea typeface="ＭＳ Ｐゴシック"/>
            </a:rPr>
            <a:t>　衛生費は、大型投資的事業である防災保健センター新築工事等により、住民一人当たりのコストは増加している。</a:t>
          </a:r>
        </a:p>
        <a:p>
          <a:r>
            <a:rPr kumimoji="1" lang="ja-JP" altLang="en-US" sz="1300">
              <a:latin typeface="ＭＳ Ｐゴシック"/>
              <a:ea typeface="ＭＳ Ｐゴシック"/>
            </a:rPr>
            <a:t>　土木費は、割合を大きく占める公共下水道事業特別会計への繰出金の減少等により、住民一人当たりのコストが減少した。</a:t>
          </a:r>
        </a:p>
        <a:p>
          <a:r>
            <a:rPr kumimoji="1" lang="ja-JP" altLang="en-US" sz="1300">
              <a:latin typeface="ＭＳ Ｐゴシック"/>
              <a:ea typeface="ＭＳ Ｐゴシック"/>
            </a:rPr>
            <a:t>　教育費は、小中学校給食無償化事業の開始による経費が皆増になった一方、防災食育センター建設事業の完了により、住民一人当たりのコストが減少している。</a:t>
          </a:r>
        </a:p>
        <a:p>
          <a:r>
            <a:rPr kumimoji="1" lang="ja-JP" altLang="en-US" sz="1300">
              <a:latin typeface="ＭＳ Ｐゴシック"/>
              <a:ea typeface="ＭＳ Ｐゴシック"/>
            </a:rPr>
            <a:t>　公債費は、債務抑制の取組により、近年は住民一人当たりのコストも横這い傾向にある。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6A6ABCA-A1DD-4BB6-A3C9-724918D160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3BEA203-4BDF-4F37-A86D-3B2B0017585D}"/>
            </a:ext>
          </a:extLst>
        </xdr:cNvPr>
        <xdr:cNvSpPr>
          <a:spLocks noChangeArrowheads="1"/>
        </xdr:cNvSpPr>
      </xdr:nvSpPr>
      <xdr:spPr>
        <a:xfrm>
          <a:off x="82867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DD06E04C-7AE3-4FDE-8421-E3CC7B5CA4BD}"/>
            </a:ext>
          </a:extLst>
        </xdr:cNvPr>
        <xdr:cNvSpPr>
          <a:spLocks noChangeArrowheads="1"/>
        </xdr:cNvSpPr>
      </xdr:nvSpPr>
      <xdr:spPr>
        <a:xfrm>
          <a:off x="82867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240A93B4-B2D6-4FA9-BF0A-CB288FC77C12}"/>
            </a:ext>
          </a:extLst>
        </xdr:cNvPr>
        <xdr:cNvSpPr>
          <a:spLocks noChangeShapeType="1"/>
        </xdr:cNvSpPr>
      </xdr:nvSpPr>
      <xdr:spPr>
        <a:xfrm>
          <a:off x="828675"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F472DAB4-879F-4690-B156-FED8E185FEBE}"/>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7C931243-C445-4E51-9EB4-27C8BAA914CE}"/>
            </a:ext>
          </a:extLst>
        </xdr:cNvPr>
        <xdr:cNvSpPr>
          <a:spLocks noChangeArrowheads="1"/>
        </xdr:cNvSpPr>
      </xdr:nvSpPr>
      <xdr:spPr>
        <a:xfrm>
          <a:off x="10981690" y="9601835"/>
          <a:ext cx="59734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4DE21CF4-F3A7-4278-9A6A-9B8C5CB39955}"/>
            </a:ext>
          </a:extLst>
        </xdr:cNvPr>
        <xdr:cNvSpPr>
          <a:spLocks noChangeArrowheads="1"/>
        </xdr:cNvSpPr>
      </xdr:nvSpPr>
      <xdr:spPr>
        <a:xfrm>
          <a:off x="10981690" y="9601835"/>
          <a:ext cx="89598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07A2D9E-71AF-440E-A17F-5462257685B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F44CC95-81E6-41D1-A3CA-789B64C6BCC9}"/>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1F159E61-276B-4F80-AC42-7C5210B02DE6}"/>
            </a:ext>
          </a:extLst>
        </xdr:cNvPr>
        <xdr:cNvSpPr>
          <a:spLocks noChangeArrowheads="1"/>
        </xdr:cNvSpPr>
      </xdr:nvSpPr>
      <xdr:spPr>
        <a:xfrm>
          <a:off x="10172065"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4FD5BB3-8D3B-4D9A-BAB9-4F8641556A8D}"/>
            </a:ext>
          </a:extLst>
        </xdr:cNvPr>
        <xdr:cNvSpPr>
          <a:spLocks noChangeArrowheads="1"/>
        </xdr:cNvSpPr>
      </xdr:nvSpPr>
      <xdr:spPr>
        <a:xfrm>
          <a:off x="13107035" y="285750"/>
          <a:ext cx="3809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京都府精華町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888A7DC3-0C4F-4050-B885-EFD23A567D97}"/>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166F7510-E93E-40F8-9F9A-C3296B55140C}"/>
            </a:ext>
          </a:extLst>
        </xdr:cNvPr>
        <xdr:cNvSpPr txBox="1"/>
      </xdr:nvSpPr>
      <xdr:spPr>
        <a:xfrm>
          <a:off x="11144885"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財政調整基金残高の標準財政規模比では、令和6年度に約0.9億円の取崩を行った結果、前年度比2.16ポイントの減少となった。</a:t>
          </a:r>
        </a:p>
        <a:p>
          <a:r>
            <a:rPr kumimoji="1" lang="ja-JP" altLang="en-US" sz="1400">
              <a:latin typeface="ＭＳ ゴシック"/>
              <a:ea typeface="ＭＳ ゴシック"/>
            </a:rPr>
            <a:t>　実質収支は固定資産税や法人税収入の増加の影響などにより、歳入が上回ったため、黒字を確保している。</a:t>
          </a:r>
        </a:p>
        <a:p>
          <a:r>
            <a:rPr kumimoji="1" lang="ja-JP" altLang="en-US" sz="1400">
              <a:latin typeface="ＭＳ ゴシック"/>
              <a:ea typeface="ＭＳ ゴシック"/>
            </a:rPr>
            <a:t>　実質単年度収支は前年度に引き続き赤字となった。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01E45D5-627A-488C-B368-3D1DB21CC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18E16EB4-3452-4685-A603-40CB14CE0CFE}"/>
            </a:ext>
          </a:extLst>
        </xdr:cNvPr>
        <xdr:cNvSpPr>
          <a:spLocks noChangeArrowheads="1"/>
        </xdr:cNvSpPr>
      </xdr:nvSpPr>
      <xdr:spPr>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1560DD5B-018D-4931-B456-8B66EB22E7FF}"/>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16C4336E-B2E4-4854-B1E9-A77FFAF9331C}"/>
            </a:ext>
          </a:extLst>
        </xdr:cNvPr>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DE0122AF-96B8-42CA-8841-1FC40CB7A08D}"/>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376E6844-5EDE-4D20-89D0-6A79AF8ED7D0}"/>
            </a:ext>
          </a:extLst>
        </xdr:cNvPr>
        <xdr:cNvSpPr>
          <a:spLocks noChangeArrowheads="1"/>
        </xdr:cNvSpPr>
      </xdr:nvSpPr>
      <xdr:spPr>
        <a:xfrm>
          <a:off x="10772775" y="238125"/>
          <a:ext cx="25723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7FBD694E-6A3D-434B-833C-24AC2275862F}"/>
            </a:ext>
          </a:extLst>
        </xdr:cNvPr>
        <xdr:cNvSpPr>
          <a:spLocks noChangeArrowheads="1"/>
        </xdr:cNvSpPr>
      </xdr:nvSpPr>
      <xdr:spPr>
        <a:xfrm>
          <a:off x="13830935" y="238125"/>
          <a:ext cx="38087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京都府精華町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2C23D2F2-F721-4940-9D21-B40D90739CFB}"/>
            </a:ext>
          </a:extLst>
        </xdr:cNvPr>
        <xdr:cNvSpPr txBox="1">
          <a:spLocks noChangeArrowheads="1"/>
        </xdr:cNvSpPr>
      </xdr:nvSpPr>
      <xdr:spPr>
        <a:xfrm>
          <a:off x="504825" y="657225"/>
          <a:ext cx="431546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44C01D31-DD63-4AA3-90FE-E46A4A777EA0}"/>
            </a:ext>
          </a:extLst>
        </xdr:cNvPr>
        <xdr:cNvSpPr txBox="1"/>
      </xdr:nvSpPr>
      <xdr:spPr>
        <a:xfrm>
          <a:off x="11487150" y="7247890"/>
          <a:ext cx="60382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水道事業特別会計については、負債の金額が少ないことから、黒字額が大きくなっている。</a:t>
          </a:r>
        </a:p>
        <a:p>
          <a:r>
            <a:rPr kumimoji="1" lang="ja-JP" altLang="en-US" sz="1400">
              <a:latin typeface="ＭＳ ゴシック"/>
              <a:ea typeface="ＭＳ ゴシック"/>
            </a:rPr>
            <a:t>　保険事業特別会計において、国民健康保険事業特別会計では、1人あたりの給付費は増加したが、被保険者数が減少傾向にあり、給付費全体としては減少した。また、介護保険事業特別会計にかかる保険給付費等は高齢化の進展により増大する傾向にあり、持続可能は介護保険制度の運営に努めていく必要がある。</a:t>
          </a:r>
        </a:p>
        <a:p>
          <a:r>
            <a:rPr kumimoji="1" lang="ja-JP" altLang="en-US" sz="1400">
              <a:latin typeface="ＭＳ ゴシック"/>
              <a:ea typeface="ＭＳ ゴシック"/>
            </a:rPr>
            <a:t>　公共下水道事業特別会計においては、令和元年度に下水道使用料の料金改定を行ったが、依然として基準外繰出が発生し、一般会計への負担も大きいことから、資本費平準化債も活用するとともに経営の健全化に向けた取り組みを進める必要がある。</a:t>
          </a:r>
        </a:p>
        <a:p>
          <a:r>
            <a:rPr kumimoji="1" lang="ja-JP" altLang="en-US" sz="1400">
              <a:latin typeface="ＭＳ ゴシック"/>
              <a:ea typeface="ＭＳ ゴシック"/>
            </a:rPr>
            <a:t>　国民健康保険病院事業会計については、病院施設の長寿命化対策工事に伴う地方債の借入を予定しており、今後、公債費の増加等により一般会計へ影響を及ぼす見込みである。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F662A876-19BE-40BD-BFE9-F7CE9E75EF0D}"/>
            </a:ext>
          </a:extLst>
        </xdr:cNvPr>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35C31486-4953-46E5-80CC-93DF7955D7DC}"/>
            </a:ext>
          </a:extLst>
        </xdr:cNvPr>
        <xdr:cNvSpPr/>
      </xdr:nvSpPr>
      <xdr:spPr>
        <a:xfrm>
          <a:off x="6356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7C5B2CED-3D2E-4AB2-9B10-689D0042CE43}"/>
            </a:ext>
          </a:extLst>
        </xdr:cNvPr>
        <xdr:cNvSpPr/>
      </xdr:nvSpPr>
      <xdr:spPr>
        <a:xfrm>
          <a:off x="6356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5B576C64-9668-4B70-80FA-CD5A77F092F6}"/>
            </a:ext>
          </a:extLst>
        </xdr:cNvPr>
        <xdr:cNvSpPr/>
      </xdr:nvSpPr>
      <xdr:spPr>
        <a:xfrm>
          <a:off x="6356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B93ED55D-7137-4D99-BDEF-2DD00300456C}"/>
            </a:ext>
          </a:extLst>
        </xdr:cNvPr>
        <xdr:cNvSpPr/>
      </xdr:nvSpPr>
      <xdr:spPr>
        <a:xfrm>
          <a:off x="6356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D3D5AF30-5B82-4AD2-A218-8305BAD594D0}"/>
            </a:ext>
          </a:extLst>
        </xdr:cNvPr>
        <xdr:cNvSpPr/>
      </xdr:nvSpPr>
      <xdr:spPr>
        <a:xfrm>
          <a:off x="6356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11F75573-EDD3-4633-BDE6-71E42D3513EC}"/>
            </a:ext>
          </a:extLst>
        </xdr:cNvPr>
        <xdr:cNvSpPr/>
      </xdr:nvSpPr>
      <xdr:spPr>
        <a:xfrm>
          <a:off x="6356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305D5A5B-F6AA-4146-8B90-56C4B834785E}"/>
            </a:ext>
          </a:extLst>
        </xdr:cNvPr>
        <xdr:cNvSpPr/>
      </xdr:nvSpPr>
      <xdr:spPr>
        <a:xfrm>
          <a:off x="6356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B228F3EA-D136-489E-BD14-0FC6C3592258}"/>
            </a:ext>
          </a:extLst>
        </xdr:cNvPr>
        <xdr:cNvSpPr/>
      </xdr:nvSpPr>
      <xdr:spPr>
        <a:xfrm>
          <a:off x="6356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C3BA3EA4-5078-4C71-B7BB-9C9CC71AAF6E}"/>
            </a:ext>
          </a:extLst>
        </xdr:cNvPr>
        <xdr:cNvSpPr/>
      </xdr:nvSpPr>
      <xdr:spPr>
        <a:xfrm>
          <a:off x="6356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83FA8753-1437-476E-926D-56351A9FB4A9}"/>
            </a:ext>
          </a:extLst>
        </xdr:cNvPr>
        <xdr:cNvSpPr>
          <a:spLocks noChangeArrowheads="1"/>
        </xdr:cNvSpPr>
      </xdr:nvSpPr>
      <xdr:spPr>
        <a:xfrm>
          <a:off x="123825" y="123825"/>
          <a:ext cx="95256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A336E25-C9EB-4366-98E1-2873376C6223}"/>
            </a:ext>
          </a:extLst>
        </xdr:cNvPr>
        <xdr:cNvSpPr>
          <a:spLocks noChangeArrowheads="1"/>
        </xdr:cNvSpPr>
      </xdr:nvSpPr>
      <xdr:spPr>
        <a:xfrm>
          <a:off x="10791825" y="190500"/>
          <a:ext cx="25336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FC98C1F-8E42-4756-B20C-80CFAC582535}"/>
            </a:ext>
          </a:extLst>
        </xdr:cNvPr>
        <xdr:cNvSpPr>
          <a:spLocks noChangeArrowheads="1"/>
        </xdr:cNvSpPr>
      </xdr:nvSpPr>
      <xdr:spPr>
        <a:xfrm>
          <a:off x="13716000" y="190500"/>
          <a:ext cx="38100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京都府精華町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24F06FD-AB38-4B10-A06A-FB8175D94C55}"/>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96EDD4A-7ED0-4D86-B846-C1B90AFB1211}"/>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D79A794-6F7F-436F-B02B-27730BF79247}"/>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58F2309-EE81-480F-81AD-4EC454406523}"/>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B8FDA86-30B5-4C9F-9B4F-7FCBC9DC1BFF}"/>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4A04400-DCDE-470C-933D-D580658B366D}"/>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25AE3F6-D346-4BF1-B35B-163C2149875D}"/>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EFB4611-49CC-4FA1-92D0-630F1B8CFC8E}"/>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439DB13-D26F-4725-8B24-59B774425A55}"/>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61B10310-7B1E-404A-B373-556869E84ACB}"/>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BF8600C-6EEC-44FD-A53A-BCD2C6FAA07C}"/>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4ED66CD8-F83D-473C-9613-6247EFF729FB}"/>
            </a:ext>
          </a:extLst>
        </xdr:cNvPr>
        <xdr:cNvSpPr>
          <a:spLocks noChangeArrowheads="1"/>
        </xdr:cNvSpPr>
      </xdr:nvSpPr>
      <xdr:spPr>
        <a:xfrm>
          <a:off x="13106400" y="7600315"/>
          <a:ext cx="442849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5DB4120E-3F46-429E-B3B8-1A73D8C989EB}"/>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BA90C0D2-4ED8-4D6E-8A69-25F1D29DA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45E393B-A6FD-48F3-BC3F-2B22B29FCACB}"/>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B72D5B15-CB19-47EB-8DCE-3F5EBFE1C448}"/>
            </a:ext>
          </a:extLst>
        </xdr:cNvPr>
        <xdr:cNvSpPr txBox="1"/>
      </xdr:nvSpPr>
      <xdr:spPr>
        <a:xfrm>
          <a:off x="13230225" y="7934325"/>
          <a:ext cx="41624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多額の実質債務残高が懸案事項となるなか、公債費適正化対策として新規地方債発行額を償還元金の範囲内に抑えることにより、元利償還金の減少を図ってきており、ここ数年は概ね前年度と同水準を保っている。</a:t>
          </a:r>
        </a:p>
        <a:p>
          <a:r>
            <a:rPr kumimoji="1" lang="ja-JP" altLang="en-US" sz="1400">
              <a:latin typeface="ＭＳ ゴシック"/>
              <a:ea typeface="ＭＳ ゴシック"/>
            </a:rPr>
            <a:t>　今後は打越台防災受援施設などの大型投資的事業に関連する公債費の増加も見込まれることから、プライマリーバランスの維持が一時的に難しくなる状況となる中においても、有利な地方債を活用し、負担の軽減に努めるなど、投資的事業を計画的に実施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5D3A0E5-2790-44D6-8D05-855B1684AA16}"/>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32CE2CFF-EF2D-4876-81FB-76F374FA259C}"/>
            </a:ext>
          </a:extLst>
        </xdr:cNvPr>
        <xdr:cNvSpPr>
          <a:spLocks noChangeArrowheads="1"/>
        </xdr:cNvSpPr>
      </xdr:nvSpPr>
      <xdr:spPr>
        <a:xfrm>
          <a:off x="13106400" y="12420600"/>
          <a:ext cx="445643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B853B431-DD98-4952-ACC0-CBDACD671D22}"/>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A212DD6E-6AD9-414B-BC3C-FE4FFB020043}"/>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本町は対象外</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603319C2-5500-4B51-912B-ECC4AD13F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671110D2-0CF8-482D-BD7C-DA573DE89759}"/>
            </a:ext>
          </a:extLst>
        </xdr:cNvPr>
        <xdr:cNvSpPr>
          <a:spLocks noChangeArrowheads="1"/>
        </xdr:cNvSpPr>
      </xdr:nvSpPr>
      <xdr:spPr>
        <a:xfrm>
          <a:off x="12991465" y="7572375"/>
          <a:ext cx="46685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4C23763E-FE34-4A61-8816-C35652B486E1}"/>
            </a:ext>
          </a:extLst>
        </xdr:cNvPr>
        <xdr:cNvSpPr txBox="1"/>
      </xdr:nvSpPr>
      <xdr:spPr>
        <a:xfrm>
          <a:off x="13051155" y="7604125"/>
          <a:ext cx="242951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43D51733-C11B-4FD5-8F1A-A8F088819E7B}"/>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931BF4D7-E036-43CB-8BDC-0992332D5189}"/>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348DC502-3B46-4C9A-B374-4EF06EBA8746}"/>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E8A9430D-3056-4ED0-890A-0DA4A18D167E}"/>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A83CC965-4712-424A-A146-ACB25B349F32}"/>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220EC4A2-9C20-4D1B-B41A-5F82645289A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2CDE7E50-BB0D-4CF8-8B47-55DDE3448E84}"/>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F5615B0C-7AEF-46F7-91BE-F8A9DAF22D7B}"/>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40D6B72E-D874-42BF-926F-D90F9452D022}"/>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E8B2FE33-0700-4CA3-B922-A972F7C412D9}"/>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1BF1F79B-04E6-4DE7-B243-61A5F9A73074}"/>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0A80FBE-3C82-46AC-9C03-7B0D0981B5A6}"/>
            </a:ext>
          </a:extLst>
        </xdr:cNvPr>
        <xdr:cNvCxnSpPr>
          <a:cxnSpLocks noChangeShapeType="1"/>
        </xdr:cNvCxnSpPr>
      </xdr:nvCxnSpPr>
      <xdr:spPr>
        <a:xfrm>
          <a:off x="262001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88AD0E7-D60F-494D-BFFB-70FAC48567BE}"/>
            </a:ext>
          </a:extLst>
        </xdr:cNvPr>
        <xdr:cNvSpPr>
          <a:spLocks noChangeArrowheads="1"/>
        </xdr:cNvSpPr>
      </xdr:nvSpPr>
      <xdr:spPr>
        <a:xfrm>
          <a:off x="277177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32B37031-AB53-489D-A312-7BEF24561ADB}"/>
            </a:ext>
          </a:extLst>
        </xdr:cNvPr>
        <xdr:cNvSpPr>
          <a:spLocks noChangeArrowheads="1"/>
        </xdr:cNvSpPr>
      </xdr:nvSpPr>
      <xdr:spPr>
        <a:xfrm>
          <a:off x="138430" y="138430"/>
          <a:ext cx="92322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D12B5CC-EE72-44CD-8FCE-DBAEC2F31EFF}"/>
            </a:ext>
          </a:extLst>
        </xdr:cNvPr>
        <xdr:cNvSpPr>
          <a:spLocks noChangeArrowheads="1"/>
        </xdr:cNvSpPr>
      </xdr:nvSpPr>
      <xdr:spPr>
        <a:xfrm>
          <a:off x="10810875" y="238125"/>
          <a:ext cx="253365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5D1C6753-4BF6-40E8-B7C4-27A9EB705056}"/>
            </a:ext>
          </a:extLst>
        </xdr:cNvPr>
        <xdr:cNvSpPr>
          <a:spLocks noChangeArrowheads="1"/>
        </xdr:cNvSpPr>
      </xdr:nvSpPr>
      <xdr:spPr>
        <a:xfrm>
          <a:off x="1384935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京都府精華町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FB7C75E-10D2-4669-8367-C729E4905D45}"/>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B76FF6AC-7454-4436-A8BD-AED580C3BC16}"/>
            </a:ext>
          </a:extLst>
        </xdr:cNvPr>
        <xdr:cNvSpPr txBox="1">
          <a:spLocks noChangeArrowheads="1"/>
        </xdr:cNvSpPr>
      </xdr:nvSpPr>
      <xdr:spPr>
        <a:xfrm>
          <a:off x="619125" y="705485"/>
          <a:ext cx="171323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5EC5B8E0-5086-4F4F-9E8A-CF55E02B269C}"/>
            </a:ext>
          </a:extLst>
        </xdr:cNvPr>
        <xdr:cNvSpPr txBox="1"/>
      </xdr:nvSpPr>
      <xdr:spPr>
        <a:xfrm>
          <a:off x="13107035"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将来負担額(A)のうち、一般会計等に係る地方債の現在高は、公債費適正化対策により残高減少に努めてきており、減少傾向にある。</a:t>
          </a:r>
        </a:p>
        <a:p>
          <a:r>
            <a:rPr kumimoji="1" lang="ja-JP" altLang="en-US" sz="1400">
              <a:latin typeface="ＭＳ ゴシック"/>
              <a:ea typeface="ＭＳ ゴシック"/>
            </a:rPr>
            <a:t>　一方、控除財源である充当可能財源(B)は、都市計画税収の伸びにより充当可能特定歳入が増加したものの、基準財政需要額算入見込額の減少により、微減となった。</a:t>
          </a:r>
        </a:p>
        <a:p>
          <a:r>
            <a:rPr kumimoji="1" lang="ja-JP" altLang="en-US" sz="1400">
              <a:latin typeface="ＭＳ ゴシック"/>
              <a:ea typeface="ＭＳ ゴシック"/>
            </a:rPr>
            <a:t>　一定、将来負担比率に改善が見られたが、今後打越台防災受援施設整備などの大型投資的事業が控えており、引き続き健全な財政運営を行っていく必要がある。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73B234F7-A81B-423E-AF3E-A98F8B6319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7D629100-17AB-41E1-8604-1B960E83E029}"/>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EBE33F85-0F1A-4600-9A13-7D176BAD5E6F}"/>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D61D94D6-4305-45E8-B778-E72569CA2667}"/>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A51E5927-F3D2-4D83-A6EA-027E229D89AC}"/>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CBE17B92-18F9-4C6D-86F5-EB5E1AA11E05}"/>
            </a:ext>
          </a:extLst>
        </xdr:cNvPr>
        <xdr:cNvSpPr>
          <a:spLocks noChangeArrowheads="1"/>
        </xdr:cNvSpPr>
      </xdr:nvSpPr>
      <xdr:spPr>
        <a:xfrm>
          <a:off x="13760450" y="165100"/>
          <a:ext cx="3990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D6A15DA1-7424-45CE-8DC2-D46F11AA0BBD}"/>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京都府精華町</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AFF9A641-24CC-4034-9AF0-95F01146E3F7}"/>
            </a:ext>
          </a:extLst>
        </xdr:cNvPr>
        <xdr:cNvSpPr txBox="1">
          <a:spLocks noChangeArrowheads="1"/>
        </xdr:cNvSpPr>
      </xdr:nvSpPr>
      <xdr:spPr>
        <a:xfrm>
          <a:off x="533400" y="957580"/>
          <a:ext cx="235331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F1B34DCD-1295-4CE2-A0BD-6A67DC283CB2}"/>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504B0DF8-E29B-460D-8BB5-287818B847DE}"/>
            </a:ext>
          </a:extLst>
        </xdr:cNvPr>
        <xdr:cNvSpPr>
          <a:spLocks noChangeArrowheads="1"/>
        </xdr:cNvSpPr>
      </xdr:nvSpPr>
      <xdr:spPr>
        <a:xfrm>
          <a:off x="13760450" y="806450"/>
          <a:ext cx="1162939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8131632A-FC3C-4666-A510-A653CCBEE719}"/>
            </a:ext>
          </a:extLst>
        </xdr:cNvPr>
        <xdr:cNvSpPr txBox="1"/>
      </xdr:nvSpPr>
      <xdr:spPr>
        <a:xfrm>
          <a:off x="13760450" y="1297305"/>
          <a:ext cx="1162812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の基金残高は、2,901百万円となり前年度と比較して173百万円の減少となっているが、これは決算収支により財政調整基金からの取り崩しに加え、減債基金からの取り崩しを行った事が増加の主な要因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本町では町税収入における法人住民税のウエイトが比較的高く、企業の業績動向によっては財源不足が生じる可能性があり、その際は財政調整基金を取崩し財源調整を行うこととなるが、その財政調整基金残高は令和6年度末時点で約10億円となり、決して安全水準と言えるだけの残高を確保しているとは言い難い状況にある。そのため、経費節減努力による経常経費の伸びの抑制や自主財源の確保など歳入歳出両面からの取組みにより、実質的赤字補てんとしての財政調整基金の取崩しを可能な限り抑制し、持続可能で安定的な財政基盤の確保が必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FC41DA92-3FCD-4AA6-8814-14C739DCFDD3}"/>
            </a:ext>
          </a:extLst>
        </xdr:cNvPr>
        <xdr:cNvSpPr>
          <a:spLocks noChangeArrowheads="1"/>
        </xdr:cNvSpPr>
      </xdr:nvSpPr>
      <xdr:spPr>
        <a:xfrm>
          <a:off x="1384427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802EEF0F-2EA5-4617-BD09-5066B4C4C215}"/>
            </a:ext>
          </a:extLst>
        </xdr:cNvPr>
        <xdr:cNvSpPr>
          <a:spLocks noChangeArrowheads="1"/>
        </xdr:cNvSpPr>
      </xdr:nvSpPr>
      <xdr:spPr>
        <a:xfrm>
          <a:off x="13760450" y="12463145"/>
          <a:ext cx="1162939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51B38531-5834-469A-A263-3ECCCC9A07B8}"/>
            </a:ext>
          </a:extLst>
        </xdr:cNvPr>
        <xdr:cNvSpPr txBox="1"/>
      </xdr:nvSpPr>
      <xdr:spPr>
        <a:xfrm>
          <a:off x="13760450" y="12928600"/>
          <a:ext cx="1162812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宅地開発事業に関する諸施設整備基金…宅地開発事業に伴うし尿処理施設関係、消防水利施設等の関係、教育施設等の関係、集会所施設関係、ごみ処理施設関係、広報施設関係及びその他の関連する施設関係の諸施設を整備する資金を積み立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②学校建設基金…学校教育施設の建設、改修その他の整備の資金に充てるため。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③振興特別基金…精華町の振興と発展を図るための特別事業を円滑かつ効率的に実施するため。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④公共施設等総合管理基金…公共施設、公用施設、本町が所有する建築物その他の工作物の維持保全、更新経費等の資金に充てるため。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⑤特定防衛施設周辺整備調整交付金事業基金…防衛施設周辺の生活環境の整備等に関する法律第9条第2項に規定する公共用の施設の整備又はその他の生活環境の改善若しくは開発の円滑な実施に寄与する事業を行うために要する経費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開発事業に伴う寄附金により、宅地開発事業に関する諸施設整備基金が増加したことに起因して、残高は増加している。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目的基金は、各基金設置目的に照らして対象事業ごとに必要額を確保するものであり、特段有利な財源等が無い限りは基金を取り崩して事業実施するため、事業実施に伴い当然、基金残高は減少するものであ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8AED8D6E-DFF4-4611-96CF-1DF461C1E643}"/>
            </a:ext>
          </a:extLst>
        </xdr:cNvPr>
        <xdr:cNvSpPr>
          <a:spLocks noChangeArrowheads="1"/>
        </xdr:cNvSpPr>
      </xdr:nvSpPr>
      <xdr:spPr>
        <a:xfrm>
          <a:off x="13844270" y="12562840"/>
          <a:ext cx="250952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2A5900B8-8E1F-433E-AC7A-D10E31C8F0DA}"/>
            </a:ext>
          </a:extLst>
        </xdr:cNvPr>
        <xdr:cNvSpPr>
          <a:spLocks noChangeArrowheads="1"/>
        </xdr:cNvSpPr>
      </xdr:nvSpPr>
      <xdr:spPr>
        <a:xfrm>
          <a:off x="13760450" y="5278755"/>
          <a:ext cx="1162939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2AB3DE50-FDBA-4939-8C84-B53D9F69E29A}"/>
            </a:ext>
          </a:extLst>
        </xdr:cNvPr>
        <xdr:cNvSpPr txBox="1"/>
      </xdr:nvSpPr>
      <xdr:spPr>
        <a:xfrm>
          <a:off x="13760450" y="5753100"/>
          <a:ext cx="1162812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決算収支により、財政調整基金の取り崩しを解消できずに決算を迎えた事によって基金残高は減少した。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残高の適正な水準については、特に公表されているものではないが、景気動向の影響を受けやすい法人住民税の減収幅を補うだけの基金残高は、最低限確保しておく必要がある。他自治体では、標準財政規模の20％程度の基金残高を確保しておいた方がよいという見解もあり、本町に照らすと、標準財政規模が約95億円であるため、19億円程度の基金残高を確保するよう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2EBFEDDE-9640-4B0A-AEA5-B4AA80183A80}"/>
            </a:ext>
          </a:extLst>
        </xdr:cNvPr>
        <xdr:cNvSpPr>
          <a:spLocks noChangeArrowheads="1"/>
        </xdr:cNvSpPr>
      </xdr:nvSpPr>
      <xdr:spPr>
        <a:xfrm>
          <a:off x="13844270" y="5372735"/>
          <a:ext cx="204724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184451C0-0F49-4DC0-92A9-141B9317EFF0}"/>
            </a:ext>
          </a:extLst>
        </xdr:cNvPr>
        <xdr:cNvSpPr>
          <a:spLocks noChangeArrowheads="1"/>
        </xdr:cNvSpPr>
      </xdr:nvSpPr>
      <xdr:spPr>
        <a:xfrm>
          <a:off x="13760450" y="8876665"/>
          <a:ext cx="1162939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F41F7EDB-3ECB-4DAF-8132-15AF28CBBBBD}"/>
            </a:ext>
          </a:extLst>
        </xdr:cNvPr>
        <xdr:cNvSpPr txBox="1"/>
      </xdr:nvSpPr>
      <xdr:spPr>
        <a:xfrm>
          <a:off x="13760450" y="9349740"/>
          <a:ext cx="1162812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令和6年度普通交付税の「臨時財政対策債償還基金費」見合い分として約0.6億円の積立てを行った一方、1.4億円の取り崩しを行ったことによる、基金残高は減少した。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防災食育センターを皮切りに防災保健センター、防災受援施設整備等の大型投資的事業が続いており、整備に係る元金償還開始による公債費の増加が今後見込まれることから、財政の健全な運営を図るため、町債の償還及び町債の適正な管理に必要な財源を確保しつつ運用する必要があ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2155BDF9-8471-42D8-9C4B-D80137C3C807}"/>
            </a:ext>
          </a:extLst>
        </xdr:cNvPr>
        <xdr:cNvSpPr>
          <a:spLocks noChangeArrowheads="1"/>
        </xdr:cNvSpPr>
      </xdr:nvSpPr>
      <xdr:spPr>
        <a:xfrm>
          <a:off x="1384427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本町は、関西文化学術研究都市の中心地として平成初期に急速な都市建設を進めてきたという特性があるため、類似団体と比較すると有形固定資産減価償却率は低い。</a:t>
          </a:r>
        </a:p>
        <a:p>
          <a:r>
            <a:rPr kumimoji="1" lang="ja-JP" altLang="en-US" sz="1100">
              <a:latin typeface="ＭＳ Ｐゴシック"/>
              <a:ea typeface="ＭＳ Ｐゴシック"/>
            </a:rPr>
            <a:t>ただし、固定資産台帳の整備において、建物と附属設備を可能な限り分けて計上したことにより、建物一体評価による有形固定資産減価償却率を算出した場合と比べて、比率が高くなる。</a:t>
          </a:r>
        </a:p>
      </xdr:txBody>
    </xdr:sp>
    <xdr:clientData/>
  </xdr:twoCellAnchor>
  <xdr:oneCellAnchor>
    <xdr:from>
      <xdr:col>4</xdr:col>
      <xdr:colOff>171450</xdr:colOff>
      <xdr:row>23</xdr:row>
      <xdr:rowOff>46990</xdr:rowOff>
    </xdr:from>
    <xdr:ext cx="349885" cy="21907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9575" cy="21971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27710" y="6898640"/>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8140" cy="219710"/>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79145" y="6597015"/>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8140" cy="219075"/>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79145" y="6295390"/>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8140" cy="220345"/>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79145" y="599313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8140" cy="220345"/>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79145" y="569150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8140" cy="21971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79145" y="5390515"/>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8140" cy="21971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9145" y="5088890"/>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140" cy="219075"/>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9145" y="4787265"/>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50165</xdr:rowOff>
    </xdr:from>
    <xdr:to>
      <xdr:col>23</xdr:col>
      <xdr:colOff>85090</xdr:colOff>
      <xdr:row>33</xdr:row>
      <xdr:rowOff>142875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292600" y="5199380"/>
          <a:ext cx="1270" cy="1266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146685</xdr:rowOff>
    </xdr:from>
    <xdr:ext cx="405130" cy="25209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345305" y="64693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142875</xdr:rowOff>
    </xdr:from>
    <xdr:to>
      <xdr:col>23</xdr:col>
      <xdr:colOff>171450</xdr:colOff>
      <xdr:row>33</xdr:row>
      <xdr:rowOff>142875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208780" y="646557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165100</xdr:rowOff>
    </xdr:from>
    <xdr:ext cx="405130" cy="25209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345305" y="497903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50165</xdr:rowOff>
    </xdr:from>
    <xdr:to>
      <xdr:col>23</xdr:col>
      <xdr:colOff>171450</xdr:colOff>
      <xdr:row>26</xdr:row>
      <xdr:rowOff>50165</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208780" y="519938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17145</xdr:rowOff>
    </xdr:from>
    <xdr:ext cx="405130" cy="25336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345305" y="583692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38100</xdr:rowOff>
    </xdr:from>
    <xdr:to>
      <xdr:col>23</xdr:col>
      <xdr:colOff>136525</xdr:colOff>
      <xdr:row>30</xdr:row>
      <xdr:rowOff>137160</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243705" y="5857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22860</xdr:rowOff>
    </xdr:from>
    <xdr:to>
      <xdr:col>19</xdr:col>
      <xdr:colOff>171450</xdr:colOff>
      <xdr:row>30</xdr:row>
      <xdr:rowOff>122555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3608705" y="584263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160655</xdr:rowOff>
    </xdr:from>
    <xdr:to>
      <xdr:col>15</xdr:col>
      <xdr:colOff>171450</xdr:colOff>
      <xdr:row>30</xdr:row>
      <xdr:rowOff>92075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2922905" y="58127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124460</xdr:rowOff>
    </xdr:from>
    <xdr:to>
      <xdr:col>11</xdr:col>
      <xdr:colOff>171450</xdr:colOff>
      <xdr:row>30</xdr:row>
      <xdr:rowOff>55880</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237105" y="577659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133350</xdr:rowOff>
    </xdr:from>
    <xdr:to>
      <xdr:col>7</xdr:col>
      <xdr:colOff>171450</xdr:colOff>
      <xdr:row>30</xdr:row>
      <xdr:rowOff>64770</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551305" y="578548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130175</xdr:rowOff>
    </xdr:from>
    <xdr:to>
      <xdr:col>23</xdr:col>
      <xdr:colOff>136525</xdr:colOff>
      <xdr:row>30</xdr:row>
      <xdr:rowOff>61595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243705" y="5782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152400</xdr:rowOff>
    </xdr:from>
    <xdr:ext cx="405130" cy="25336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345305" y="56368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163195</xdr:rowOff>
    </xdr:from>
    <xdr:to>
      <xdr:col>19</xdr:col>
      <xdr:colOff>171450</xdr:colOff>
      <xdr:row>30</xdr:row>
      <xdr:rowOff>95250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608705" y="581533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12700</xdr:rowOff>
    </xdr:from>
    <xdr:to>
      <xdr:col>23</xdr:col>
      <xdr:colOff>85725</xdr:colOff>
      <xdr:row>30</xdr:row>
      <xdr:rowOff>45085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3659505" y="5832475"/>
          <a:ext cx="635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70485</xdr:rowOff>
    </xdr:from>
    <xdr:to>
      <xdr:col>15</xdr:col>
      <xdr:colOff>171450</xdr:colOff>
      <xdr:row>30</xdr:row>
      <xdr:rowOff>1905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922905" y="572262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119380</xdr:rowOff>
    </xdr:from>
    <xdr:to>
      <xdr:col>19</xdr:col>
      <xdr:colOff>136525</xdr:colOff>
      <xdr:row>30</xdr:row>
      <xdr:rowOff>45085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973705" y="5771515"/>
          <a:ext cx="6858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24765</xdr:rowOff>
    </xdr:from>
    <xdr:to>
      <xdr:col>11</xdr:col>
      <xdr:colOff>171450</xdr:colOff>
      <xdr:row>29</xdr:row>
      <xdr:rowOff>124460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237105" y="567690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74295</xdr:rowOff>
    </xdr:from>
    <xdr:to>
      <xdr:col>15</xdr:col>
      <xdr:colOff>136525</xdr:colOff>
      <xdr:row>29</xdr:row>
      <xdr:rowOff>119380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287905" y="5726430"/>
          <a:ext cx="6858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144145</xdr:rowOff>
    </xdr:from>
    <xdr:to>
      <xdr:col>7</xdr:col>
      <xdr:colOff>171450</xdr:colOff>
      <xdr:row>29</xdr:row>
      <xdr:rowOff>75565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551305" y="562864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26035</xdr:rowOff>
    </xdr:from>
    <xdr:to>
      <xdr:col>11</xdr:col>
      <xdr:colOff>136525</xdr:colOff>
      <xdr:row>29</xdr:row>
      <xdr:rowOff>74295</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602105" y="5678170"/>
          <a:ext cx="6858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113665</xdr:rowOff>
    </xdr:from>
    <xdr:ext cx="405130" cy="25336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463290" y="5933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83185</xdr:rowOff>
    </xdr:from>
    <xdr:ext cx="405130" cy="25336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2790190" y="59029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47625</xdr:rowOff>
    </xdr:from>
    <xdr:ext cx="405130" cy="25209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104390" y="58674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56515</xdr:rowOff>
    </xdr:from>
    <xdr:ext cx="405130" cy="25336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418590" y="58762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111125</xdr:rowOff>
    </xdr:from>
    <xdr:ext cx="405130" cy="252730"/>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463290" y="559562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17780</xdr:rowOff>
    </xdr:from>
    <xdr:ext cx="405130" cy="252730"/>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2790190" y="55022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140335</xdr:rowOff>
    </xdr:from>
    <xdr:ext cx="405130" cy="25209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104390" y="54571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92075</xdr:rowOff>
    </xdr:from>
    <xdr:ext cx="405130" cy="25209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418590" y="540893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[ 666.3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将来負担比率、実質公債費比率ともに類似団体と比較して高い水準にある。上述するように、関西文化学術研究都市建設に伴う借入等による債務負担行為残高の大きさが将来負担比率を押し上げている。近年は将来負担比率及び実質公債費比率についても減少傾向であるが、引き続き各指標を注視し、将来にわたる持続可能な財政運営のための安定的財政基盤の確立が必要とされる。</a:t>
          </a:r>
        </a:p>
      </xdr:txBody>
    </xdr:sp>
    <xdr:clientData/>
  </xdr:twoCellAnchor>
  <xdr:oneCellAnchor>
    <xdr:from>
      <xdr:col>57</xdr:col>
      <xdr:colOff>111125</xdr:colOff>
      <xdr:row>23</xdr:row>
      <xdr:rowOff>46990</xdr:rowOff>
    </xdr:from>
    <xdr:ext cx="348615" cy="219075"/>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19710"/>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9695180" y="659701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32</xdr:row>
      <xdr:rowOff>140335</xdr:rowOff>
    </xdr:from>
    <xdr:ext cx="482600" cy="21907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695180" y="629539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9575" cy="220345"/>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9751060" y="599313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09575" cy="220345"/>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9751060" y="569150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09575" cy="219710"/>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751060" y="5390515"/>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6705" cy="219710"/>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9853930" y="5088890"/>
          <a:ext cx="3067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111125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3315950" y="5180965"/>
          <a:ext cx="127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114935</xdr:rowOff>
    </xdr:from>
    <xdr:ext cx="560705" cy="25336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3368655" y="660527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1,413.1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111125</xdr:rowOff>
    </xdr:from>
    <xdr:to>
      <xdr:col>76</xdr:col>
      <xdr:colOff>111125</xdr:colOff>
      <xdr:row>34</xdr:row>
      <xdr:rowOff>111125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3248005" y="660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40360" cy="25209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3368655" y="4961255"/>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113030</xdr:rowOff>
    </xdr:from>
    <xdr:ext cx="469900" cy="25336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3368655" y="54298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90805</xdr:rowOff>
    </xdr:from>
    <xdr:to>
      <xdr:col>76</xdr:col>
      <xdr:colOff>73025</xdr:colOff>
      <xdr:row>29</xdr:row>
      <xdr:rowOff>22225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86105" y="5575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94615</xdr:rowOff>
    </xdr:from>
    <xdr:to>
      <xdr:col>72</xdr:col>
      <xdr:colOff>123825</xdr:colOff>
      <xdr:row>29</xdr:row>
      <xdr:rowOff>26035</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632055" y="5579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97790</xdr:rowOff>
    </xdr:from>
    <xdr:to>
      <xdr:col>68</xdr:col>
      <xdr:colOff>123825</xdr:colOff>
      <xdr:row>29</xdr:row>
      <xdr:rowOff>29845</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946255" y="55822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56515</xdr:rowOff>
    </xdr:from>
    <xdr:to>
      <xdr:col>64</xdr:col>
      <xdr:colOff>123825</xdr:colOff>
      <xdr:row>28</xdr:row>
      <xdr:rowOff>155575</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1260455" y="5541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37465</xdr:rowOff>
    </xdr:from>
    <xdr:to>
      <xdr:col>60</xdr:col>
      <xdr:colOff>123825</xdr:colOff>
      <xdr:row>29</xdr:row>
      <xdr:rowOff>136525</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0574655" y="5689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148590</xdr:rowOff>
    </xdr:from>
    <xdr:to>
      <xdr:col>76</xdr:col>
      <xdr:colOff>73025</xdr:colOff>
      <xdr:row>30</xdr:row>
      <xdr:rowOff>80010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86105" y="5800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128270</xdr:rowOff>
    </xdr:from>
    <xdr:ext cx="469900" cy="25209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3368655" y="57804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114300</xdr:rowOff>
    </xdr:from>
    <xdr:to>
      <xdr:col>72</xdr:col>
      <xdr:colOff>123825</xdr:colOff>
      <xdr:row>30</xdr:row>
      <xdr:rowOff>45720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632055" y="5766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163830</xdr:rowOff>
    </xdr:from>
    <xdr:to>
      <xdr:col>76</xdr:col>
      <xdr:colOff>22225</xdr:colOff>
      <xdr:row>30</xdr:row>
      <xdr:rowOff>30480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682855" y="5815965"/>
          <a:ext cx="635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81280</xdr:rowOff>
    </xdr:from>
    <xdr:to>
      <xdr:col>68</xdr:col>
      <xdr:colOff>123825</xdr:colOff>
      <xdr:row>30</xdr:row>
      <xdr:rowOff>13335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946255" y="5733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130810</xdr:rowOff>
    </xdr:from>
    <xdr:to>
      <xdr:col>72</xdr:col>
      <xdr:colOff>73025</xdr:colOff>
      <xdr:row>29</xdr:row>
      <xdr:rowOff>163830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1997055" y="5782945"/>
          <a:ext cx="685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73025</xdr:rowOff>
    </xdr:from>
    <xdr:to>
      <xdr:col>64</xdr:col>
      <xdr:colOff>123825</xdr:colOff>
      <xdr:row>30</xdr:row>
      <xdr:rowOff>4445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260455" y="5725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122555</xdr:rowOff>
    </xdr:from>
    <xdr:to>
      <xdr:col>68</xdr:col>
      <xdr:colOff>73025</xdr:colOff>
      <xdr:row>29</xdr:row>
      <xdr:rowOff>130810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1311255" y="5774690"/>
          <a:ext cx="685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106045</xdr:rowOff>
    </xdr:from>
    <xdr:to>
      <xdr:col>60</xdr:col>
      <xdr:colOff>123825</xdr:colOff>
      <xdr:row>31</xdr:row>
      <xdr:rowOff>37465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0574655" y="5925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122555</xdr:rowOff>
    </xdr:from>
    <xdr:to>
      <xdr:col>64</xdr:col>
      <xdr:colOff>73025</xdr:colOff>
      <xdr:row>30</xdr:row>
      <xdr:rowOff>154940</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0625455" y="5774690"/>
          <a:ext cx="6858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41910</xdr:rowOff>
    </xdr:from>
    <xdr:ext cx="469900" cy="25336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2454255" y="53587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45720</xdr:rowOff>
    </xdr:from>
    <xdr:ext cx="469900" cy="25336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1781155" y="53625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4445</xdr:rowOff>
    </xdr:from>
    <xdr:ext cx="469900" cy="25336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1095355" y="5321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27</xdr:row>
      <xdr:rowOff>152400</xdr:rowOff>
    </xdr:from>
    <xdr:ext cx="469900" cy="25336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0409555" y="5469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555.7</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37465</xdr:rowOff>
    </xdr:from>
    <xdr:ext cx="469900" cy="25336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2454255" y="5857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4445</xdr:rowOff>
    </xdr:from>
    <xdr:ext cx="469900" cy="25336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1781155" y="5824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163195</xdr:rowOff>
    </xdr:from>
    <xdr:ext cx="469900" cy="25209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1095355" y="5815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28575</xdr:rowOff>
    </xdr:from>
    <xdr:ext cx="469900" cy="25209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0409555" y="60159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130175</xdr:rowOff>
    </xdr:from>
    <xdr:to>
      <xdr:col>28</xdr:col>
      <xdr:colOff>114300</xdr:colOff>
      <xdr:row>41</xdr:row>
      <xdr:rowOff>130175</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858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159385</xdr:rowOff>
    </xdr:from>
    <xdr:ext cx="466090" cy="25209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5590" y="68687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858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1955" cy="25209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9725" y="64217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74295</xdr:rowOff>
    </xdr:from>
    <xdr:to>
      <xdr:col>28</xdr:col>
      <xdr:colOff>114300</xdr:colOff>
      <xdr:row>36</xdr:row>
      <xdr:rowOff>74295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858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103505</xdr:rowOff>
    </xdr:from>
    <xdr:ext cx="401955" cy="25209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9725" y="597471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130175</xdr:rowOff>
    </xdr:from>
    <xdr:to>
      <xdr:col>28</xdr:col>
      <xdr:colOff>114300</xdr:colOff>
      <xdr:row>33</xdr:row>
      <xdr:rowOff>130175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858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159385</xdr:rowOff>
    </xdr:from>
    <xdr:ext cx="401955" cy="25209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9725" y="55276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1955" cy="25209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9725" y="50806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59055</xdr:rowOff>
    </xdr:from>
    <xdr:to>
      <xdr:col>24</xdr:col>
      <xdr:colOff>62865</xdr:colOff>
      <xdr:row>41</xdr:row>
      <xdr:rowOff>45085</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177665" y="5594985"/>
          <a:ext cx="0" cy="1327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49530</xdr:rowOff>
    </xdr:from>
    <xdr:ext cx="403860" cy="25209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216400" y="69265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45085</xdr:rowOff>
    </xdr:from>
    <xdr:to>
      <xdr:col>24</xdr:col>
      <xdr:colOff>152400</xdr:colOff>
      <xdr:row>41</xdr:row>
      <xdr:rowOff>45085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108450" y="6922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6350</xdr:rowOff>
    </xdr:from>
    <xdr:ext cx="403860" cy="25336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216400" y="53746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59055</xdr:rowOff>
    </xdr:from>
    <xdr:to>
      <xdr:col>24</xdr:col>
      <xdr:colOff>152400</xdr:colOff>
      <xdr:row>33</xdr:row>
      <xdr:rowOff>59055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108450" y="5594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23495</xdr:rowOff>
    </xdr:from>
    <xdr:ext cx="403860" cy="25336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216400" y="622998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44450</xdr:rowOff>
    </xdr:from>
    <xdr:to>
      <xdr:col>24</xdr:col>
      <xdr:colOff>114300</xdr:colOff>
      <xdr:row>37</xdr:row>
      <xdr:rowOff>144145</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127500" y="62509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24765</xdr:rowOff>
    </xdr:from>
    <xdr:to>
      <xdr:col>20</xdr:col>
      <xdr:colOff>38100</xdr:colOff>
      <xdr:row>37</xdr:row>
      <xdr:rowOff>124460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384550" y="62312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151765</xdr:rowOff>
    </xdr:from>
    <xdr:to>
      <xdr:col>15</xdr:col>
      <xdr:colOff>101600</xdr:colOff>
      <xdr:row>37</xdr:row>
      <xdr:rowOff>84455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571750" y="61906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129540</xdr:rowOff>
    </xdr:from>
    <xdr:to>
      <xdr:col>10</xdr:col>
      <xdr:colOff>165100</xdr:colOff>
      <xdr:row>37</xdr:row>
      <xdr:rowOff>61595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778000" y="6168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136525</xdr:rowOff>
    </xdr:from>
    <xdr:to>
      <xdr:col>6</xdr:col>
      <xdr:colOff>38100</xdr:colOff>
      <xdr:row>37</xdr:row>
      <xdr:rowOff>68580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984250" y="6175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163195</xdr:rowOff>
    </xdr:from>
    <xdr:to>
      <xdr:col>24</xdr:col>
      <xdr:colOff>114300</xdr:colOff>
      <xdr:row>36</xdr:row>
      <xdr:rowOff>95250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127500" y="6034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17780</xdr:rowOff>
    </xdr:from>
    <xdr:ext cx="403860" cy="252730"/>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216400" y="588899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123190</xdr:rowOff>
    </xdr:from>
    <xdr:to>
      <xdr:col>20</xdr:col>
      <xdr:colOff>38100</xdr:colOff>
      <xdr:row>36</xdr:row>
      <xdr:rowOff>54610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384550" y="5994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36</xdr:row>
      <xdr:rowOff>5080</xdr:rowOff>
    </xdr:from>
    <xdr:to>
      <xdr:col>24</xdr:col>
      <xdr:colOff>63500</xdr:colOff>
      <xdr:row>36</xdr:row>
      <xdr:rowOff>45085</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429000" y="6043930"/>
          <a:ext cx="7493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85090</xdr:rowOff>
    </xdr:from>
    <xdr:to>
      <xdr:col>15</xdr:col>
      <xdr:colOff>101600</xdr:colOff>
      <xdr:row>36</xdr:row>
      <xdr:rowOff>17145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571750" y="5956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134620</xdr:rowOff>
    </xdr:from>
    <xdr:to>
      <xdr:col>19</xdr:col>
      <xdr:colOff>171450</xdr:colOff>
      <xdr:row>36</xdr:row>
      <xdr:rowOff>5080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622550" y="600583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60960</xdr:rowOff>
    </xdr:from>
    <xdr:to>
      <xdr:col>10</xdr:col>
      <xdr:colOff>165100</xdr:colOff>
      <xdr:row>35</xdr:row>
      <xdr:rowOff>160655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778000" y="5932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110490</xdr:rowOff>
    </xdr:from>
    <xdr:to>
      <xdr:col>15</xdr:col>
      <xdr:colOff>50800</xdr:colOff>
      <xdr:row>35</xdr:row>
      <xdr:rowOff>134620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1828800" y="598170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42545</xdr:rowOff>
    </xdr:from>
    <xdr:to>
      <xdr:col>6</xdr:col>
      <xdr:colOff>38100</xdr:colOff>
      <xdr:row>35</xdr:row>
      <xdr:rowOff>142240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984250" y="59137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35</xdr:row>
      <xdr:rowOff>92710</xdr:rowOff>
    </xdr:from>
    <xdr:to>
      <xdr:col>10</xdr:col>
      <xdr:colOff>114300</xdr:colOff>
      <xdr:row>35</xdr:row>
      <xdr:rowOff>110490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028700" y="596392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115570</xdr:rowOff>
    </xdr:from>
    <xdr:ext cx="403860" cy="25336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239135" y="63220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74930</xdr:rowOff>
    </xdr:from>
    <xdr:ext cx="403860" cy="25336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439035" y="62814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52705</xdr:rowOff>
    </xdr:from>
    <xdr:ext cx="403860" cy="25209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645285" y="62591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59690</xdr:rowOff>
    </xdr:from>
    <xdr:ext cx="405130" cy="25336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851535" y="62661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71120</xdr:rowOff>
    </xdr:from>
    <xdr:ext cx="403860" cy="25209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239135" y="57746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33020</xdr:rowOff>
    </xdr:from>
    <xdr:ext cx="403860" cy="251460"/>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439035" y="573659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8255</xdr:rowOff>
    </xdr:from>
    <xdr:ext cx="403860" cy="25336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645285" y="57118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158750</xdr:rowOff>
    </xdr:from>
    <xdr:ext cx="405130" cy="25209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851535" y="56946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225" cy="25209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481955" y="65703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225" cy="25209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481955" y="61982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225" cy="25209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481955" y="58254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225" cy="25209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481955" y="54527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30225" cy="25209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481955" y="50806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77470</xdr:rowOff>
    </xdr:from>
    <xdr:to>
      <xdr:col>54</xdr:col>
      <xdr:colOff>171450</xdr:colOff>
      <xdr:row>41</xdr:row>
      <xdr:rowOff>125095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9429750" y="5781040"/>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128905</xdr:rowOff>
    </xdr:from>
    <xdr:ext cx="468630" cy="25336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9467850" y="70059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125095</xdr:rowOff>
    </xdr:from>
    <xdr:to>
      <xdr:col>55</xdr:col>
      <xdr:colOff>88900</xdr:colOff>
      <xdr:row>41</xdr:row>
      <xdr:rowOff>125095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9359900" y="7002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25400</xdr:rowOff>
    </xdr:from>
    <xdr:ext cx="533400" cy="25336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9467850" y="556133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77470</xdr:rowOff>
    </xdr:from>
    <xdr:to>
      <xdr:col>55</xdr:col>
      <xdr:colOff>88900</xdr:colOff>
      <xdr:row>34</xdr:row>
      <xdr:rowOff>77470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359900" y="578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149860</xdr:rowOff>
    </xdr:from>
    <xdr:ext cx="468630" cy="25336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9467850" y="652399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127635</xdr:rowOff>
    </xdr:from>
    <xdr:to>
      <xdr:col>55</xdr:col>
      <xdr:colOff>50800</xdr:colOff>
      <xdr:row>40</xdr:row>
      <xdr:rowOff>59055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9398000" y="6669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119380</xdr:rowOff>
    </xdr:from>
    <xdr:to>
      <xdr:col>50</xdr:col>
      <xdr:colOff>165100</xdr:colOff>
      <xdr:row>40</xdr:row>
      <xdr:rowOff>51435</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8636000" y="6661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128270</xdr:rowOff>
    </xdr:from>
    <xdr:to>
      <xdr:col>46</xdr:col>
      <xdr:colOff>38100</xdr:colOff>
      <xdr:row>40</xdr:row>
      <xdr:rowOff>59690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7842250" y="66700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134620</xdr:rowOff>
    </xdr:from>
    <xdr:to>
      <xdr:col>41</xdr:col>
      <xdr:colOff>101600</xdr:colOff>
      <xdr:row>40</xdr:row>
      <xdr:rowOff>66675</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029450" y="6676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151130</xdr:rowOff>
    </xdr:from>
    <xdr:to>
      <xdr:col>36</xdr:col>
      <xdr:colOff>165100</xdr:colOff>
      <xdr:row>40</xdr:row>
      <xdr:rowOff>82550</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235700" y="6692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55880</xdr:rowOff>
    </xdr:from>
    <xdr:to>
      <xdr:col>55</xdr:col>
      <xdr:colOff>50800</xdr:colOff>
      <xdr:row>40</xdr:row>
      <xdr:rowOff>154940</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398000" y="67652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34925</xdr:rowOff>
    </xdr:from>
    <xdr:ext cx="468630" cy="25209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9467850" y="67443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58420</xdr:rowOff>
    </xdr:from>
    <xdr:to>
      <xdr:col>50</xdr:col>
      <xdr:colOff>165100</xdr:colOff>
      <xdr:row>40</xdr:row>
      <xdr:rowOff>157480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36000" y="6767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106045</xdr:rowOff>
    </xdr:from>
    <xdr:to>
      <xdr:col>55</xdr:col>
      <xdr:colOff>0</xdr:colOff>
      <xdr:row>40</xdr:row>
      <xdr:rowOff>107950</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686800" y="681545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61595</xdr:rowOff>
    </xdr:from>
    <xdr:to>
      <xdr:col>46</xdr:col>
      <xdr:colOff>38100</xdr:colOff>
      <xdr:row>40</xdr:row>
      <xdr:rowOff>161290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42250" y="67710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107950</xdr:rowOff>
    </xdr:from>
    <xdr:to>
      <xdr:col>50</xdr:col>
      <xdr:colOff>114300</xdr:colOff>
      <xdr:row>40</xdr:row>
      <xdr:rowOff>111125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86700" y="681736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62865</xdr:rowOff>
    </xdr:from>
    <xdr:to>
      <xdr:col>41</xdr:col>
      <xdr:colOff>101600</xdr:colOff>
      <xdr:row>40</xdr:row>
      <xdr:rowOff>162560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029450" y="6772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111125</xdr:rowOff>
    </xdr:from>
    <xdr:to>
      <xdr:col>45</xdr:col>
      <xdr:colOff>171450</xdr:colOff>
      <xdr:row>40</xdr:row>
      <xdr:rowOff>113030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080250" y="682053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64135</xdr:rowOff>
    </xdr:from>
    <xdr:to>
      <xdr:col>36</xdr:col>
      <xdr:colOff>165100</xdr:colOff>
      <xdr:row>40</xdr:row>
      <xdr:rowOff>163830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235700" y="6773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113030</xdr:rowOff>
    </xdr:from>
    <xdr:to>
      <xdr:col>41</xdr:col>
      <xdr:colOff>50800</xdr:colOff>
      <xdr:row>40</xdr:row>
      <xdr:rowOff>114300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286500" y="682244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67945</xdr:rowOff>
    </xdr:from>
    <xdr:ext cx="469900" cy="25209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8458200" y="64420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75565</xdr:rowOff>
    </xdr:from>
    <xdr:ext cx="469900" cy="25336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7677150" y="64496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82550</xdr:rowOff>
    </xdr:from>
    <xdr:ext cx="469900" cy="25336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6864350" y="64566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98425</xdr:rowOff>
    </xdr:from>
    <xdr:ext cx="469900" cy="25336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070600" y="6472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149225</xdr:rowOff>
    </xdr:from>
    <xdr:ext cx="469900" cy="25336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8458200" y="6858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151765</xdr:rowOff>
    </xdr:from>
    <xdr:ext cx="469900" cy="25336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7677150" y="6861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153670</xdr:rowOff>
    </xdr:from>
    <xdr:ext cx="469900" cy="25336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6864350" y="6863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154940</xdr:rowOff>
    </xdr:from>
    <xdr:ext cx="469900" cy="25336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070600" y="6864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142240</xdr:rowOff>
    </xdr:from>
    <xdr:to>
      <xdr:col>24</xdr:col>
      <xdr:colOff>62865</xdr:colOff>
      <xdr:row>64</xdr:row>
      <xdr:rowOff>97155</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177665" y="936625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100965</xdr:rowOff>
    </xdr:from>
    <xdr:ext cx="403860" cy="25336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216400" y="108337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97155</xdr:rowOff>
    </xdr:from>
    <xdr:to>
      <xdr:col>24</xdr:col>
      <xdr:colOff>152400</xdr:colOff>
      <xdr:row>64</xdr:row>
      <xdr:rowOff>97155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108450" y="10829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90170</xdr:rowOff>
    </xdr:from>
    <xdr:ext cx="339090" cy="25209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216400" y="914654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142240</xdr:rowOff>
    </xdr:from>
    <xdr:to>
      <xdr:col>24</xdr:col>
      <xdr:colOff>152400</xdr:colOff>
      <xdr:row>55</xdr:row>
      <xdr:rowOff>142240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108450" y="9366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41275</xdr:rowOff>
    </xdr:from>
    <xdr:ext cx="403860" cy="25336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216400" y="1010348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19050</xdr:rowOff>
    </xdr:from>
    <xdr:to>
      <xdr:col>24</xdr:col>
      <xdr:colOff>114300</xdr:colOff>
      <xdr:row>61</xdr:row>
      <xdr:rowOff>118110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127500" y="10248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160020</xdr:rowOff>
    </xdr:from>
    <xdr:to>
      <xdr:col>20</xdr:col>
      <xdr:colOff>38100</xdr:colOff>
      <xdr:row>61</xdr:row>
      <xdr:rowOff>91440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384550" y="102222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142240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571750" y="10204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137160</xdr:rowOff>
    </xdr:from>
    <xdr:to>
      <xdr:col>10</xdr:col>
      <xdr:colOff>165100</xdr:colOff>
      <xdr:row>61</xdr:row>
      <xdr:rowOff>69215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778000" y="10199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132080</xdr:rowOff>
    </xdr:from>
    <xdr:to>
      <xdr:col>6</xdr:col>
      <xdr:colOff>38100</xdr:colOff>
      <xdr:row>61</xdr:row>
      <xdr:rowOff>63500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984250" y="101942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44450</xdr:rowOff>
    </xdr:from>
    <xdr:to>
      <xdr:col>24</xdr:col>
      <xdr:colOff>114300</xdr:colOff>
      <xdr:row>61</xdr:row>
      <xdr:rowOff>144145</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127500" y="10274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23495</xdr:rowOff>
    </xdr:from>
    <xdr:ext cx="403860" cy="25336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216400" y="102533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26670</xdr:rowOff>
    </xdr:from>
    <xdr:to>
      <xdr:col>20</xdr:col>
      <xdr:colOff>38100</xdr:colOff>
      <xdr:row>61</xdr:row>
      <xdr:rowOff>126365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384550" y="102565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76200</xdr:rowOff>
    </xdr:from>
    <xdr:to>
      <xdr:col>24</xdr:col>
      <xdr:colOff>63500</xdr:colOff>
      <xdr:row>61</xdr:row>
      <xdr:rowOff>94615</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429000" y="10306050"/>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19050</xdr:rowOff>
    </xdr:from>
    <xdr:to>
      <xdr:col>15</xdr:col>
      <xdr:colOff>101600</xdr:colOff>
      <xdr:row>61</xdr:row>
      <xdr:rowOff>118110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571750" y="10248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69215</xdr:rowOff>
    </xdr:from>
    <xdr:to>
      <xdr:col>19</xdr:col>
      <xdr:colOff>171450</xdr:colOff>
      <xdr:row>61</xdr:row>
      <xdr:rowOff>76200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622550" y="1029906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164465</xdr:rowOff>
    </xdr:from>
    <xdr:to>
      <xdr:col>10</xdr:col>
      <xdr:colOff>165100</xdr:colOff>
      <xdr:row>61</xdr:row>
      <xdr:rowOff>95885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778000" y="10226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46990</xdr:rowOff>
    </xdr:from>
    <xdr:to>
      <xdr:col>15</xdr:col>
      <xdr:colOff>50800</xdr:colOff>
      <xdr:row>61</xdr:row>
      <xdr:rowOff>69215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828800" y="1027684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17145</xdr:rowOff>
    </xdr:from>
    <xdr:to>
      <xdr:col>6</xdr:col>
      <xdr:colOff>38100</xdr:colOff>
      <xdr:row>61</xdr:row>
      <xdr:rowOff>116840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984250" y="102469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46990</xdr:rowOff>
    </xdr:from>
    <xdr:to>
      <xdr:col>10</xdr:col>
      <xdr:colOff>114300</xdr:colOff>
      <xdr:row>61</xdr:row>
      <xdr:rowOff>67310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1028700" y="10276840"/>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107315</xdr:rowOff>
    </xdr:from>
    <xdr:ext cx="403860" cy="25209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239135" y="100018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90170</xdr:rowOff>
    </xdr:from>
    <xdr:ext cx="403860" cy="25209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439035" y="99847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85090</xdr:rowOff>
    </xdr:from>
    <xdr:ext cx="403860" cy="25209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645285" y="99796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80010</xdr:rowOff>
    </xdr:from>
    <xdr:ext cx="405130" cy="25336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851535" y="99745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117475</xdr:rowOff>
    </xdr:from>
    <xdr:ext cx="403860" cy="25336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239135" y="103473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109855</xdr:rowOff>
    </xdr:from>
    <xdr:ext cx="403860" cy="25209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439035" y="103397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87630</xdr:rowOff>
    </xdr:from>
    <xdr:ext cx="403860" cy="25209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645285" y="103174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107950</xdr:rowOff>
    </xdr:from>
    <xdr:ext cx="405130" cy="25209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851535" y="103378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650" cy="25209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726430" y="1066863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209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417820" y="102958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209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417820" y="9923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209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417820" y="95510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209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327650" y="91782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09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136525</xdr:rowOff>
    </xdr:from>
    <xdr:to>
      <xdr:col>54</xdr:col>
      <xdr:colOff>171450</xdr:colOff>
      <xdr:row>64</xdr:row>
      <xdr:rowOff>70485</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9429750" y="9360535"/>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73660</xdr:rowOff>
    </xdr:from>
    <xdr:ext cx="468630" cy="25273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9467850" y="1080643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3,580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70485</xdr:rowOff>
    </xdr:from>
    <xdr:to>
      <xdr:col>55</xdr:col>
      <xdr:colOff>88900</xdr:colOff>
      <xdr:row>64</xdr:row>
      <xdr:rowOff>70485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9359900" y="10803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84455</xdr:rowOff>
    </xdr:from>
    <xdr:ext cx="688975" cy="25209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9467850" y="9140825"/>
          <a:ext cx="688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1,164,814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136525</xdr:rowOff>
    </xdr:from>
    <xdr:to>
      <xdr:col>55</xdr:col>
      <xdr:colOff>88900</xdr:colOff>
      <xdr:row>55</xdr:row>
      <xdr:rowOff>136525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9359900" y="9360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5715</xdr:rowOff>
    </xdr:from>
    <xdr:ext cx="597535" cy="25336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9467850" y="10403205"/>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167,867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151130</xdr:rowOff>
    </xdr:from>
    <xdr:to>
      <xdr:col>55</xdr:col>
      <xdr:colOff>50800</xdr:colOff>
      <xdr:row>63</xdr:row>
      <xdr:rowOff>83185</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9398000" y="105486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148590</xdr:rowOff>
    </xdr:from>
    <xdr:to>
      <xdr:col>50</xdr:col>
      <xdr:colOff>165100</xdr:colOff>
      <xdr:row>63</xdr:row>
      <xdr:rowOff>80010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8636000" y="10546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162560</xdr:rowOff>
    </xdr:from>
    <xdr:to>
      <xdr:col>46</xdr:col>
      <xdr:colOff>38100</xdr:colOff>
      <xdr:row>63</xdr:row>
      <xdr:rowOff>93980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7842250" y="105600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163195</xdr:rowOff>
    </xdr:from>
    <xdr:to>
      <xdr:col>41</xdr:col>
      <xdr:colOff>101600</xdr:colOff>
      <xdr:row>63</xdr:row>
      <xdr:rowOff>95250</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029450" y="10560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90170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235700" y="10556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60960</xdr:rowOff>
    </xdr:from>
    <xdr:to>
      <xdr:col>55</xdr:col>
      <xdr:colOff>50800</xdr:colOff>
      <xdr:row>63</xdr:row>
      <xdr:rowOff>160655</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398000" y="106260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39370</xdr:rowOff>
    </xdr:from>
    <xdr:ext cx="597535" cy="25336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9467850" y="106045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106,111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61595</xdr:rowOff>
    </xdr:from>
    <xdr:to>
      <xdr:col>50</xdr:col>
      <xdr:colOff>165100</xdr:colOff>
      <xdr:row>63</xdr:row>
      <xdr:rowOff>161925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36000" y="106267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110490</xdr:rowOff>
    </xdr:from>
    <xdr:to>
      <xdr:col>55</xdr:col>
      <xdr:colOff>0</xdr:colOff>
      <xdr:row>63</xdr:row>
      <xdr:rowOff>111760</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686800" y="1067562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64135</xdr:rowOff>
    </xdr:from>
    <xdr:to>
      <xdr:col>46</xdr:col>
      <xdr:colOff>38100</xdr:colOff>
      <xdr:row>63</xdr:row>
      <xdr:rowOff>163830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42250" y="106292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111760</xdr:rowOff>
    </xdr:from>
    <xdr:to>
      <xdr:col>50</xdr:col>
      <xdr:colOff>114300</xdr:colOff>
      <xdr:row>63</xdr:row>
      <xdr:rowOff>114300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86700" y="1067689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64770</xdr:rowOff>
    </xdr:from>
    <xdr:to>
      <xdr:col>41</xdr:col>
      <xdr:colOff>101600</xdr:colOff>
      <xdr:row>63</xdr:row>
      <xdr:rowOff>164465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029450" y="10629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114300</xdr:rowOff>
    </xdr:from>
    <xdr:to>
      <xdr:col>45</xdr:col>
      <xdr:colOff>171450</xdr:colOff>
      <xdr:row>63</xdr:row>
      <xdr:rowOff>114935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080250" y="1067943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71755</xdr:rowOff>
    </xdr:from>
    <xdr:to>
      <xdr:col>36</xdr:col>
      <xdr:colOff>165100</xdr:colOff>
      <xdr:row>64</xdr:row>
      <xdr:rowOff>3175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235700" y="10636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114935</xdr:rowOff>
    </xdr:from>
    <xdr:to>
      <xdr:col>41</xdr:col>
      <xdr:colOff>50800</xdr:colOff>
      <xdr:row>63</xdr:row>
      <xdr:rowOff>120650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286500" y="1068006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61</xdr:row>
      <xdr:rowOff>95885</xdr:rowOff>
    </xdr:from>
    <xdr:ext cx="598805" cy="25336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8401050" y="103257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170,319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109855</xdr:rowOff>
    </xdr:from>
    <xdr:ext cx="597535" cy="25209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7612380" y="1033970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159,292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111125</xdr:rowOff>
    </xdr:from>
    <xdr:ext cx="597535" cy="252730"/>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6818630" y="10340975"/>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158,327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106680</xdr:rowOff>
    </xdr:from>
    <xdr:ext cx="597535" cy="25209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005830" y="1033653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162,342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63</xdr:row>
      <xdr:rowOff>152400</xdr:rowOff>
    </xdr:from>
    <xdr:ext cx="598805" cy="25336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8401050" y="1071753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154940</xdr:rowOff>
    </xdr:from>
    <xdr:ext cx="597535" cy="25336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7612380" y="1072007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102,850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155575</xdr:rowOff>
    </xdr:from>
    <xdr:ext cx="597535" cy="252730"/>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6818630" y="10720705"/>
          <a:ext cx="597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102,344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63</xdr:row>
      <xdr:rowOff>162560</xdr:rowOff>
    </xdr:from>
    <xdr:ext cx="534670" cy="25209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038215" y="1072769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97,637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6090" cy="25336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755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1955" cy="25336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397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1955" cy="25336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397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1955" cy="252730"/>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397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1955" cy="25209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397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7820" cy="25209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84810" y="1285049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43180</xdr:rowOff>
    </xdr:from>
    <xdr:to>
      <xdr:col>24</xdr:col>
      <xdr:colOff>62865</xdr:colOff>
      <xdr:row>86</xdr:row>
      <xdr:rowOff>165100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177665" y="1312291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8630" cy="25336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21640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159385</xdr:rowOff>
    </xdr:from>
    <xdr:ext cx="339090" cy="25209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216400" y="1290383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43180</xdr:rowOff>
    </xdr:from>
    <xdr:to>
      <xdr:col>24</xdr:col>
      <xdr:colOff>152400</xdr:colOff>
      <xdr:row>78</xdr:row>
      <xdr:rowOff>43180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108450" y="13122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94615</xdr:rowOff>
    </xdr:from>
    <xdr:ext cx="403860" cy="25336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216400" y="1384490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72390</xdr:rowOff>
    </xdr:from>
    <xdr:to>
      <xdr:col>24</xdr:col>
      <xdr:colOff>114300</xdr:colOff>
      <xdr:row>84</xdr:row>
      <xdr:rowOff>3810</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127500" y="139903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62230</xdr:rowOff>
    </xdr:from>
    <xdr:to>
      <xdr:col>20</xdr:col>
      <xdr:colOff>38100</xdr:colOff>
      <xdr:row>83</xdr:row>
      <xdr:rowOff>162560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384550" y="1398016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154940</xdr:rowOff>
    </xdr:from>
    <xdr:to>
      <xdr:col>15</xdr:col>
      <xdr:colOff>101600</xdr:colOff>
      <xdr:row>83</xdr:row>
      <xdr:rowOff>86995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571750" y="1390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137795</xdr:rowOff>
    </xdr:from>
    <xdr:to>
      <xdr:col>10</xdr:col>
      <xdr:colOff>165100</xdr:colOff>
      <xdr:row>83</xdr:row>
      <xdr:rowOff>69850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778000" y="138880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40005</xdr:rowOff>
    </xdr:from>
    <xdr:to>
      <xdr:col>6</xdr:col>
      <xdr:colOff>38100</xdr:colOff>
      <xdr:row>83</xdr:row>
      <xdr:rowOff>140335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984250" y="1395793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110490</xdr:rowOff>
    </xdr:from>
    <xdr:to>
      <xdr:col>24</xdr:col>
      <xdr:colOff>114300</xdr:colOff>
      <xdr:row>84</xdr:row>
      <xdr:rowOff>41910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127500" y="14028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89535</xdr:rowOff>
    </xdr:from>
    <xdr:ext cx="403860" cy="25209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216400" y="140074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94615</xdr:rowOff>
    </xdr:from>
    <xdr:to>
      <xdr:col>20</xdr:col>
      <xdr:colOff>38100</xdr:colOff>
      <xdr:row>84</xdr:row>
      <xdr:rowOff>26035</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384550" y="140125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83</xdr:row>
      <xdr:rowOff>144145</xdr:rowOff>
    </xdr:from>
    <xdr:to>
      <xdr:col>24</xdr:col>
      <xdr:colOff>63500</xdr:colOff>
      <xdr:row>83</xdr:row>
      <xdr:rowOff>160655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429000" y="14062075"/>
          <a:ext cx="7493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102870</xdr:rowOff>
    </xdr:from>
    <xdr:to>
      <xdr:col>15</xdr:col>
      <xdr:colOff>101600</xdr:colOff>
      <xdr:row>84</xdr:row>
      <xdr:rowOff>34290</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571750" y="14020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144145</xdr:rowOff>
    </xdr:from>
    <xdr:to>
      <xdr:col>19</xdr:col>
      <xdr:colOff>171450</xdr:colOff>
      <xdr:row>83</xdr:row>
      <xdr:rowOff>151765</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flipV="1">
          <a:off x="2622550" y="1406207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74930</xdr:rowOff>
    </xdr:from>
    <xdr:to>
      <xdr:col>10</xdr:col>
      <xdr:colOff>165100</xdr:colOff>
      <xdr:row>84</xdr:row>
      <xdr:rowOff>6350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778000" y="13992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125095</xdr:rowOff>
    </xdr:from>
    <xdr:to>
      <xdr:col>15</xdr:col>
      <xdr:colOff>50800</xdr:colOff>
      <xdr:row>83</xdr:row>
      <xdr:rowOff>151765</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828800" y="14043025"/>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48895</xdr:rowOff>
    </xdr:from>
    <xdr:to>
      <xdr:col>6</xdr:col>
      <xdr:colOff>38100</xdr:colOff>
      <xdr:row>83</xdr:row>
      <xdr:rowOff>147955</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984250" y="139668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83</xdr:row>
      <xdr:rowOff>97790</xdr:rowOff>
    </xdr:from>
    <xdr:to>
      <xdr:col>10</xdr:col>
      <xdr:colOff>114300</xdr:colOff>
      <xdr:row>83</xdr:row>
      <xdr:rowOff>125095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028700" y="14015720"/>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10795</xdr:rowOff>
    </xdr:from>
    <xdr:ext cx="403860" cy="251460"/>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239135" y="1376108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103505</xdr:rowOff>
    </xdr:from>
    <xdr:ext cx="403860" cy="25209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439035" y="136861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85725</xdr:rowOff>
    </xdr:from>
    <xdr:ext cx="403860" cy="25209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645285" y="136683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155575</xdr:rowOff>
    </xdr:from>
    <xdr:ext cx="405130" cy="252730"/>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851535" y="137382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17145</xdr:rowOff>
    </xdr:from>
    <xdr:ext cx="403860" cy="25336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239135" y="141027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25400</xdr:rowOff>
    </xdr:from>
    <xdr:ext cx="403860" cy="25336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439035" y="141109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165735</xdr:rowOff>
    </xdr:from>
    <xdr:ext cx="403860" cy="25209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645285" y="140836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139065</xdr:rowOff>
    </xdr:from>
    <xdr:ext cx="405130" cy="25336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851535" y="140569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6090" cy="25209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552704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6090" cy="25209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552704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090" cy="25209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552704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6090" cy="25209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552704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36830</xdr:rowOff>
    </xdr:from>
    <xdr:to>
      <xdr:col>54</xdr:col>
      <xdr:colOff>171450</xdr:colOff>
      <xdr:row>86</xdr:row>
      <xdr:rowOff>34290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9429750" y="13116560"/>
          <a:ext cx="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38100</xdr:rowOff>
    </xdr:from>
    <xdr:ext cx="468630" cy="25336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9467850" y="144589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34290</xdr:rowOff>
    </xdr:from>
    <xdr:to>
      <xdr:col>55</xdr:col>
      <xdr:colOff>88900</xdr:colOff>
      <xdr:row>86</xdr:row>
      <xdr:rowOff>34290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9359900" y="14455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151765</xdr:rowOff>
    </xdr:from>
    <xdr:ext cx="468630" cy="25336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9467850" y="12896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36830</xdr:rowOff>
    </xdr:from>
    <xdr:to>
      <xdr:col>55</xdr:col>
      <xdr:colOff>88900</xdr:colOff>
      <xdr:row>78</xdr:row>
      <xdr:rowOff>36830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9359900" y="13116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51435</xdr:rowOff>
    </xdr:from>
    <xdr:ext cx="468630" cy="25209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9467850" y="1413700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29210</xdr:rowOff>
    </xdr:from>
    <xdr:to>
      <xdr:col>55</xdr:col>
      <xdr:colOff>50800</xdr:colOff>
      <xdr:row>85</xdr:row>
      <xdr:rowOff>128905</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398000" y="142824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29845</xdr:rowOff>
    </xdr:from>
    <xdr:to>
      <xdr:col>50</xdr:col>
      <xdr:colOff>165100</xdr:colOff>
      <xdr:row>85</xdr:row>
      <xdr:rowOff>128905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36000" y="142830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26670</xdr:rowOff>
    </xdr:from>
    <xdr:to>
      <xdr:col>46</xdr:col>
      <xdr:colOff>38100</xdr:colOff>
      <xdr:row>85</xdr:row>
      <xdr:rowOff>126365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42250" y="142798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27305</xdr:rowOff>
    </xdr:from>
    <xdr:to>
      <xdr:col>41</xdr:col>
      <xdr:colOff>101600</xdr:colOff>
      <xdr:row>85</xdr:row>
      <xdr:rowOff>127000</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029450" y="142805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33655</xdr:rowOff>
    </xdr:from>
    <xdr:to>
      <xdr:col>36</xdr:col>
      <xdr:colOff>165100</xdr:colOff>
      <xdr:row>85</xdr:row>
      <xdr:rowOff>132715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235700" y="142868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88900</xdr:rowOff>
    </xdr:from>
    <xdr:to>
      <xdr:col>55</xdr:col>
      <xdr:colOff>50800</xdr:colOff>
      <xdr:row>86</xdr:row>
      <xdr:rowOff>20320</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9398000" y="143421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7620</xdr:rowOff>
    </xdr:from>
    <xdr:ext cx="468630" cy="25336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9467850" y="142608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89535</xdr:rowOff>
    </xdr:from>
    <xdr:to>
      <xdr:col>50</xdr:col>
      <xdr:colOff>165100</xdr:colOff>
      <xdr:row>86</xdr:row>
      <xdr:rowOff>20955</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8636000" y="14342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138430</xdr:rowOff>
    </xdr:from>
    <xdr:to>
      <xdr:col>55</xdr:col>
      <xdr:colOff>0</xdr:colOff>
      <xdr:row>85</xdr:row>
      <xdr:rowOff>139065</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8686800" y="1439164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90170</xdr:rowOff>
    </xdr:from>
    <xdr:to>
      <xdr:col>46</xdr:col>
      <xdr:colOff>38100</xdr:colOff>
      <xdr:row>86</xdr:row>
      <xdr:rowOff>21590</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7842250" y="143433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139065</xdr:rowOff>
    </xdr:from>
    <xdr:to>
      <xdr:col>50</xdr:col>
      <xdr:colOff>114300</xdr:colOff>
      <xdr:row>85</xdr:row>
      <xdr:rowOff>140335</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7886700" y="1439227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21590</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029450" y="143433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140335</xdr:rowOff>
    </xdr:from>
    <xdr:to>
      <xdr:col>45</xdr:col>
      <xdr:colOff>171450</xdr:colOff>
      <xdr:row>85</xdr:row>
      <xdr:rowOff>140335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080250" y="143935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90805</xdr:rowOff>
    </xdr:from>
    <xdr:to>
      <xdr:col>36</xdr:col>
      <xdr:colOff>165100</xdr:colOff>
      <xdr:row>86</xdr:row>
      <xdr:rowOff>22225</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235700" y="143440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140335</xdr:rowOff>
    </xdr:from>
    <xdr:to>
      <xdr:col>41</xdr:col>
      <xdr:colOff>50800</xdr:colOff>
      <xdr:row>85</xdr:row>
      <xdr:rowOff>140335</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286500" y="143935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145415</xdr:rowOff>
    </xdr:from>
    <xdr:ext cx="469900" cy="25209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8458200" y="140633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142240</xdr:rowOff>
    </xdr:from>
    <xdr:ext cx="469900" cy="25209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7677150" y="140601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142875</xdr:rowOff>
    </xdr:from>
    <xdr:ext cx="469900" cy="25209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6864350" y="140608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149225</xdr:rowOff>
    </xdr:from>
    <xdr:ext cx="469900" cy="25336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070600" y="14067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12700</xdr:rowOff>
    </xdr:from>
    <xdr:ext cx="469900" cy="25209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8458200" y="144335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13335</xdr:rowOff>
    </xdr:from>
    <xdr:ext cx="469900" cy="25209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7677150" y="144341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13335</xdr:rowOff>
    </xdr:from>
    <xdr:ext cx="469900" cy="25209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6864350" y="144341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13970</xdr:rowOff>
    </xdr:from>
    <xdr:ext cx="469900" cy="25209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070600" y="144348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84455</xdr:rowOff>
    </xdr:from>
    <xdr:ext cx="339090" cy="25209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0906760" y="54527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55880</xdr:rowOff>
    </xdr:from>
    <xdr:to>
      <xdr:col>85</xdr:col>
      <xdr:colOff>126365</xdr:colOff>
      <xdr:row>40</xdr:row>
      <xdr:rowOff>124460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4699615" y="559181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128270</xdr:rowOff>
    </xdr:from>
    <xdr:ext cx="468630" cy="25209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4738350" y="683768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124460</xdr:rowOff>
    </xdr:from>
    <xdr:to>
      <xdr:col>86</xdr:col>
      <xdr:colOff>25400</xdr:colOff>
      <xdr:row>40</xdr:row>
      <xdr:rowOff>124460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4611350" y="6833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3810</xdr:rowOff>
    </xdr:from>
    <xdr:ext cx="339090" cy="25336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4738350" y="537210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55880</xdr:rowOff>
    </xdr:from>
    <xdr:to>
      <xdr:col>86</xdr:col>
      <xdr:colOff>25400</xdr:colOff>
      <xdr:row>33</xdr:row>
      <xdr:rowOff>55880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4611350" y="5591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62865</xdr:rowOff>
    </xdr:from>
    <xdr:ext cx="403860" cy="25336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4738350" y="610171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40640</xdr:rowOff>
    </xdr:from>
    <xdr:to>
      <xdr:col>85</xdr:col>
      <xdr:colOff>171450</xdr:colOff>
      <xdr:row>37</xdr:row>
      <xdr:rowOff>140335</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4649450" y="62471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41910</xdr:rowOff>
    </xdr:from>
    <xdr:to>
      <xdr:col>81</xdr:col>
      <xdr:colOff>101600</xdr:colOff>
      <xdr:row>37</xdr:row>
      <xdr:rowOff>141605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3887450" y="6248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41910</xdr:rowOff>
    </xdr:from>
    <xdr:to>
      <xdr:col>76</xdr:col>
      <xdr:colOff>165100</xdr:colOff>
      <xdr:row>37</xdr:row>
      <xdr:rowOff>141605</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3093700" y="6248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18415</xdr:rowOff>
    </xdr:from>
    <xdr:to>
      <xdr:col>72</xdr:col>
      <xdr:colOff>38100</xdr:colOff>
      <xdr:row>37</xdr:row>
      <xdr:rowOff>117475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2299950" y="6224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104775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1487150" y="6211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17145</xdr:rowOff>
    </xdr:from>
    <xdr:to>
      <xdr:col>85</xdr:col>
      <xdr:colOff>171450</xdr:colOff>
      <xdr:row>38</xdr:row>
      <xdr:rowOff>116840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4649450" y="639127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163830</xdr:rowOff>
    </xdr:from>
    <xdr:ext cx="403860" cy="25209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4738350" y="63703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161925</xdr:rowOff>
    </xdr:from>
    <xdr:to>
      <xdr:col>81</xdr:col>
      <xdr:colOff>101600</xdr:colOff>
      <xdr:row>38</xdr:row>
      <xdr:rowOff>93345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3887450" y="63684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43180</xdr:rowOff>
    </xdr:from>
    <xdr:to>
      <xdr:col>85</xdr:col>
      <xdr:colOff>127000</xdr:colOff>
      <xdr:row>38</xdr:row>
      <xdr:rowOff>67310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3938250" y="641731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8255</xdr:rowOff>
    </xdr:from>
    <xdr:to>
      <xdr:col>76</xdr:col>
      <xdr:colOff>165100</xdr:colOff>
      <xdr:row>38</xdr:row>
      <xdr:rowOff>107950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093700" y="63823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43180</xdr:rowOff>
    </xdr:from>
    <xdr:to>
      <xdr:col>81</xdr:col>
      <xdr:colOff>50800</xdr:colOff>
      <xdr:row>38</xdr:row>
      <xdr:rowOff>58420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3144500" y="641731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160655</xdr:rowOff>
    </xdr:from>
    <xdr:to>
      <xdr:col>72</xdr:col>
      <xdr:colOff>38100</xdr:colOff>
      <xdr:row>38</xdr:row>
      <xdr:rowOff>92075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2299950" y="63671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38</xdr:row>
      <xdr:rowOff>41910</xdr:rowOff>
    </xdr:from>
    <xdr:to>
      <xdr:col>76</xdr:col>
      <xdr:colOff>114300</xdr:colOff>
      <xdr:row>38</xdr:row>
      <xdr:rowOff>58420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2344400" y="641604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150495</xdr:rowOff>
    </xdr:from>
    <xdr:to>
      <xdr:col>67</xdr:col>
      <xdr:colOff>101600</xdr:colOff>
      <xdr:row>38</xdr:row>
      <xdr:rowOff>81915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1487150" y="6356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32385</xdr:rowOff>
    </xdr:from>
    <xdr:to>
      <xdr:col>71</xdr:col>
      <xdr:colOff>171450</xdr:colOff>
      <xdr:row>38</xdr:row>
      <xdr:rowOff>41910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1537950" y="640651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157480</xdr:rowOff>
    </xdr:from>
    <xdr:ext cx="403860" cy="25336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742035" y="60286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157480</xdr:rowOff>
    </xdr:from>
    <xdr:ext cx="403860" cy="25336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960985" y="60286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133985</xdr:rowOff>
    </xdr:from>
    <xdr:ext cx="405130" cy="25336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167235" y="60051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120015</xdr:rowOff>
    </xdr:from>
    <xdr:ext cx="403860" cy="25336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1354435" y="59912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84455</xdr:rowOff>
    </xdr:from>
    <xdr:ext cx="403860" cy="25209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742035" y="64585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99060</xdr:rowOff>
    </xdr:from>
    <xdr:ext cx="403860" cy="25336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960985" y="64731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83185</xdr:rowOff>
    </xdr:from>
    <xdr:ext cx="405130" cy="25336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167235" y="64573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73025</xdr:rowOff>
    </xdr:from>
    <xdr:ext cx="403860" cy="25336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1354435" y="64471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6090" cy="25209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6048990" y="68687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6090" cy="25209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6048990" y="64217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6090" cy="25209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6048990" y="597471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6090" cy="25209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6048990" y="55276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090" cy="25209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604899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144145</xdr:rowOff>
    </xdr:from>
    <xdr:to>
      <xdr:col>116</xdr:col>
      <xdr:colOff>62865</xdr:colOff>
      <xdr:row>41</xdr:row>
      <xdr:rowOff>112395</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19951065" y="5847715"/>
          <a:ext cx="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116205</xdr:rowOff>
    </xdr:from>
    <xdr:ext cx="468630" cy="25336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19989800" y="69932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112395</xdr:rowOff>
    </xdr:from>
    <xdr:to>
      <xdr:col>116</xdr:col>
      <xdr:colOff>152400</xdr:colOff>
      <xdr:row>41</xdr:row>
      <xdr:rowOff>112395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9881850" y="6989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92075</xdr:rowOff>
    </xdr:from>
    <xdr:ext cx="468630" cy="25209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19989800" y="562800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144145</xdr:rowOff>
    </xdr:from>
    <xdr:to>
      <xdr:col>116</xdr:col>
      <xdr:colOff>152400</xdr:colOff>
      <xdr:row>34</xdr:row>
      <xdr:rowOff>144145</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9881850" y="5847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133350</xdr:rowOff>
    </xdr:from>
    <xdr:ext cx="468630" cy="252730"/>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19989800" y="6675120"/>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154305</xdr:rowOff>
    </xdr:from>
    <xdr:to>
      <xdr:col>116</xdr:col>
      <xdr:colOff>114300</xdr:colOff>
      <xdr:row>40</xdr:row>
      <xdr:rowOff>86360</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19900900" y="6696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147955</xdr:rowOff>
    </xdr:from>
    <xdr:to>
      <xdr:col>112</xdr:col>
      <xdr:colOff>38100</xdr:colOff>
      <xdr:row>40</xdr:row>
      <xdr:rowOff>79375</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9157950" y="6689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145415</xdr:rowOff>
    </xdr:from>
    <xdr:to>
      <xdr:col>107</xdr:col>
      <xdr:colOff>101600</xdr:colOff>
      <xdr:row>40</xdr:row>
      <xdr:rowOff>76835</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8345150" y="6687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140970</xdr:rowOff>
    </xdr:from>
    <xdr:to>
      <xdr:col>102</xdr:col>
      <xdr:colOff>165100</xdr:colOff>
      <xdr:row>40</xdr:row>
      <xdr:rowOff>73025</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7551400" y="6682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133985</xdr:rowOff>
    </xdr:from>
    <xdr:to>
      <xdr:col>98</xdr:col>
      <xdr:colOff>38100</xdr:colOff>
      <xdr:row>40</xdr:row>
      <xdr:rowOff>66040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6757650" y="66757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136525</xdr:rowOff>
    </xdr:from>
    <xdr:to>
      <xdr:col>116</xdr:col>
      <xdr:colOff>114300</xdr:colOff>
      <xdr:row>39</xdr:row>
      <xdr:rowOff>68580</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19900900" y="6510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159385</xdr:rowOff>
    </xdr:from>
    <xdr:ext cx="468630" cy="25209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19989800" y="636587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140970</xdr:rowOff>
    </xdr:from>
    <xdr:to>
      <xdr:col>112</xdr:col>
      <xdr:colOff>38100</xdr:colOff>
      <xdr:row>39</xdr:row>
      <xdr:rowOff>73025</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19157950" y="65151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18415</xdr:rowOff>
    </xdr:from>
    <xdr:to>
      <xdr:col>116</xdr:col>
      <xdr:colOff>63500</xdr:colOff>
      <xdr:row>39</xdr:row>
      <xdr:rowOff>22860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19202400" y="6560185"/>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143510</xdr:rowOff>
    </xdr:from>
    <xdr:to>
      <xdr:col>107</xdr:col>
      <xdr:colOff>101600</xdr:colOff>
      <xdr:row>39</xdr:row>
      <xdr:rowOff>74930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18345150" y="65176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22860</xdr:rowOff>
    </xdr:from>
    <xdr:to>
      <xdr:col>111</xdr:col>
      <xdr:colOff>171450</xdr:colOff>
      <xdr:row>39</xdr:row>
      <xdr:rowOff>25400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18395950" y="656463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145415</xdr:rowOff>
    </xdr:from>
    <xdr:to>
      <xdr:col>102</xdr:col>
      <xdr:colOff>165100</xdr:colOff>
      <xdr:row>39</xdr:row>
      <xdr:rowOff>76835</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7551400" y="6519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25400</xdr:rowOff>
    </xdr:from>
    <xdr:to>
      <xdr:col>107</xdr:col>
      <xdr:colOff>50800</xdr:colOff>
      <xdr:row>39</xdr:row>
      <xdr:rowOff>27305</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7602200" y="656717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147955</xdr:rowOff>
    </xdr:from>
    <xdr:to>
      <xdr:col>98</xdr:col>
      <xdr:colOff>38100</xdr:colOff>
      <xdr:row>39</xdr:row>
      <xdr:rowOff>79375</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6757650" y="65220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27305</xdr:rowOff>
    </xdr:from>
    <xdr:to>
      <xdr:col>102</xdr:col>
      <xdr:colOff>114300</xdr:colOff>
      <xdr:row>39</xdr:row>
      <xdr:rowOff>29845</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6802100" y="656907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71120</xdr:rowOff>
    </xdr:from>
    <xdr:ext cx="469900" cy="25209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18980150" y="67805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68580</xdr:rowOff>
    </xdr:from>
    <xdr:ext cx="469900" cy="25209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8180050" y="67779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63500</xdr:rowOff>
    </xdr:from>
    <xdr:ext cx="469900" cy="25336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7386300" y="6772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57150</xdr:rowOff>
    </xdr:from>
    <xdr:ext cx="469900" cy="25336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6592550" y="6766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88900</xdr:rowOff>
    </xdr:from>
    <xdr:ext cx="469900" cy="251460"/>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8980150" y="62953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91440</xdr:rowOff>
    </xdr:from>
    <xdr:ext cx="469900" cy="25209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180050" y="6297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37</xdr:row>
      <xdr:rowOff>93345</xdr:rowOff>
    </xdr:from>
    <xdr:ext cx="469900" cy="25336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7386300" y="6299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37</xdr:row>
      <xdr:rowOff>95250</xdr:rowOff>
    </xdr:from>
    <xdr:ext cx="469900" cy="25336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6592550" y="6301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171450</xdr:colOff>
      <xdr:row>64</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1207750" y="107327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28575</xdr:rowOff>
    </xdr:from>
    <xdr:ext cx="466090" cy="25209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079754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55880</xdr:rowOff>
    </xdr:from>
    <xdr:to>
      <xdr:col>89</xdr:col>
      <xdr:colOff>171450</xdr:colOff>
      <xdr:row>61</xdr:row>
      <xdr:rowOff>55880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1207750" y="102857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84455</xdr:rowOff>
    </xdr:from>
    <xdr:ext cx="401955" cy="25209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0842625" y="1014666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111760</xdr:rowOff>
    </xdr:from>
    <xdr:to>
      <xdr:col>89</xdr:col>
      <xdr:colOff>171450</xdr:colOff>
      <xdr:row>58</xdr:row>
      <xdr:rowOff>111760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1207750" y="98386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140335</xdr:rowOff>
    </xdr:from>
    <xdr:ext cx="401955" cy="25209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0842625" y="96996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171450</xdr:colOff>
      <xdr:row>56</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1207750" y="9391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28575</xdr:rowOff>
    </xdr:from>
    <xdr:ext cx="401955" cy="25209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0842625" y="925258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1955" cy="25209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0842625" y="88055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25" name="【学校施設】&#10;有形固定資産減価償却率グラフ枠">
          <a:extLst>
            <a:ext uri="{FF2B5EF4-FFF2-40B4-BE49-F238E27FC236}">
              <a16:creationId xmlns:a16="http://schemas.microsoft.com/office/drawing/2014/main" id="{00000000-0008-0000-0100-00000D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153670</xdr:rowOff>
    </xdr:from>
    <xdr:to>
      <xdr:col>85</xdr:col>
      <xdr:colOff>126365</xdr:colOff>
      <xdr:row>62</xdr:row>
      <xdr:rowOff>159385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flipV="1">
          <a:off x="14699615" y="9377680"/>
          <a:ext cx="0" cy="1179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162560</xdr:rowOff>
    </xdr:from>
    <xdr:ext cx="403860" cy="252095"/>
    <xdr:sp macro="" textlink="">
      <xdr:nvSpPr>
        <xdr:cNvPr id="527" name="【学校施設】&#10;有形固定資産減価償却率最小値テキスト">
          <a:extLst>
            <a:ext uri="{FF2B5EF4-FFF2-40B4-BE49-F238E27FC236}">
              <a16:creationId xmlns:a16="http://schemas.microsoft.com/office/drawing/2014/main" id="{00000000-0008-0000-0100-00000F020000}"/>
            </a:ext>
          </a:extLst>
        </xdr:cNvPr>
        <xdr:cNvSpPr txBox="1"/>
      </xdr:nvSpPr>
      <xdr:spPr>
        <a:xfrm>
          <a:off x="14738350" y="105600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dr:col>85</xdr:col>
      <xdr:colOff>38100</xdr:colOff>
      <xdr:row>62</xdr:row>
      <xdr:rowOff>159385</xdr:rowOff>
    </xdr:from>
    <xdr:to>
      <xdr:col>86</xdr:col>
      <xdr:colOff>25400</xdr:colOff>
      <xdr:row>62</xdr:row>
      <xdr:rowOff>159385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4611350" y="10556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101600</xdr:rowOff>
    </xdr:from>
    <xdr:ext cx="403860" cy="253365"/>
    <xdr:sp macro="" textlink="">
      <xdr:nvSpPr>
        <xdr:cNvPr id="529" name="【学校施設】&#10;有形固定資産減価償却率最大値テキスト">
          <a:extLst>
            <a:ext uri="{FF2B5EF4-FFF2-40B4-BE49-F238E27FC236}">
              <a16:creationId xmlns:a16="http://schemas.microsoft.com/office/drawing/2014/main" id="{00000000-0008-0000-0100-000011020000}"/>
            </a:ext>
          </a:extLst>
        </xdr:cNvPr>
        <xdr:cNvSpPr txBox="1"/>
      </xdr:nvSpPr>
      <xdr:spPr>
        <a:xfrm>
          <a:off x="14738350" y="91579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153670</xdr:rowOff>
    </xdr:from>
    <xdr:to>
      <xdr:col>86</xdr:col>
      <xdr:colOff>25400</xdr:colOff>
      <xdr:row>55</xdr:row>
      <xdr:rowOff>153670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4611350" y="9377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36830</xdr:rowOff>
    </xdr:from>
    <xdr:ext cx="403860" cy="252730"/>
    <xdr:sp macro="" textlink="">
      <xdr:nvSpPr>
        <xdr:cNvPr id="531" name="【学校施設】&#10;有形固定資産減価償却率平均値テキスト">
          <a:extLst>
            <a:ext uri="{FF2B5EF4-FFF2-40B4-BE49-F238E27FC236}">
              <a16:creationId xmlns:a16="http://schemas.microsoft.com/office/drawing/2014/main" id="{00000000-0008-0000-0100-000013020000}"/>
            </a:ext>
          </a:extLst>
        </xdr:cNvPr>
        <xdr:cNvSpPr txBox="1"/>
      </xdr:nvSpPr>
      <xdr:spPr>
        <a:xfrm>
          <a:off x="14738350" y="9931400"/>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57785</xdr:rowOff>
    </xdr:from>
    <xdr:to>
      <xdr:col>85</xdr:col>
      <xdr:colOff>171450</xdr:colOff>
      <xdr:row>59</xdr:row>
      <xdr:rowOff>156845</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4649450" y="99523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24130</xdr:rowOff>
    </xdr:from>
    <xdr:to>
      <xdr:col>81</xdr:col>
      <xdr:colOff>101600</xdr:colOff>
      <xdr:row>59</xdr:row>
      <xdr:rowOff>123825</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3887450" y="99187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21590</xdr:rowOff>
    </xdr:from>
    <xdr:to>
      <xdr:col>76</xdr:col>
      <xdr:colOff>165100</xdr:colOff>
      <xdr:row>59</xdr:row>
      <xdr:rowOff>120650</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3093700" y="9916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155575</xdr:rowOff>
    </xdr:from>
    <xdr:to>
      <xdr:col>72</xdr:col>
      <xdr:colOff>38100</xdr:colOff>
      <xdr:row>59</xdr:row>
      <xdr:rowOff>87630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2299950" y="98825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69850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1487150" y="98647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167005</xdr:rowOff>
    </xdr:from>
    <xdr:to>
      <xdr:col>85</xdr:col>
      <xdr:colOff>171450</xdr:colOff>
      <xdr:row>58</xdr:row>
      <xdr:rowOff>98425</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4649450" y="97262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21590</xdr:rowOff>
    </xdr:from>
    <xdr:ext cx="403860" cy="252730"/>
    <xdr:sp macro="" textlink="">
      <xdr:nvSpPr>
        <xdr:cNvPr id="543" name="【学校施設】&#10;有形固定資産減価償却率該当値テキスト">
          <a:extLst>
            <a:ext uri="{FF2B5EF4-FFF2-40B4-BE49-F238E27FC236}">
              <a16:creationId xmlns:a16="http://schemas.microsoft.com/office/drawing/2014/main" id="{00000000-0008-0000-0100-00001F020000}"/>
            </a:ext>
          </a:extLst>
        </xdr:cNvPr>
        <xdr:cNvSpPr txBox="1"/>
      </xdr:nvSpPr>
      <xdr:spPr>
        <a:xfrm>
          <a:off x="14738350" y="958088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128905</xdr:rowOff>
    </xdr:from>
    <xdr:to>
      <xdr:col>81</xdr:col>
      <xdr:colOff>101600</xdr:colOff>
      <xdr:row>58</xdr:row>
      <xdr:rowOff>60960</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3887450" y="96881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xdr:rowOff>
    </xdr:from>
    <xdr:to>
      <xdr:col>85</xdr:col>
      <xdr:colOff>127000</xdr:colOff>
      <xdr:row>58</xdr:row>
      <xdr:rowOff>49530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3938250" y="9738360"/>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17145</xdr:rowOff>
    </xdr:from>
    <xdr:to>
      <xdr:col>76</xdr:col>
      <xdr:colOff>165100</xdr:colOff>
      <xdr:row>58</xdr:row>
      <xdr:rowOff>116840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3093700" y="9744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11430</xdr:rowOff>
    </xdr:from>
    <xdr:to>
      <xdr:col>81</xdr:col>
      <xdr:colOff>50800</xdr:colOff>
      <xdr:row>58</xdr:row>
      <xdr:rowOff>67310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flipV="1">
          <a:off x="13144500" y="9738360"/>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144780</xdr:rowOff>
    </xdr:from>
    <xdr:to>
      <xdr:col>72</xdr:col>
      <xdr:colOff>38100</xdr:colOff>
      <xdr:row>58</xdr:row>
      <xdr:rowOff>76200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2299950" y="97040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58</xdr:row>
      <xdr:rowOff>26670</xdr:rowOff>
    </xdr:from>
    <xdr:to>
      <xdr:col>76</xdr:col>
      <xdr:colOff>114300</xdr:colOff>
      <xdr:row>58</xdr:row>
      <xdr:rowOff>67310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2344400" y="9753600"/>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104775</xdr:rowOff>
    </xdr:from>
    <xdr:to>
      <xdr:col>67</xdr:col>
      <xdr:colOff>101600</xdr:colOff>
      <xdr:row>58</xdr:row>
      <xdr:rowOff>36195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1487150" y="9664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153670</xdr:rowOff>
    </xdr:from>
    <xdr:to>
      <xdr:col>71</xdr:col>
      <xdr:colOff>171450</xdr:colOff>
      <xdr:row>58</xdr:row>
      <xdr:rowOff>26670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1537950" y="971296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114935</xdr:rowOff>
    </xdr:from>
    <xdr:ext cx="403860" cy="253365"/>
    <xdr:sp macro="" textlink="">
      <xdr:nvSpPr>
        <xdr:cNvPr id="552" name="n_1aveValue【学校施設】&#10;有形固定資産減価償却率">
          <a:extLst>
            <a:ext uri="{FF2B5EF4-FFF2-40B4-BE49-F238E27FC236}">
              <a16:creationId xmlns:a16="http://schemas.microsoft.com/office/drawing/2014/main" id="{00000000-0008-0000-0100-000028020000}"/>
            </a:ext>
          </a:extLst>
        </xdr:cNvPr>
        <xdr:cNvSpPr txBox="1"/>
      </xdr:nvSpPr>
      <xdr:spPr>
        <a:xfrm>
          <a:off x="13742035" y="100095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112395</xdr:rowOff>
    </xdr:from>
    <xdr:ext cx="403860" cy="253365"/>
    <xdr:sp macro="" textlink="">
      <xdr:nvSpPr>
        <xdr:cNvPr id="553" name="n_2aveValue【学校施設】&#10;有形固定資産減価償却率">
          <a:extLst>
            <a:ext uri="{FF2B5EF4-FFF2-40B4-BE49-F238E27FC236}">
              <a16:creationId xmlns:a16="http://schemas.microsoft.com/office/drawing/2014/main" id="{00000000-0008-0000-0100-000029020000}"/>
            </a:ext>
          </a:extLst>
        </xdr:cNvPr>
        <xdr:cNvSpPr txBox="1"/>
      </xdr:nvSpPr>
      <xdr:spPr>
        <a:xfrm>
          <a:off x="12960985" y="100069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78740</xdr:rowOff>
    </xdr:from>
    <xdr:ext cx="405130" cy="253365"/>
    <xdr:sp macro="" textlink="">
      <xdr:nvSpPr>
        <xdr:cNvPr id="554" name="n_3aveValue【学校施設】&#10;有形固定資産減価償却率">
          <a:extLst>
            <a:ext uri="{FF2B5EF4-FFF2-40B4-BE49-F238E27FC236}">
              <a16:creationId xmlns:a16="http://schemas.microsoft.com/office/drawing/2014/main" id="{00000000-0008-0000-0100-00002A020000}"/>
            </a:ext>
          </a:extLst>
        </xdr:cNvPr>
        <xdr:cNvSpPr txBox="1"/>
      </xdr:nvSpPr>
      <xdr:spPr>
        <a:xfrm>
          <a:off x="12167235" y="99733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60960</xdr:rowOff>
    </xdr:from>
    <xdr:ext cx="403860" cy="253365"/>
    <xdr:sp macro="" textlink="">
      <xdr:nvSpPr>
        <xdr:cNvPr id="555" name="n_4aveValue【学校施設】&#10;有形固定資産減価償却率">
          <a:extLst>
            <a:ext uri="{FF2B5EF4-FFF2-40B4-BE49-F238E27FC236}">
              <a16:creationId xmlns:a16="http://schemas.microsoft.com/office/drawing/2014/main" id="{00000000-0008-0000-0100-00002B020000}"/>
            </a:ext>
          </a:extLst>
        </xdr:cNvPr>
        <xdr:cNvSpPr txBox="1"/>
      </xdr:nvSpPr>
      <xdr:spPr>
        <a:xfrm>
          <a:off x="11354435" y="99555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76835</xdr:rowOff>
    </xdr:from>
    <xdr:ext cx="403860" cy="253365"/>
    <xdr:sp macro="" textlink="">
      <xdr:nvSpPr>
        <xdr:cNvPr id="556" name="n_1mainValue【学校施設】&#10;有形固定資産減価償却率">
          <a:extLst>
            <a:ext uri="{FF2B5EF4-FFF2-40B4-BE49-F238E27FC236}">
              <a16:creationId xmlns:a16="http://schemas.microsoft.com/office/drawing/2014/main" id="{00000000-0008-0000-0100-00002C020000}"/>
            </a:ext>
          </a:extLst>
        </xdr:cNvPr>
        <xdr:cNvSpPr txBox="1"/>
      </xdr:nvSpPr>
      <xdr:spPr>
        <a:xfrm>
          <a:off x="13742035" y="94684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132715</xdr:rowOff>
    </xdr:from>
    <xdr:ext cx="403860" cy="253365"/>
    <xdr:sp macro="" textlink="">
      <xdr:nvSpPr>
        <xdr:cNvPr id="557" name="n_2mainValue【学校施設】&#10;有形固定資産減価償却率">
          <a:extLst>
            <a:ext uri="{FF2B5EF4-FFF2-40B4-BE49-F238E27FC236}">
              <a16:creationId xmlns:a16="http://schemas.microsoft.com/office/drawing/2014/main" id="{00000000-0008-0000-0100-00002D020000}"/>
            </a:ext>
          </a:extLst>
        </xdr:cNvPr>
        <xdr:cNvSpPr txBox="1"/>
      </xdr:nvSpPr>
      <xdr:spPr>
        <a:xfrm>
          <a:off x="12960985" y="95243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92710</xdr:rowOff>
    </xdr:from>
    <xdr:ext cx="405130" cy="252730"/>
    <xdr:sp macro="" textlink="">
      <xdr:nvSpPr>
        <xdr:cNvPr id="558" name="n_3mainValue【学校施設】&#10;有形固定資産減価償却率">
          <a:extLst>
            <a:ext uri="{FF2B5EF4-FFF2-40B4-BE49-F238E27FC236}">
              <a16:creationId xmlns:a16="http://schemas.microsoft.com/office/drawing/2014/main" id="{00000000-0008-0000-0100-00002E020000}"/>
            </a:ext>
          </a:extLst>
        </xdr:cNvPr>
        <xdr:cNvSpPr txBox="1"/>
      </xdr:nvSpPr>
      <xdr:spPr>
        <a:xfrm>
          <a:off x="12167235" y="94843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52070</xdr:rowOff>
    </xdr:from>
    <xdr:ext cx="403860" cy="252095"/>
    <xdr:sp macro="" textlink="">
      <xdr:nvSpPr>
        <xdr:cNvPr id="559" name="n_4mainValue【学校施設】&#10;有形固定資産減価償却率">
          <a:extLst>
            <a:ext uri="{FF2B5EF4-FFF2-40B4-BE49-F238E27FC236}">
              <a16:creationId xmlns:a16="http://schemas.microsoft.com/office/drawing/2014/main" id="{00000000-0008-0000-0100-00002F020000}"/>
            </a:ext>
          </a:extLst>
        </xdr:cNvPr>
        <xdr:cNvSpPr txBox="1"/>
      </xdr:nvSpPr>
      <xdr:spPr>
        <a:xfrm>
          <a:off x="11354435" y="94437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090" cy="25209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60489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63</xdr:row>
      <xdr:rowOff>55880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6459200" y="10621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84455</xdr:rowOff>
    </xdr:from>
    <xdr:ext cx="466090" cy="25209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6048990" y="10481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090" cy="25209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604899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56</xdr:row>
      <xdr:rowOff>111760</xdr:rowOff>
    </xdr:from>
    <xdr:to>
      <xdr:col>120</xdr:col>
      <xdr:colOff>114300</xdr:colOff>
      <xdr:row>56</xdr:row>
      <xdr:rowOff>111760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6459200" y="9503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140335</xdr:rowOff>
    </xdr:from>
    <xdr:ext cx="466090" cy="25209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6048990" y="9364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5209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79" name="【学校施設】&#10;一人当たり面積グラフ枠">
          <a:extLst>
            <a:ext uri="{FF2B5EF4-FFF2-40B4-BE49-F238E27FC236}">
              <a16:creationId xmlns:a16="http://schemas.microsoft.com/office/drawing/2014/main" id="{00000000-0008-0000-0100-000043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135890</xdr:rowOff>
    </xdr:from>
    <xdr:to>
      <xdr:col>116</xdr:col>
      <xdr:colOff>62865</xdr:colOff>
      <xdr:row>63</xdr:row>
      <xdr:rowOff>98425</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flipV="1">
          <a:off x="19951065" y="9527540"/>
          <a:ext cx="0" cy="1136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102870</xdr:rowOff>
    </xdr:from>
    <xdr:ext cx="468630" cy="252095"/>
    <xdr:sp macro="" textlink="">
      <xdr:nvSpPr>
        <xdr:cNvPr id="581" name="【学校施設】&#10;一人当たり面積最小値テキスト">
          <a:extLst>
            <a:ext uri="{FF2B5EF4-FFF2-40B4-BE49-F238E27FC236}">
              <a16:creationId xmlns:a16="http://schemas.microsoft.com/office/drawing/2014/main" id="{00000000-0008-0000-0100-000045020000}"/>
            </a:ext>
          </a:extLst>
        </xdr:cNvPr>
        <xdr:cNvSpPr txBox="1"/>
      </xdr:nvSpPr>
      <xdr:spPr>
        <a:xfrm>
          <a:off x="19989800" y="1066800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98425</xdr:rowOff>
    </xdr:from>
    <xdr:to>
      <xdr:col>116</xdr:col>
      <xdr:colOff>152400</xdr:colOff>
      <xdr:row>63</xdr:row>
      <xdr:rowOff>98425</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9881850" y="10663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84455</xdr:rowOff>
    </xdr:from>
    <xdr:ext cx="468630" cy="252095"/>
    <xdr:sp macro="" textlink="">
      <xdr:nvSpPr>
        <xdr:cNvPr id="583" name="【学校施設】&#10;一人当たり面積最大値テキスト">
          <a:extLst>
            <a:ext uri="{FF2B5EF4-FFF2-40B4-BE49-F238E27FC236}">
              <a16:creationId xmlns:a16="http://schemas.microsoft.com/office/drawing/2014/main" id="{00000000-0008-0000-0100-000047020000}"/>
            </a:ext>
          </a:extLst>
        </xdr:cNvPr>
        <xdr:cNvSpPr txBox="1"/>
      </xdr:nvSpPr>
      <xdr:spPr>
        <a:xfrm>
          <a:off x="19989800" y="93084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2.957</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135890</xdr:rowOff>
    </xdr:from>
    <xdr:to>
      <xdr:col>116</xdr:col>
      <xdr:colOff>152400</xdr:colOff>
      <xdr:row>56</xdr:row>
      <xdr:rowOff>135890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9881850" y="9527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28575</xdr:rowOff>
    </xdr:from>
    <xdr:ext cx="468630" cy="252095"/>
    <xdr:sp macro="" textlink="">
      <xdr:nvSpPr>
        <xdr:cNvPr id="585" name="【学校施設】&#10;一人当たり面積平均値テキスト">
          <a:extLst>
            <a:ext uri="{FF2B5EF4-FFF2-40B4-BE49-F238E27FC236}">
              <a16:creationId xmlns:a16="http://schemas.microsoft.com/office/drawing/2014/main" id="{00000000-0008-0000-0100-000049020000}"/>
            </a:ext>
          </a:extLst>
        </xdr:cNvPr>
        <xdr:cNvSpPr txBox="1"/>
      </xdr:nvSpPr>
      <xdr:spPr>
        <a:xfrm>
          <a:off x="19989800" y="1025842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50165</xdr:rowOff>
    </xdr:from>
    <xdr:to>
      <xdr:col>116</xdr:col>
      <xdr:colOff>114300</xdr:colOff>
      <xdr:row>61</xdr:row>
      <xdr:rowOff>149225</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19900900" y="10280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59690</xdr:rowOff>
    </xdr:from>
    <xdr:to>
      <xdr:col>112</xdr:col>
      <xdr:colOff>38100</xdr:colOff>
      <xdr:row>61</xdr:row>
      <xdr:rowOff>159385</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19157950" y="102895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66040</xdr:rowOff>
    </xdr:from>
    <xdr:to>
      <xdr:col>107</xdr:col>
      <xdr:colOff>101600</xdr:colOff>
      <xdr:row>61</xdr:row>
      <xdr:rowOff>165100</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18345150" y="10295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55880</xdr:rowOff>
    </xdr:from>
    <xdr:to>
      <xdr:col>102</xdr:col>
      <xdr:colOff>165100</xdr:colOff>
      <xdr:row>61</xdr:row>
      <xdr:rowOff>154940</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7551400" y="10285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68580</xdr:rowOff>
    </xdr:from>
    <xdr:to>
      <xdr:col>98</xdr:col>
      <xdr:colOff>38100</xdr:colOff>
      <xdr:row>61</xdr:row>
      <xdr:rowOff>167640</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6757650" y="10298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139065</xdr:rowOff>
    </xdr:from>
    <xdr:to>
      <xdr:col>116</xdr:col>
      <xdr:colOff>114300</xdr:colOff>
      <xdr:row>61</xdr:row>
      <xdr:rowOff>71120</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19900900" y="10201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161925</xdr:rowOff>
    </xdr:from>
    <xdr:ext cx="468630" cy="252095"/>
    <xdr:sp macro="" textlink="">
      <xdr:nvSpPr>
        <xdr:cNvPr id="597" name="【学校施設】&#10;一人当たり面積該当値テキスト">
          <a:extLst>
            <a:ext uri="{FF2B5EF4-FFF2-40B4-BE49-F238E27FC236}">
              <a16:creationId xmlns:a16="http://schemas.microsoft.com/office/drawing/2014/main" id="{00000000-0008-0000-0100-000055020000}"/>
            </a:ext>
          </a:extLst>
        </xdr:cNvPr>
        <xdr:cNvSpPr txBox="1"/>
      </xdr:nvSpPr>
      <xdr:spPr>
        <a:xfrm>
          <a:off x="19989800" y="100564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147955</xdr:rowOff>
    </xdr:from>
    <xdr:to>
      <xdr:col>112</xdr:col>
      <xdr:colOff>38100</xdr:colOff>
      <xdr:row>61</xdr:row>
      <xdr:rowOff>79375</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19157950" y="10210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20955</xdr:rowOff>
    </xdr:from>
    <xdr:to>
      <xdr:col>116</xdr:col>
      <xdr:colOff>63500</xdr:colOff>
      <xdr:row>61</xdr:row>
      <xdr:rowOff>29845</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19202400" y="10250805"/>
          <a:ext cx="7493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3175</xdr:rowOff>
    </xdr:from>
    <xdr:to>
      <xdr:col>107</xdr:col>
      <xdr:colOff>101600</xdr:colOff>
      <xdr:row>61</xdr:row>
      <xdr:rowOff>102870</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18345150" y="102330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29845</xdr:rowOff>
    </xdr:from>
    <xdr:to>
      <xdr:col>111</xdr:col>
      <xdr:colOff>171450</xdr:colOff>
      <xdr:row>61</xdr:row>
      <xdr:rowOff>52705</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18395950" y="10259695"/>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6985</xdr:rowOff>
    </xdr:from>
    <xdr:to>
      <xdr:col>102</xdr:col>
      <xdr:colOff>165100</xdr:colOff>
      <xdr:row>61</xdr:row>
      <xdr:rowOff>106680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17551400" y="102368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52705</xdr:rowOff>
    </xdr:from>
    <xdr:to>
      <xdr:col>107</xdr:col>
      <xdr:colOff>50800</xdr:colOff>
      <xdr:row>61</xdr:row>
      <xdr:rowOff>57150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17602200" y="1028255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11430</xdr:rowOff>
    </xdr:from>
    <xdr:to>
      <xdr:col>98</xdr:col>
      <xdr:colOff>38100</xdr:colOff>
      <xdr:row>61</xdr:row>
      <xdr:rowOff>110490</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6757650" y="102412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61</xdr:row>
      <xdr:rowOff>57150</xdr:rowOff>
    </xdr:from>
    <xdr:to>
      <xdr:col>102</xdr:col>
      <xdr:colOff>114300</xdr:colOff>
      <xdr:row>61</xdr:row>
      <xdr:rowOff>60960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6802100" y="102870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150495</xdr:rowOff>
    </xdr:from>
    <xdr:ext cx="469900" cy="253365"/>
    <xdr:sp macro="" textlink="">
      <xdr:nvSpPr>
        <xdr:cNvPr id="606" name="n_1aveValue【学校施設】&#10;一人当たり面積">
          <a:extLst>
            <a:ext uri="{FF2B5EF4-FFF2-40B4-BE49-F238E27FC236}">
              <a16:creationId xmlns:a16="http://schemas.microsoft.com/office/drawing/2014/main" id="{00000000-0008-0000-0100-00005E020000}"/>
            </a:ext>
          </a:extLst>
        </xdr:cNvPr>
        <xdr:cNvSpPr txBox="1"/>
      </xdr:nvSpPr>
      <xdr:spPr>
        <a:xfrm>
          <a:off x="18980150" y="10380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156210</xdr:rowOff>
    </xdr:from>
    <xdr:ext cx="469900" cy="253365"/>
    <xdr:sp macro="" textlink="">
      <xdr:nvSpPr>
        <xdr:cNvPr id="607" name="n_2aveValue【学校施設】&#10;一人当たり面積">
          <a:extLst>
            <a:ext uri="{FF2B5EF4-FFF2-40B4-BE49-F238E27FC236}">
              <a16:creationId xmlns:a16="http://schemas.microsoft.com/office/drawing/2014/main" id="{00000000-0008-0000-0100-00005F020000}"/>
            </a:ext>
          </a:extLst>
        </xdr:cNvPr>
        <xdr:cNvSpPr txBox="1"/>
      </xdr:nvSpPr>
      <xdr:spPr>
        <a:xfrm>
          <a:off x="18180050" y="103860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146685</xdr:rowOff>
    </xdr:from>
    <xdr:ext cx="469900" cy="252095"/>
    <xdr:sp macro="" textlink="">
      <xdr:nvSpPr>
        <xdr:cNvPr id="608" name="n_3aveValue【学校施設】&#10;一人当たり面積">
          <a:extLst>
            <a:ext uri="{FF2B5EF4-FFF2-40B4-BE49-F238E27FC236}">
              <a16:creationId xmlns:a16="http://schemas.microsoft.com/office/drawing/2014/main" id="{00000000-0008-0000-0100-000060020000}"/>
            </a:ext>
          </a:extLst>
        </xdr:cNvPr>
        <xdr:cNvSpPr txBox="1"/>
      </xdr:nvSpPr>
      <xdr:spPr>
        <a:xfrm>
          <a:off x="17386300" y="103765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159385</xdr:rowOff>
    </xdr:from>
    <xdr:ext cx="469900" cy="252095"/>
    <xdr:sp macro="" textlink="">
      <xdr:nvSpPr>
        <xdr:cNvPr id="609" name="n_4aveValue【学校施設】&#10;一人当たり面積">
          <a:extLst>
            <a:ext uri="{FF2B5EF4-FFF2-40B4-BE49-F238E27FC236}">
              <a16:creationId xmlns:a16="http://schemas.microsoft.com/office/drawing/2014/main" id="{00000000-0008-0000-0100-000061020000}"/>
            </a:ext>
          </a:extLst>
        </xdr:cNvPr>
        <xdr:cNvSpPr txBox="1"/>
      </xdr:nvSpPr>
      <xdr:spPr>
        <a:xfrm>
          <a:off x="16592550" y="103892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95250</xdr:rowOff>
    </xdr:from>
    <xdr:ext cx="469900" cy="253365"/>
    <xdr:sp macro="" textlink="">
      <xdr:nvSpPr>
        <xdr:cNvPr id="610" name="n_1mainValue【学校施設】&#10;一人当たり面積">
          <a:extLst>
            <a:ext uri="{FF2B5EF4-FFF2-40B4-BE49-F238E27FC236}">
              <a16:creationId xmlns:a16="http://schemas.microsoft.com/office/drawing/2014/main" id="{00000000-0008-0000-0100-000062020000}"/>
            </a:ext>
          </a:extLst>
        </xdr:cNvPr>
        <xdr:cNvSpPr txBox="1"/>
      </xdr:nvSpPr>
      <xdr:spPr>
        <a:xfrm>
          <a:off x="18980150" y="9989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118110</xdr:rowOff>
    </xdr:from>
    <xdr:ext cx="469900" cy="253365"/>
    <xdr:sp macro="" textlink="">
      <xdr:nvSpPr>
        <xdr:cNvPr id="611" name="n_2mainValue【学校施設】&#10;一人当たり面積">
          <a:extLst>
            <a:ext uri="{FF2B5EF4-FFF2-40B4-BE49-F238E27FC236}">
              <a16:creationId xmlns:a16="http://schemas.microsoft.com/office/drawing/2014/main" id="{00000000-0008-0000-0100-000063020000}"/>
            </a:ext>
          </a:extLst>
        </xdr:cNvPr>
        <xdr:cNvSpPr txBox="1"/>
      </xdr:nvSpPr>
      <xdr:spPr>
        <a:xfrm>
          <a:off x="18180050" y="100126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123190</xdr:rowOff>
    </xdr:from>
    <xdr:ext cx="469900" cy="252095"/>
    <xdr:sp macro="" textlink="">
      <xdr:nvSpPr>
        <xdr:cNvPr id="612" name="n_3mainValue【学校施設】&#10;一人当たり面積">
          <a:extLst>
            <a:ext uri="{FF2B5EF4-FFF2-40B4-BE49-F238E27FC236}">
              <a16:creationId xmlns:a16="http://schemas.microsoft.com/office/drawing/2014/main" id="{00000000-0008-0000-0100-000064020000}"/>
            </a:ext>
          </a:extLst>
        </xdr:cNvPr>
        <xdr:cNvSpPr txBox="1"/>
      </xdr:nvSpPr>
      <xdr:spPr>
        <a:xfrm>
          <a:off x="17386300" y="100177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127000</xdr:rowOff>
    </xdr:from>
    <xdr:ext cx="469900" cy="252095"/>
    <xdr:sp macro="" textlink="">
      <xdr:nvSpPr>
        <xdr:cNvPr id="613" name="n_4mainValue【学校施設】&#10;一人当たり面積">
          <a:extLst>
            <a:ext uri="{FF2B5EF4-FFF2-40B4-BE49-F238E27FC236}">
              <a16:creationId xmlns:a16="http://schemas.microsoft.com/office/drawing/2014/main" id="{00000000-0008-0000-0100-000065020000}"/>
            </a:ext>
          </a:extLst>
        </xdr:cNvPr>
        <xdr:cNvSpPr txBox="1"/>
      </xdr:nvSpPr>
      <xdr:spPr>
        <a:xfrm>
          <a:off x="16592550" y="100215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6090" cy="25336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07975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1955" cy="25336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08426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1955" cy="25336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08426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1955" cy="252730"/>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08426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1955" cy="25209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08426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209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0906760" y="1285049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8" name="【児童館】&#10;有形固定資産減価償却率グラフ枠">
          <a:extLst>
            <a:ext uri="{FF2B5EF4-FFF2-40B4-BE49-F238E27FC236}">
              <a16:creationId xmlns:a16="http://schemas.microsoft.com/office/drawing/2014/main" id="{00000000-0008-0000-0100-00007E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106680</xdr:rowOff>
    </xdr:from>
    <xdr:to>
      <xdr:col>85</xdr:col>
      <xdr:colOff>126365</xdr:colOff>
      <xdr:row>86</xdr:row>
      <xdr:rowOff>165100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4699615" y="1318641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8630" cy="253365"/>
    <xdr:sp macro="" textlink="">
      <xdr:nvSpPr>
        <xdr:cNvPr id="640" name="【児童館】&#10;有形固定資産減価償却率最小値テキスト">
          <a:extLst>
            <a:ext uri="{FF2B5EF4-FFF2-40B4-BE49-F238E27FC236}">
              <a16:creationId xmlns:a16="http://schemas.microsoft.com/office/drawing/2014/main" id="{00000000-0008-0000-0100-000080020000}"/>
            </a:ext>
          </a:extLst>
        </xdr:cNvPr>
        <xdr:cNvSpPr txBox="1"/>
      </xdr:nvSpPr>
      <xdr:spPr>
        <a:xfrm>
          <a:off x="1473835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53975</xdr:rowOff>
    </xdr:from>
    <xdr:ext cx="403860" cy="252095"/>
    <xdr:sp macro="" textlink="">
      <xdr:nvSpPr>
        <xdr:cNvPr id="642" name="【児童館】&#10;有形固定資産減価償却率最大値テキスト">
          <a:extLst>
            <a:ext uri="{FF2B5EF4-FFF2-40B4-BE49-F238E27FC236}">
              <a16:creationId xmlns:a16="http://schemas.microsoft.com/office/drawing/2014/main" id="{00000000-0008-0000-0100-000082020000}"/>
            </a:ext>
          </a:extLst>
        </xdr:cNvPr>
        <xdr:cNvSpPr txBox="1"/>
      </xdr:nvSpPr>
      <xdr:spPr>
        <a:xfrm>
          <a:off x="14738350" y="12966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106680</xdr:rowOff>
    </xdr:from>
    <xdr:to>
      <xdr:col>86</xdr:col>
      <xdr:colOff>25400</xdr:colOff>
      <xdr:row>78</xdr:row>
      <xdr:rowOff>106680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4611350" y="13186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32385</xdr:rowOff>
    </xdr:from>
    <xdr:ext cx="403860" cy="252095"/>
    <xdr:sp macro="" textlink="">
      <xdr:nvSpPr>
        <xdr:cNvPr id="644" name="【児童館】&#10;有形固定資産減価償却率平均値テキスト">
          <a:extLst>
            <a:ext uri="{FF2B5EF4-FFF2-40B4-BE49-F238E27FC236}">
              <a16:creationId xmlns:a16="http://schemas.microsoft.com/office/drawing/2014/main" id="{00000000-0008-0000-0100-000084020000}"/>
            </a:ext>
          </a:extLst>
        </xdr:cNvPr>
        <xdr:cNvSpPr txBox="1"/>
      </xdr:nvSpPr>
      <xdr:spPr>
        <a:xfrm>
          <a:off x="14738350" y="1361503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10160</xdr:rowOff>
    </xdr:from>
    <xdr:to>
      <xdr:col>85</xdr:col>
      <xdr:colOff>171450</xdr:colOff>
      <xdr:row>82</xdr:row>
      <xdr:rowOff>109220</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4649450" y="137604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5080</xdr:rowOff>
    </xdr:from>
    <xdr:to>
      <xdr:col>81</xdr:col>
      <xdr:colOff>101600</xdr:colOff>
      <xdr:row>82</xdr:row>
      <xdr:rowOff>104775</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3887450" y="13755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160655</xdr:rowOff>
    </xdr:from>
    <xdr:to>
      <xdr:col>76</xdr:col>
      <xdr:colOff>165100</xdr:colOff>
      <xdr:row>82</xdr:row>
      <xdr:rowOff>92075</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3093700" y="13743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90170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2299950" y="137414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153035</xdr:rowOff>
    </xdr:from>
    <xdr:to>
      <xdr:col>67</xdr:col>
      <xdr:colOff>101600</xdr:colOff>
      <xdr:row>82</xdr:row>
      <xdr:rowOff>85090</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1487150" y="13735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37465</xdr:rowOff>
    </xdr:from>
    <xdr:to>
      <xdr:col>85</xdr:col>
      <xdr:colOff>171450</xdr:colOff>
      <xdr:row>84</xdr:row>
      <xdr:rowOff>136525</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4649450" y="141230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16510</xdr:rowOff>
    </xdr:from>
    <xdr:ext cx="403860" cy="252095"/>
    <xdr:sp macro="" textlink="">
      <xdr:nvSpPr>
        <xdr:cNvPr id="656" name="【児童館】&#10;有形固定資産減価償却率該当値テキスト">
          <a:extLst>
            <a:ext uri="{FF2B5EF4-FFF2-40B4-BE49-F238E27FC236}">
              <a16:creationId xmlns:a16="http://schemas.microsoft.com/office/drawing/2014/main" id="{00000000-0008-0000-0100-000090020000}"/>
            </a:ext>
          </a:extLst>
        </xdr:cNvPr>
        <xdr:cNvSpPr txBox="1"/>
      </xdr:nvSpPr>
      <xdr:spPr>
        <a:xfrm>
          <a:off x="14738350" y="141020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10160</xdr:rowOff>
    </xdr:from>
    <xdr:to>
      <xdr:col>81</xdr:col>
      <xdr:colOff>101600</xdr:colOff>
      <xdr:row>84</xdr:row>
      <xdr:rowOff>109220</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3887450" y="14095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59690</xdr:rowOff>
    </xdr:from>
    <xdr:to>
      <xdr:col>85</xdr:col>
      <xdr:colOff>127000</xdr:colOff>
      <xdr:row>84</xdr:row>
      <xdr:rowOff>86995</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3938250" y="14145260"/>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150495</xdr:rowOff>
    </xdr:from>
    <xdr:to>
      <xdr:col>76</xdr:col>
      <xdr:colOff>165100</xdr:colOff>
      <xdr:row>84</xdr:row>
      <xdr:rowOff>81915</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3093700" y="14068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32385</xdr:rowOff>
    </xdr:from>
    <xdr:to>
      <xdr:col>81</xdr:col>
      <xdr:colOff>50800</xdr:colOff>
      <xdr:row>84</xdr:row>
      <xdr:rowOff>59690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3144500" y="14117955"/>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153035</xdr:rowOff>
    </xdr:from>
    <xdr:to>
      <xdr:col>72</xdr:col>
      <xdr:colOff>38100</xdr:colOff>
      <xdr:row>85</xdr:row>
      <xdr:rowOff>85090</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2299950" y="142386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84</xdr:row>
      <xdr:rowOff>32385</xdr:rowOff>
    </xdr:from>
    <xdr:to>
      <xdr:col>76</xdr:col>
      <xdr:colOff>114300</xdr:colOff>
      <xdr:row>85</xdr:row>
      <xdr:rowOff>35560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flipV="1">
          <a:off x="12344400" y="14117955"/>
          <a:ext cx="8001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62230</xdr:rowOff>
    </xdr:from>
    <xdr:to>
      <xdr:col>67</xdr:col>
      <xdr:colOff>101600</xdr:colOff>
      <xdr:row>85</xdr:row>
      <xdr:rowOff>162560</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1487150" y="143154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35560</xdr:rowOff>
    </xdr:from>
    <xdr:to>
      <xdr:col>71</xdr:col>
      <xdr:colOff>171450</xdr:colOff>
      <xdr:row>85</xdr:row>
      <xdr:rowOff>112395</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flipV="1">
          <a:off x="11537950" y="14288770"/>
          <a:ext cx="80645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120015</xdr:rowOff>
    </xdr:from>
    <xdr:ext cx="403860" cy="253365"/>
    <xdr:sp macro="" textlink="">
      <xdr:nvSpPr>
        <xdr:cNvPr id="665" name="n_1aveValue【児童館】&#10;有形固定資産減価償却率">
          <a:extLst>
            <a:ext uri="{FF2B5EF4-FFF2-40B4-BE49-F238E27FC236}">
              <a16:creationId xmlns:a16="http://schemas.microsoft.com/office/drawing/2014/main" id="{00000000-0008-0000-0100-000099020000}"/>
            </a:ext>
          </a:extLst>
        </xdr:cNvPr>
        <xdr:cNvSpPr txBox="1"/>
      </xdr:nvSpPr>
      <xdr:spPr>
        <a:xfrm>
          <a:off x="13742035" y="135350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107950</xdr:rowOff>
    </xdr:from>
    <xdr:ext cx="403860" cy="252095"/>
    <xdr:sp macro="" textlink="">
      <xdr:nvSpPr>
        <xdr:cNvPr id="666" name="n_2aveValue【児童館】&#10;有形固定資産減価償却率">
          <a:extLst>
            <a:ext uri="{FF2B5EF4-FFF2-40B4-BE49-F238E27FC236}">
              <a16:creationId xmlns:a16="http://schemas.microsoft.com/office/drawing/2014/main" id="{00000000-0008-0000-0100-00009A020000}"/>
            </a:ext>
          </a:extLst>
        </xdr:cNvPr>
        <xdr:cNvSpPr txBox="1"/>
      </xdr:nvSpPr>
      <xdr:spPr>
        <a:xfrm>
          <a:off x="12960985" y="135229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106680</xdr:rowOff>
    </xdr:from>
    <xdr:ext cx="405130" cy="252095"/>
    <xdr:sp macro="" textlink="">
      <xdr:nvSpPr>
        <xdr:cNvPr id="667" name="n_3aveValue【児童館】&#10;有形固定資産減価償却率">
          <a:extLst>
            <a:ext uri="{FF2B5EF4-FFF2-40B4-BE49-F238E27FC236}">
              <a16:creationId xmlns:a16="http://schemas.microsoft.com/office/drawing/2014/main" id="{00000000-0008-0000-0100-00009B020000}"/>
            </a:ext>
          </a:extLst>
        </xdr:cNvPr>
        <xdr:cNvSpPr txBox="1"/>
      </xdr:nvSpPr>
      <xdr:spPr>
        <a:xfrm>
          <a:off x="12167235" y="135216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100965</xdr:rowOff>
    </xdr:from>
    <xdr:ext cx="403860" cy="253365"/>
    <xdr:sp macro="" textlink="">
      <xdr:nvSpPr>
        <xdr:cNvPr id="668" name="n_4aveValue【児童館】&#10;有形固定資産減価償却率">
          <a:extLst>
            <a:ext uri="{FF2B5EF4-FFF2-40B4-BE49-F238E27FC236}">
              <a16:creationId xmlns:a16="http://schemas.microsoft.com/office/drawing/2014/main" id="{00000000-0008-0000-0100-00009C020000}"/>
            </a:ext>
          </a:extLst>
        </xdr:cNvPr>
        <xdr:cNvSpPr txBox="1"/>
      </xdr:nvSpPr>
      <xdr:spPr>
        <a:xfrm>
          <a:off x="11354435" y="135159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100330</xdr:rowOff>
    </xdr:from>
    <xdr:ext cx="403860" cy="253365"/>
    <xdr:sp macro="" textlink="">
      <xdr:nvSpPr>
        <xdr:cNvPr id="669" name="n_1mainValue【児童館】&#10;有形固定資産減価償却率">
          <a:extLst>
            <a:ext uri="{FF2B5EF4-FFF2-40B4-BE49-F238E27FC236}">
              <a16:creationId xmlns:a16="http://schemas.microsoft.com/office/drawing/2014/main" id="{00000000-0008-0000-0100-00009D020000}"/>
            </a:ext>
          </a:extLst>
        </xdr:cNvPr>
        <xdr:cNvSpPr txBox="1"/>
      </xdr:nvSpPr>
      <xdr:spPr>
        <a:xfrm>
          <a:off x="13742035" y="141859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73025</xdr:rowOff>
    </xdr:from>
    <xdr:ext cx="403860" cy="253365"/>
    <xdr:sp macro="" textlink="">
      <xdr:nvSpPr>
        <xdr:cNvPr id="670" name="n_2mainValue【児童館】&#10;有形固定資産減価償却率">
          <a:extLst>
            <a:ext uri="{FF2B5EF4-FFF2-40B4-BE49-F238E27FC236}">
              <a16:creationId xmlns:a16="http://schemas.microsoft.com/office/drawing/2014/main" id="{00000000-0008-0000-0100-00009E020000}"/>
            </a:ext>
          </a:extLst>
        </xdr:cNvPr>
        <xdr:cNvSpPr txBox="1"/>
      </xdr:nvSpPr>
      <xdr:spPr>
        <a:xfrm>
          <a:off x="12960985" y="14158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76200</xdr:rowOff>
    </xdr:from>
    <xdr:ext cx="405130" cy="253365"/>
    <xdr:sp macro="" textlink="">
      <xdr:nvSpPr>
        <xdr:cNvPr id="671" name="n_3mainValue【児童館】&#10;有形固定資産減価償却率">
          <a:extLst>
            <a:ext uri="{FF2B5EF4-FFF2-40B4-BE49-F238E27FC236}">
              <a16:creationId xmlns:a16="http://schemas.microsoft.com/office/drawing/2014/main" id="{00000000-0008-0000-0100-00009F020000}"/>
            </a:ext>
          </a:extLst>
        </xdr:cNvPr>
        <xdr:cNvSpPr txBox="1"/>
      </xdr:nvSpPr>
      <xdr:spPr>
        <a:xfrm>
          <a:off x="12167235" y="143294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153035</xdr:rowOff>
    </xdr:from>
    <xdr:ext cx="403860" cy="253365"/>
    <xdr:sp macro="" textlink="">
      <xdr:nvSpPr>
        <xdr:cNvPr id="672" name="n_4mainValue【児童館】&#10;有形固定資産減価償却率">
          <a:extLst>
            <a:ext uri="{FF2B5EF4-FFF2-40B4-BE49-F238E27FC236}">
              <a16:creationId xmlns:a16="http://schemas.microsoft.com/office/drawing/2014/main" id="{00000000-0008-0000-0100-0000A0020000}"/>
            </a:ext>
          </a:extLst>
        </xdr:cNvPr>
        <xdr:cNvSpPr txBox="1"/>
      </xdr:nvSpPr>
      <xdr:spPr>
        <a:xfrm>
          <a:off x="11354435" y="144062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090" cy="25209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60489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090" cy="25209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604899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090" cy="25209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604899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090" cy="25209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604899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090" cy="25209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604899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95" name="【児童館】&#10;一人当たり面積グラフ枠">
          <a:extLst>
            <a:ext uri="{FF2B5EF4-FFF2-40B4-BE49-F238E27FC236}">
              <a16:creationId xmlns:a16="http://schemas.microsoft.com/office/drawing/2014/main" id="{00000000-0008-0000-0100-0000B7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55880</xdr:rowOff>
    </xdr:from>
    <xdr:to>
      <xdr:col>116</xdr:col>
      <xdr:colOff>62865</xdr:colOff>
      <xdr:row>86</xdr:row>
      <xdr:rowOff>74295</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19951065" y="129679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78105</xdr:rowOff>
    </xdr:from>
    <xdr:ext cx="468630" cy="253365"/>
    <xdr:sp macro="" textlink="">
      <xdr:nvSpPr>
        <xdr:cNvPr id="697" name="【児童館】&#10;一人当たり面積最小値テキスト">
          <a:extLst>
            <a:ext uri="{FF2B5EF4-FFF2-40B4-BE49-F238E27FC236}">
              <a16:creationId xmlns:a16="http://schemas.microsoft.com/office/drawing/2014/main" id="{00000000-0008-0000-0100-0000B9020000}"/>
            </a:ext>
          </a:extLst>
        </xdr:cNvPr>
        <xdr:cNvSpPr txBox="1"/>
      </xdr:nvSpPr>
      <xdr:spPr>
        <a:xfrm>
          <a:off x="19989800" y="144989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74295</xdr:rowOff>
    </xdr:from>
    <xdr:to>
      <xdr:col>116</xdr:col>
      <xdr:colOff>152400</xdr:colOff>
      <xdr:row>86</xdr:row>
      <xdr:rowOff>74295</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9881850" y="14495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3810</xdr:rowOff>
    </xdr:from>
    <xdr:ext cx="468630" cy="253365"/>
    <xdr:sp macro="" textlink="">
      <xdr:nvSpPr>
        <xdr:cNvPr id="699" name="【児童館】&#10;一人当たり面積最大値テキスト">
          <a:extLst>
            <a:ext uri="{FF2B5EF4-FFF2-40B4-BE49-F238E27FC236}">
              <a16:creationId xmlns:a16="http://schemas.microsoft.com/office/drawing/2014/main" id="{00000000-0008-0000-0100-0000BB020000}"/>
            </a:ext>
          </a:extLst>
        </xdr:cNvPr>
        <xdr:cNvSpPr txBox="1"/>
      </xdr:nvSpPr>
      <xdr:spPr>
        <a:xfrm>
          <a:off x="19989800" y="127482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0.126</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55880</xdr:rowOff>
    </xdr:from>
    <xdr:to>
      <xdr:col>116</xdr:col>
      <xdr:colOff>152400</xdr:colOff>
      <xdr:row>77</xdr:row>
      <xdr:rowOff>55880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9881850" y="12967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140335</xdr:rowOff>
    </xdr:from>
    <xdr:ext cx="468630" cy="252095"/>
    <xdr:sp macro="" textlink="">
      <xdr:nvSpPr>
        <xdr:cNvPr id="701" name="【児童館】&#10;一人当たり面積平均値テキスト">
          <a:extLst>
            <a:ext uri="{FF2B5EF4-FFF2-40B4-BE49-F238E27FC236}">
              <a16:creationId xmlns:a16="http://schemas.microsoft.com/office/drawing/2014/main" id="{00000000-0008-0000-0100-0000BD020000}"/>
            </a:ext>
          </a:extLst>
        </xdr:cNvPr>
        <xdr:cNvSpPr txBox="1"/>
      </xdr:nvSpPr>
      <xdr:spPr>
        <a:xfrm>
          <a:off x="19989800" y="1389062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117475</xdr:rowOff>
    </xdr:from>
    <xdr:to>
      <xdr:col>116</xdr:col>
      <xdr:colOff>114300</xdr:colOff>
      <xdr:row>84</xdr:row>
      <xdr:rowOff>50165</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1990090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130175</xdr:rowOff>
    </xdr:from>
    <xdr:to>
      <xdr:col>112</xdr:col>
      <xdr:colOff>38100</xdr:colOff>
      <xdr:row>84</xdr:row>
      <xdr:rowOff>61595</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19157950" y="140481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117475</xdr:rowOff>
    </xdr:from>
    <xdr:to>
      <xdr:col>107</xdr:col>
      <xdr:colOff>101600</xdr:colOff>
      <xdr:row>84</xdr:row>
      <xdr:rowOff>50165</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1834515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130175</xdr:rowOff>
    </xdr:from>
    <xdr:to>
      <xdr:col>102</xdr:col>
      <xdr:colOff>165100</xdr:colOff>
      <xdr:row>84</xdr:row>
      <xdr:rowOff>61595</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17551400" y="14048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142875</xdr:rowOff>
    </xdr:from>
    <xdr:to>
      <xdr:col>98</xdr:col>
      <xdr:colOff>38100</xdr:colOff>
      <xdr:row>84</xdr:row>
      <xdr:rowOff>74295</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6757650" y="14060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161925</xdr:rowOff>
    </xdr:from>
    <xdr:to>
      <xdr:col>116</xdr:col>
      <xdr:colOff>114300</xdr:colOff>
      <xdr:row>85</xdr:row>
      <xdr:rowOff>93345</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19900900" y="14247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140335</xdr:rowOff>
    </xdr:from>
    <xdr:ext cx="468630" cy="252095"/>
    <xdr:sp macro="" textlink="">
      <xdr:nvSpPr>
        <xdr:cNvPr id="713" name="【児童館】&#10;一人当たり面積該当値テキスト">
          <a:extLst>
            <a:ext uri="{FF2B5EF4-FFF2-40B4-BE49-F238E27FC236}">
              <a16:creationId xmlns:a16="http://schemas.microsoft.com/office/drawing/2014/main" id="{00000000-0008-0000-0100-0000C9020000}"/>
            </a:ext>
          </a:extLst>
        </xdr:cNvPr>
        <xdr:cNvSpPr txBox="1"/>
      </xdr:nvSpPr>
      <xdr:spPr>
        <a:xfrm>
          <a:off x="19989800" y="1422590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161925</xdr:rowOff>
    </xdr:from>
    <xdr:to>
      <xdr:col>112</xdr:col>
      <xdr:colOff>38100</xdr:colOff>
      <xdr:row>85</xdr:row>
      <xdr:rowOff>93345</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19157950" y="142474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43180</xdr:rowOff>
    </xdr:from>
    <xdr:to>
      <xdr:col>116</xdr:col>
      <xdr:colOff>63500</xdr:colOff>
      <xdr:row>85</xdr:row>
      <xdr:rowOff>43180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9202400" y="142963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161925</xdr:rowOff>
    </xdr:from>
    <xdr:to>
      <xdr:col>107</xdr:col>
      <xdr:colOff>101600</xdr:colOff>
      <xdr:row>85</xdr:row>
      <xdr:rowOff>93345</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18345150" y="14247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43180</xdr:rowOff>
    </xdr:from>
    <xdr:to>
      <xdr:col>111</xdr:col>
      <xdr:colOff>171450</xdr:colOff>
      <xdr:row>85</xdr:row>
      <xdr:rowOff>43180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395950" y="142963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161925</xdr:rowOff>
    </xdr:from>
    <xdr:to>
      <xdr:col>102</xdr:col>
      <xdr:colOff>165100</xdr:colOff>
      <xdr:row>85</xdr:row>
      <xdr:rowOff>93345</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17551400" y="14247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43180</xdr:rowOff>
    </xdr:from>
    <xdr:to>
      <xdr:col>107</xdr:col>
      <xdr:colOff>50800</xdr:colOff>
      <xdr:row>85</xdr:row>
      <xdr:rowOff>43180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7602200" y="142963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161925</xdr:rowOff>
    </xdr:from>
    <xdr:to>
      <xdr:col>98</xdr:col>
      <xdr:colOff>38100</xdr:colOff>
      <xdr:row>85</xdr:row>
      <xdr:rowOff>93345</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16757650" y="142474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43180</xdr:rowOff>
    </xdr:from>
    <xdr:to>
      <xdr:col>102</xdr:col>
      <xdr:colOff>114300</xdr:colOff>
      <xdr:row>85</xdr:row>
      <xdr:rowOff>43180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6802100" y="142963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78105</xdr:rowOff>
    </xdr:from>
    <xdr:ext cx="469900" cy="253365"/>
    <xdr:sp macro="" textlink="">
      <xdr:nvSpPr>
        <xdr:cNvPr id="722" name="n_1aveValue【児童館】&#10;一人当たり面積">
          <a:extLst>
            <a:ext uri="{FF2B5EF4-FFF2-40B4-BE49-F238E27FC236}">
              <a16:creationId xmlns:a16="http://schemas.microsoft.com/office/drawing/2014/main" id="{00000000-0008-0000-0100-0000D2020000}"/>
            </a:ext>
          </a:extLst>
        </xdr:cNvPr>
        <xdr:cNvSpPr txBox="1"/>
      </xdr:nvSpPr>
      <xdr:spPr>
        <a:xfrm>
          <a:off x="18980150" y="13828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66040</xdr:rowOff>
    </xdr:from>
    <xdr:ext cx="469900" cy="252095"/>
    <xdr:sp macro="" textlink="">
      <xdr:nvSpPr>
        <xdr:cNvPr id="723" name="n_2aveValue【児童館】&#10;一人当たり面積">
          <a:extLst>
            <a:ext uri="{FF2B5EF4-FFF2-40B4-BE49-F238E27FC236}">
              <a16:creationId xmlns:a16="http://schemas.microsoft.com/office/drawing/2014/main" id="{00000000-0008-0000-0100-0000D3020000}"/>
            </a:ext>
          </a:extLst>
        </xdr:cNvPr>
        <xdr:cNvSpPr txBox="1"/>
      </xdr:nvSpPr>
      <xdr:spPr>
        <a:xfrm>
          <a:off x="18180050" y="13816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78105</xdr:rowOff>
    </xdr:from>
    <xdr:ext cx="469900" cy="253365"/>
    <xdr:sp macro="" textlink="">
      <xdr:nvSpPr>
        <xdr:cNvPr id="724" name="n_3aveValue【児童館】&#10;一人当たり面積">
          <a:extLst>
            <a:ext uri="{FF2B5EF4-FFF2-40B4-BE49-F238E27FC236}">
              <a16:creationId xmlns:a16="http://schemas.microsoft.com/office/drawing/2014/main" id="{00000000-0008-0000-0100-0000D4020000}"/>
            </a:ext>
          </a:extLst>
        </xdr:cNvPr>
        <xdr:cNvSpPr txBox="1"/>
      </xdr:nvSpPr>
      <xdr:spPr>
        <a:xfrm>
          <a:off x="17386300" y="13828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90805</xdr:rowOff>
    </xdr:from>
    <xdr:ext cx="469900" cy="252095"/>
    <xdr:sp macro="" textlink="">
      <xdr:nvSpPr>
        <xdr:cNvPr id="725" name="n_4aveValue【児童館】&#10;一人当たり面積">
          <a:extLst>
            <a:ext uri="{FF2B5EF4-FFF2-40B4-BE49-F238E27FC236}">
              <a16:creationId xmlns:a16="http://schemas.microsoft.com/office/drawing/2014/main" id="{00000000-0008-0000-0100-0000D5020000}"/>
            </a:ext>
          </a:extLst>
        </xdr:cNvPr>
        <xdr:cNvSpPr txBox="1"/>
      </xdr:nvSpPr>
      <xdr:spPr>
        <a:xfrm>
          <a:off x="16592550" y="138410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84455</xdr:rowOff>
    </xdr:from>
    <xdr:ext cx="469900" cy="252095"/>
    <xdr:sp macro="" textlink="">
      <xdr:nvSpPr>
        <xdr:cNvPr id="726" name="n_1mainValue【児童館】&#10;一人当たり面積">
          <a:extLst>
            <a:ext uri="{FF2B5EF4-FFF2-40B4-BE49-F238E27FC236}">
              <a16:creationId xmlns:a16="http://schemas.microsoft.com/office/drawing/2014/main" id="{00000000-0008-0000-0100-0000D6020000}"/>
            </a:ext>
          </a:extLst>
        </xdr:cNvPr>
        <xdr:cNvSpPr txBox="1"/>
      </xdr:nvSpPr>
      <xdr:spPr>
        <a:xfrm>
          <a:off x="18980150" y="143376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84455</xdr:rowOff>
    </xdr:from>
    <xdr:ext cx="469900" cy="252095"/>
    <xdr:sp macro="" textlink="">
      <xdr:nvSpPr>
        <xdr:cNvPr id="727" name="n_2mainValue【児童館】&#10;一人当たり面積">
          <a:extLst>
            <a:ext uri="{FF2B5EF4-FFF2-40B4-BE49-F238E27FC236}">
              <a16:creationId xmlns:a16="http://schemas.microsoft.com/office/drawing/2014/main" id="{00000000-0008-0000-0100-0000D7020000}"/>
            </a:ext>
          </a:extLst>
        </xdr:cNvPr>
        <xdr:cNvSpPr txBox="1"/>
      </xdr:nvSpPr>
      <xdr:spPr>
        <a:xfrm>
          <a:off x="18180050" y="143376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84455</xdr:rowOff>
    </xdr:from>
    <xdr:ext cx="469900" cy="252095"/>
    <xdr:sp macro="" textlink="">
      <xdr:nvSpPr>
        <xdr:cNvPr id="728" name="n_3mainValue【児童館】&#10;一人当たり面積">
          <a:extLst>
            <a:ext uri="{FF2B5EF4-FFF2-40B4-BE49-F238E27FC236}">
              <a16:creationId xmlns:a16="http://schemas.microsoft.com/office/drawing/2014/main" id="{00000000-0008-0000-0100-0000D8020000}"/>
            </a:ext>
          </a:extLst>
        </xdr:cNvPr>
        <xdr:cNvSpPr txBox="1"/>
      </xdr:nvSpPr>
      <xdr:spPr>
        <a:xfrm>
          <a:off x="17386300" y="143376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84455</xdr:rowOff>
    </xdr:from>
    <xdr:ext cx="469900" cy="252095"/>
    <xdr:sp macro="" textlink="">
      <xdr:nvSpPr>
        <xdr:cNvPr id="729" name="n_4mainValue【児童館】&#10;一人当たり面積">
          <a:extLst>
            <a:ext uri="{FF2B5EF4-FFF2-40B4-BE49-F238E27FC236}">
              <a16:creationId xmlns:a16="http://schemas.microsoft.com/office/drawing/2014/main" id="{00000000-0008-0000-0100-0000D9020000}"/>
            </a:ext>
          </a:extLst>
        </xdr:cNvPr>
        <xdr:cNvSpPr txBox="1"/>
      </xdr:nvSpPr>
      <xdr:spPr>
        <a:xfrm>
          <a:off x="16592550" y="143376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120775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64592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道路や学校施設の有形固定資産減価償却率は、類似団体平均値と比較すると下回っている。</a:t>
          </a:r>
        </a:p>
        <a:p>
          <a:r>
            <a:rPr kumimoji="1" lang="ja-JP" altLang="en-US" sz="1300">
              <a:latin typeface="ＭＳ Ｐゴシック"/>
              <a:ea typeface="ＭＳ Ｐゴシック"/>
            </a:rPr>
            <a:t>道路については、平成初期に急速に進められた道路整備が全体の保有道路の約３割を占めていること、また学校施設については、平成27年度に中学校の建替え、令和5年度に防災食育センターの新築工事を実施したこともあり、類似団体平均値と比較し有形固定資産減価償却率は低くなっている。</a:t>
          </a:r>
        </a:p>
        <a:p>
          <a:r>
            <a:rPr kumimoji="1" lang="ja-JP" altLang="en-US" sz="1300">
              <a:latin typeface="ＭＳ Ｐゴシック"/>
              <a:ea typeface="ＭＳ Ｐゴシック"/>
            </a:rPr>
            <a:t>しかしながら、保育施設等については、類似団体平均値を上回っており、既存設備の更新や維持補修費等が例年発生していることから、計画的な長寿命化対策に取り組んでいるところである。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京都府精華町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36,210
35,809
25.68
16,674,493
16,260,004
231,694
9,463,015
13,398,715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28.2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6090" cy="25336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559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1955" cy="25336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397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1955" cy="25336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397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1955" cy="25273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397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955" cy="25209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397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820" cy="25209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84810" y="539940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90805</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177665" y="5758815"/>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94615</xdr:rowOff>
    </xdr:from>
    <xdr:ext cx="468630" cy="25336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216400" y="71393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90805</xdr:rowOff>
    </xdr:from>
    <xdr:to>
      <xdr:col>24</xdr:col>
      <xdr:colOff>152400</xdr:colOff>
      <xdr:row>42</xdr:row>
      <xdr:rowOff>90805</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1084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3175</xdr:rowOff>
    </xdr:from>
    <xdr:ext cx="403860" cy="25336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216400" y="55391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108450" y="5758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40640</xdr:rowOff>
    </xdr:from>
    <xdr:ext cx="403860" cy="25336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216400" y="624713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18415</xdr:rowOff>
    </xdr:from>
    <xdr:to>
      <xdr:col>24</xdr:col>
      <xdr:colOff>114300</xdr:colOff>
      <xdr:row>38</xdr:row>
      <xdr:rowOff>117475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127500" y="63925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149860</xdr:rowOff>
    </xdr:from>
    <xdr:to>
      <xdr:col>20</xdr:col>
      <xdr:colOff>38100</xdr:colOff>
      <xdr:row>38</xdr:row>
      <xdr:rowOff>81280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384550" y="63563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112395</xdr:rowOff>
    </xdr:from>
    <xdr:to>
      <xdr:col>15</xdr:col>
      <xdr:colOff>101600</xdr:colOff>
      <xdr:row>38</xdr:row>
      <xdr:rowOff>43815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571750" y="6318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82550</xdr:rowOff>
    </xdr:from>
    <xdr:to>
      <xdr:col>10</xdr:col>
      <xdr:colOff>165100</xdr:colOff>
      <xdr:row>38</xdr:row>
      <xdr:rowOff>14605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778000" y="62890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43815</xdr:rowOff>
    </xdr:from>
    <xdr:to>
      <xdr:col>6</xdr:col>
      <xdr:colOff>38100</xdr:colOff>
      <xdr:row>37</xdr:row>
      <xdr:rowOff>143510</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984250" y="62503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53975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127500" y="6496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100965</xdr:rowOff>
    </xdr:from>
    <xdr:ext cx="403860" cy="25336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216400" y="64750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99695</xdr:rowOff>
    </xdr:from>
    <xdr:to>
      <xdr:col>20</xdr:col>
      <xdr:colOff>38100</xdr:colOff>
      <xdr:row>39</xdr:row>
      <xdr:rowOff>31750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384550" y="64738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149860</xdr:rowOff>
    </xdr:from>
    <xdr:to>
      <xdr:col>24</xdr:col>
      <xdr:colOff>63500</xdr:colOff>
      <xdr:row>39</xdr:row>
      <xdr:rowOff>4445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429000" y="652399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77470</xdr:rowOff>
    </xdr:from>
    <xdr:to>
      <xdr:col>15</xdr:col>
      <xdr:colOff>101600</xdr:colOff>
      <xdr:row>39</xdr:row>
      <xdr:rowOff>8890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571750" y="6451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127635</xdr:rowOff>
    </xdr:from>
    <xdr:to>
      <xdr:col>19</xdr:col>
      <xdr:colOff>171450</xdr:colOff>
      <xdr:row>38</xdr:row>
      <xdr:rowOff>149860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622550" y="650176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55245</xdr:rowOff>
    </xdr:from>
    <xdr:to>
      <xdr:col>10</xdr:col>
      <xdr:colOff>165100</xdr:colOff>
      <xdr:row>38</xdr:row>
      <xdr:rowOff>154305</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778000" y="6429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105410</xdr:rowOff>
    </xdr:from>
    <xdr:to>
      <xdr:col>15</xdr:col>
      <xdr:colOff>50800</xdr:colOff>
      <xdr:row>38</xdr:row>
      <xdr:rowOff>127635</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828800" y="647954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34290</xdr:rowOff>
    </xdr:from>
    <xdr:to>
      <xdr:col>6</xdr:col>
      <xdr:colOff>38100</xdr:colOff>
      <xdr:row>38</xdr:row>
      <xdr:rowOff>133350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98425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38</xdr:row>
      <xdr:rowOff>84455</xdr:rowOff>
    </xdr:from>
    <xdr:to>
      <xdr:col>10</xdr:col>
      <xdr:colOff>114300</xdr:colOff>
      <xdr:row>38</xdr:row>
      <xdr:rowOff>105410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028700" y="6458585"/>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97155</xdr:rowOff>
    </xdr:from>
    <xdr:ext cx="403860" cy="25336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239135" y="61360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60325</xdr:rowOff>
    </xdr:from>
    <xdr:ext cx="403860" cy="25336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439035" y="60991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30480</xdr:rowOff>
    </xdr:from>
    <xdr:ext cx="403860" cy="25209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645285" y="60693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160020</xdr:rowOff>
    </xdr:from>
    <xdr:ext cx="405130" cy="25209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851535" y="603123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22860</xdr:rowOff>
    </xdr:from>
    <xdr:ext cx="403860" cy="25336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239135" y="65646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635</xdr:rowOff>
    </xdr:from>
    <xdr:ext cx="403860" cy="25336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439035" y="65424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146050</xdr:rowOff>
    </xdr:from>
    <xdr:ext cx="403860" cy="25209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645285" y="65201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125095</xdr:rowOff>
    </xdr:from>
    <xdr:ext cx="405130" cy="25209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851535" y="64992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6090" cy="25209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552704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6090" cy="25209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552704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6090" cy="25209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552704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6090" cy="25209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552704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09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123190</xdr:rowOff>
    </xdr:from>
    <xdr:to>
      <xdr:col>54</xdr:col>
      <xdr:colOff>171450</xdr:colOff>
      <xdr:row>42</xdr:row>
      <xdr:rowOff>6985</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9429750" y="5826760"/>
          <a:ext cx="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11430</xdr:rowOff>
    </xdr:from>
    <xdr:ext cx="468630" cy="25209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9467850" y="705612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6985</xdr:rowOff>
    </xdr:from>
    <xdr:to>
      <xdr:col>55</xdr:col>
      <xdr:colOff>88900</xdr:colOff>
      <xdr:row>42</xdr:row>
      <xdr:rowOff>6985</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9359900" y="7051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71120</xdr:rowOff>
    </xdr:from>
    <xdr:ext cx="468630" cy="25209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9467850" y="56070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123190</xdr:rowOff>
    </xdr:from>
    <xdr:to>
      <xdr:col>55</xdr:col>
      <xdr:colOff>88900</xdr:colOff>
      <xdr:row>34</xdr:row>
      <xdr:rowOff>123190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9359900" y="5826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99060</xdr:rowOff>
    </xdr:from>
    <xdr:ext cx="468630" cy="25336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9467850" y="664083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76835</xdr:rowOff>
    </xdr:from>
    <xdr:to>
      <xdr:col>55</xdr:col>
      <xdr:colOff>50800</xdr:colOff>
      <xdr:row>41</xdr:row>
      <xdr:rowOff>8255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398000" y="67862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73025</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36000" y="6782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80645</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42250" y="67900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84455</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029450" y="6793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88265</xdr:rowOff>
    </xdr:from>
    <xdr:to>
      <xdr:col>36</xdr:col>
      <xdr:colOff>165100</xdr:colOff>
      <xdr:row>41</xdr:row>
      <xdr:rowOff>19685</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235700" y="6797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95250</xdr:rowOff>
    </xdr:from>
    <xdr:to>
      <xdr:col>55</xdr:col>
      <xdr:colOff>50800</xdr:colOff>
      <xdr:row>41</xdr:row>
      <xdr:rowOff>27305</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398000" y="6804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74295</xdr:rowOff>
    </xdr:from>
    <xdr:ext cx="468630" cy="252730"/>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9467850" y="678370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95250</xdr:rowOff>
    </xdr:from>
    <xdr:to>
      <xdr:col>50</xdr:col>
      <xdr:colOff>165100</xdr:colOff>
      <xdr:row>41</xdr:row>
      <xdr:rowOff>27305</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36000" y="6804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145415</xdr:rowOff>
    </xdr:from>
    <xdr:to>
      <xdr:col>55</xdr:col>
      <xdr:colOff>0</xdr:colOff>
      <xdr:row>40</xdr:row>
      <xdr:rowOff>145415</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686800" y="685482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99060</xdr:rowOff>
    </xdr:from>
    <xdr:to>
      <xdr:col>46</xdr:col>
      <xdr:colOff>38100</xdr:colOff>
      <xdr:row>41</xdr:row>
      <xdr:rowOff>31115</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42250" y="6808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145415</xdr:rowOff>
    </xdr:from>
    <xdr:to>
      <xdr:col>50</xdr:col>
      <xdr:colOff>114300</xdr:colOff>
      <xdr:row>40</xdr:row>
      <xdr:rowOff>149225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86700" y="685482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99060</xdr:rowOff>
    </xdr:from>
    <xdr:to>
      <xdr:col>41</xdr:col>
      <xdr:colOff>101600</xdr:colOff>
      <xdr:row>41</xdr:row>
      <xdr:rowOff>31115</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029450" y="680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149225</xdr:rowOff>
    </xdr:from>
    <xdr:to>
      <xdr:col>45</xdr:col>
      <xdr:colOff>171450</xdr:colOff>
      <xdr:row>40</xdr:row>
      <xdr:rowOff>149225</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080250" y="68586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99060</xdr:rowOff>
    </xdr:from>
    <xdr:to>
      <xdr:col>36</xdr:col>
      <xdr:colOff>165100</xdr:colOff>
      <xdr:row>41</xdr:row>
      <xdr:rowOff>31115</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235700" y="680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149225</xdr:rowOff>
    </xdr:from>
    <xdr:to>
      <xdr:col>41</xdr:col>
      <xdr:colOff>50800</xdr:colOff>
      <xdr:row>40</xdr:row>
      <xdr:rowOff>149225</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286500" y="68586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20955</xdr:rowOff>
    </xdr:from>
    <xdr:ext cx="469900" cy="25336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8458200" y="6562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28575</xdr:rowOff>
    </xdr:from>
    <xdr:ext cx="469900" cy="25209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7677150" y="65703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32385</xdr:rowOff>
    </xdr:from>
    <xdr:ext cx="469900" cy="25209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6864350" y="65741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36195</xdr:rowOff>
    </xdr:from>
    <xdr:ext cx="469900" cy="25209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070600" y="65779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18415</xdr:rowOff>
    </xdr:from>
    <xdr:ext cx="469900" cy="252730"/>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8458200" y="6895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22225</xdr:rowOff>
    </xdr:from>
    <xdr:ext cx="469900" cy="25336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7677150" y="6899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22225</xdr:rowOff>
    </xdr:from>
    <xdr:ext cx="469900" cy="25336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6864350" y="6899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22225</xdr:rowOff>
    </xdr:from>
    <xdr:ext cx="469900" cy="25336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070600" y="6899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19050</xdr:rowOff>
    </xdr:from>
    <xdr:to>
      <xdr:col>24</xdr:col>
      <xdr:colOff>62865</xdr:colOff>
      <xdr:row>64</xdr:row>
      <xdr:rowOff>128270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177665" y="9410700"/>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131445</xdr:rowOff>
    </xdr:from>
    <xdr:ext cx="468630" cy="25336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216400" y="10864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128270</xdr:rowOff>
    </xdr:from>
    <xdr:to>
      <xdr:col>24</xdr:col>
      <xdr:colOff>152400</xdr:colOff>
      <xdr:row>64</xdr:row>
      <xdr:rowOff>128270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1084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134620</xdr:rowOff>
    </xdr:from>
    <xdr:ext cx="339090" cy="25336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216400" y="919099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19050</xdr:rowOff>
    </xdr:from>
    <xdr:to>
      <xdr:col>24</xdr:col>
      <xdr:colOff>152400</xdr:colOff>
      <xdr:row>56</xdr:row>
      <xdr:rowOff>19050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108450" y="9410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36830</xdr:rowOff>
    </xdr:from>
    <xdr:ext cx="403860" cy="252730"/>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216400" y="10099040"/>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14605</xdr:rowOff>
    </xdr:from>
    <xdr:to>
      <xdr:col>24</xdr:col>
      <xdr:colOff>114300</xdr:colOff>
      <xdr:row>61</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127500" y="102444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26670</xdr:rowOff>
    </xdr:from>
    <xdr:to>
      <xdr:col>20</xdr:col>
      <xdr:colOff>38100</xdr:colOff>
      <xdr:row>61</xdr:row>
      <xdr:rowOff>126365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384550" y="102565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33655</xdr:rowOff>
    </xdr:from>
    <xdr:to>
      <xdr:col>15</xdr:col>
      <xdr:colOff>101600</xdr:colOff>
      <xdr:row>61</xdr:row>
      <xdr:rowOff>132715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571750" y="10263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25400</xdr:rowOff>
    </xdr:from>
    <xdr:to>
      <xdr:col>10</xdr:col>
      <xdr:colOff>165100</xdr:colOff>
      <xdr:row>61</xdr:row>
      <xdr:rowOff>125095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778000" y="10255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17145</xdr:rowOff>
    </xdr:from>
    <xdr:to>
      <xdr:col>6</xdr:col>
      <xdr:colOff>38100</xdr:colOff>
      <xdr:row>61</xdr:row>
      <xdr:rowOff>116840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984250" y="102469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7620</xdr:rowOff>
    </xdr:from>
    <xdr:to>
      <xdr:col>24</xdr:col>
      <xdr:colOff>114300</xdr:colOff>
      <xdr:row>62</xdr:row>
      <xdr:rowOff>107315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127500" y="10405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154305</xdr:rowOff>
    </xdr:from>
    <xdr:ext cx="403860" cy="25336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216400" y="103841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154305</xdr:rowOff>
    </xdr:from>
    <xdr:to>
      <xdr:col>20</xdr:col>
      <xdr:colOff>38100</xdr:colOff>
      <xdr:row>62</xdr:row>
      <xdr:rowOff>86360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384550" y="103841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62</xdr:row>
      <xdr:rowOff>36830</xdr:rowOff>
    </xdr:from>
    <xdr:to>
      <xdr:col>24</xdr:col>
      <xdr:colOff>63500</xdr:colOff>
      <xdr:row>62</xdr:row>
      <xdr:rowOff>57785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429000" y="10434320"/>
          <a:ext cx="7493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63500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571750" y="10361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14605</xdr:rowOff>
    </xdr:from>
    <xdr:to>
      <xdr:col>19</xdr:col>
      <xdr:colOff>171450</xdr:colOff>
      <xdr:row>62</xdr:row>
      <xdr:rowOff>36830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622550" y="1041209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111760</xdr:rowOff>
    </xdr:from>
    <xdr:to>
      <xdr:col>10</xdr:col>
      <xdr:colOff>165100</xdr:colOff>
      <xdr:row>62</xdr:row>
      <xdr:rowOff>43180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778000" y="10341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161925</xdr:rowOff>
    </xdr:from>
    <xdr:to>
      <xdr:col>15</xdr:col>
      <xdr:colOff>50800</xdr:colOff>
      <xdr:row>62</xdr:row>
      <xdr:rowOff>14605</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828800" y="10391775"/>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100330</xdr:rowOff>
    </xdr:from>
    <xdr:to>
      <xdr:col>6</xdr:col>
      <xdr:colOff>38100</xdr:colOff>
      <xdr:row>62</xdr:row>
      <xdr:rowOff>32385</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984250" y="103301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150495</xdr:rowOff>
    </xdr:from>
    <xdr:to>
      <xdr:col>10</xdr:col>
      <xdr:colOff>114300</xdr:colOff>
      <xdr:row>61</xdr:row>
      <xdr:rowOff>161925</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028700" y="1038034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142240</xdr:rowOff>
    </xdr:from>
    <xdr:ext cx="403860" cy="25209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239135" y="100368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149225</xdr:rowOff>
    </xdr:from>
    <xdr:ext cx="403860" cy="25336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439035" y="100437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140970</xdr:rowOff>
    </xdr:from>
    <xdr:ext cx="403860" cy="25209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645285" y="100355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132715</xdr:rowOff>
    </xdr:from>
    <xdr:ext cx="405130" cy="25336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851535" y="100272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77470</xdr:rowOff>
    </xdr:from>
    <xdr:ext cx="403860" cy="252730"/>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239135" y="1047496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55245</xdr:rowOff>
    </xdr:from>
    <xdr:ext cx="403860" cy="252730"/>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439035" y="1045273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34925</xdr:rowOff>
    </xdr:from>
    <xdr:ext cx="403860" cy="25209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645285" y="104324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23495</xdr:rowOff>
    </xdr:from>
    <xdr:ext cx="405130" cy="25336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851535" y="104209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118745</xdr:rowOff>
    </xdr:from>
    <xdr:to>
      <xdr:col>54</xdr:col>
      <xdr:colOff>171450</xdr:colOff>
      <xdr:row>64</xdr:row>
      <xdr:rowOff>61595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9429750" y="9510395"/>
          <a:ext cx="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8630" cy="25336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9467850" y="1079754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61595</xdr:rowOff>
    </xdr:from>
    <xdr:to>
      <xdr:col>55</xdr:col>
      <xdr:colOff>88900</xdr:colOff>
      <xdr:row>64</xdr:row>
      <xdr:rowOff>61595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9359900" y="10794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67310</xdr:rowOff>
    </xdr:from>
    <xdr:ext cx="468630" cy="25209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9467850" y="929132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0.696</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118745</xdr:rowOff>
    </xdr:from>
    <xdr:to>
      <xdr:col>55</xdr:col>
      <xdr:colOff>88900</xdr:colOff>
      <xdr:row>56</xdr:row>
      <xdr:rowOff>118745</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9359900" y="951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61595</xdr:rowOff>
    </xdr:from>
    <xdr:ext cx="468630" cy="25336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9467850" y="1029144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39370</xdr:rowOff>
    </xdr:from>
    <xdr:to>
      <xdr:col>55</xdr:col>
      <xdr:colOff>50800</xdr:colOff>
      <xdr:row>62</xdr:row>
      <xdr:rowOff>139065</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398000" y="104368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41275</xdr:rowOff>
    </xdr:from>
    <xdr:to>
      <xdr:col>50</xdr:col>
      <xdr:colOff>165100</xdr:colOff>
      <xdr:row>62</xdr:row>
      <xdr:rowOff>140970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36000" y="10438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41275</xdr:rowOff>
    </xdr:from>
    <xdr:to>
      <xdr:col>46</xdr:col>
      <xdr:colOff>38100</xdr:colOff>
      <xdr:row>62</xdr:row>
      <xdr:rowOff>140970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42250" y="104387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50800</xdr:rowOff>
    </xdr:from>
    <xdr:to>
      <xdr:col>41</xdr:col>
      <xdr:colOff>101600</xdr:colOff>
      <xdr:row>62</xdr:row>
      <xdr:rowOff>150495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029450" y="10448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56515</xdr:rowOff>
    </xdr:from>
    <xdr:to>
      <xdr:col>36</xdr:col>
      <xdr:colOff>165100</xdr:colOff>
      <xdr:row>62</xdr:row>
      <xdr:rowOff>155575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235700" y="104540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151130</xdr:rowOff>
    </xdr:from>
    <xdr:to>
      <xdr:col>55</xdr:col>
      <xdr:colOff>50800</xdr:colOff>
      <xdr:row>63</xdr:row>
      <xdr:rowOff>83185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9398000" y="105486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130175</xdr:rowOff>
    </xdr:from>
    <xdr:ext cx="468630" cy="252730"/>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9467850" y="1052766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153035</xdr:rowOff>
    </xdr:from>
    <xdr:to>
      <xdr:col>50</xdr:col>
      <xdr:colOff>165100</xdr:colOff>
      <xdr:row>63</xdr:row>
      <xdr:rowOff>85090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8636000" y="105505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33655</xdr:rowOff>
    </xdr:from>
    <xdr:to>
      <xdr:col>55</xdr:col>
      <xdr:colOff>0</xdr:colOff>
      <xdr:row>63</xdr:row>
      <xdr:rowOff>35560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8686800" y="1059878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154940</xdr:rowOff>
    </xdr:from>
    <xdr:to>
      <xdr:col>46</xdr:col>
      <xdr:colOff>38100</xdr:colOff>
      <xdr:row>63</xdr:row>
      <xdr:rowOff>86995</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7842250" y="105524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35560</xdr:rowOff>
    </xdr:from>
    <xdr:to>
      <xdr:col>50</xdr:col>
      <xdr:colOff>114300</xdr:colOff>
      <xdr:row>63</xdr:row>
      <xdr:rowOff>37465</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7886700" y="1060069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154940</xdr:rowOff>
    </xdr:from>
    <xdr:to>
      <xdr:col>41</xdr:col>
      <xdr:colOff>101600</xdr:colOff>
      <xdr:row>63</xdr:row>
      <xdr:rowOff>86995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029450" y="105524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37465</xdr:rowOff>
    </xdr:from>
    <xdr:to>
      <xdr:col>45</xdr:col>
      <xdr:colOff>171450</xdr:colOff>
      <xdr:row>63</xdr:row>
      <xdr:rowOff>37465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080250" y="106025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156845</xdr:rowOff>
    </xdr:from>
    <xdr:to>
      <xdr:col>36</xdr:col>
      <xdr:colOff>165100</xdr:colOff>
      <xdr:row>63</xdr:row>
      <xdr:rowOff>88900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235700" y="105543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37465</xdr:rowOff>
    </xdr:from>
    <xdr:to>
      <xdr:col>41</xdr:col>
      <xdr:colOff>50800</xdr:colOff>
      <xdr:row>63</xdr:row>
      <xdr:rowOff>39370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286500" y="1060259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156845</xdr:rowOff>
    </xdr:from>
    <xdr:ext cx="469900" cy="25336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8458200" y="10219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156845</xdr:rowOff>
    </xdr:from>
    <xdr:ext cx="469900" cy="25336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7677150" y="10219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166370</xdr:rowOff>
    </xdr:from>
    <xdr:ext cx="469900" cy="25336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6864350" y="102285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4445</xdr:rowOff>
    </xdr:from>
    <xdr:ext cx="469900" cy="25336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070600" y="10234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76200</xdr:rowOff>
    </xdr:from>
    <xdr:ext cx="469900" cy="25336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8458200" y="10641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78105</xdr:rowOff>
    </xdr:from>
    <xdr:ext cx="469900" cy="25336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7677150" y="10643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78105</xdr:rowOff>
    </xdr:from>
    <xdr:ext cx="469900" cy="25336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6864350" y="10643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80010</xdr:rowOff>
    </xdr:from>
    <xdr:ext cx="469900" cy="25336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070600" y="106451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955" cy="25209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397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820" cy="25209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384810" y="1253109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35560</xdr:rowOff>
    </xdr:from>
    <xdr:to>
      <xdr:col>24</xdr:col>
      <xdr:colOff>62865</xdr:colOff>
      <xdr:row>86</xdr:row>
      <xdr:rowOff>111760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177665" y="131152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8630" cy="25336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21640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151130</xdr:rowOff>
    </xdr:from>
    <xdr:ext cx="403860" cy="25336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216400" y="128955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35560</xdr:rowOff>
    </xdr:from>
    <xdr:to>
      <xdr:col>24</xdr:col>
      <xdr:colOff>152400</xdr:colOff>
      <xdr:row>78</xdr:row>
      <xdr:rowOff>35560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108450" y="13115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44450</xdr:rowOff>
    </xdr:from>
    <xdr:ext cx="403860" cy="25336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216400" y="1379474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66040</xdr:rowOff>
    </xdr:from>
    <xdr:to>
      <xdr:col>24</xdr:col>
      <xdr:colOff>114300</xdr:colOff>
      <xdr:row>82</xdr:row>
      <xdr:rowOff>165100</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127500" y="13816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26670</xdr:rowOff>
    </xdr:from>
    <xdr:to>
      <xdr:col>20</xdr:col>
      <xdr:colOff>38100</xdr:colOff>
      <xdr:row>82</xdr:row>
      <xdr:rowOff>126365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384550" y="137769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162560</xdr:rowOff>
    </xdr:from>
    <xdr:to>
      <xdr:col>15</xdr:col>
      <xdr:colOff>101600</xdr:colOff>
      <xdr:row>82</xdr:row>
      <xdr:rowOff>94615</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571750" y="137452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142240</xdr:rowOff>
    </xdr:from>
    <xdr:to>
      <xdr:col>10</xdr:col>
      <xdr:colOff>165100</xdr:colOff>
      <xdr:row>82</xdr:row>
      <xdr:rowOff>73660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778000" y="13724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121920</xdr:rowOff>
    </xdr:from>
    <xdr:to>
      <xdr:col>6</xdr:col>
      <xdr:colOff>38100</xdr:colOff>
      <xdr:row>82</xdr:row>
      <xdr:rowOff>53340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984250" y="137045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119380</xdr:rowOff>
    </xdr:from>
    <xdr:to>
      <xdr:col>24</xdr:col>
      <xdr:colOff>114300</xdr:colOff>
      <xdr:row>82</xdr:row>
      <xdr:rowOff>51435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127500" y="13702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142240</xdr:rowOff>
    </xdr:from>
    <xdr:ext cx="403860" cy="25209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216400" y="135572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86360</xdr:rowOff>
    </xdr:from>
    <xdr:to>
      <xdr:col>20</xdr:col>
      <xdr:colOff>38100</xdr:colOff>
      <xdr:row>82</xdr:row>
      <xdr:rowOff>17780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384550" y="136690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81</xdr:row>
      <xdr:rowOff>135890</xdr:rowOff>
    </xdr:from>
    <xdr:to>
      <xdr:col>24</xdr:col>
      <xdr:colOff>63500</xdr:colOff>
      <xdr:row>82</xdr:row>
      <xdr:rowOff>1905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429000" y="13718540"/>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49530</xdr:rowOff>
    </xdr:from>
    <xdr:to>
      <xdr:col>15</xdr:col>
      <xdr:colOff>101600</xdr:colOff>
      <xdr:row>81</xdr:row>
      <xdr:rowOff>148590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571750" y="13632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98425</xdr:rowOff>
    </xdr:from>
    <xdr:to>
      <xdr:col>19</xdr:col>
      <xdr:colOff>171450</xdr:colOff>
      <xdr:row>81</xdr:row>
      <xdr:rowOff>135890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622550" y="13681075"/>
          <a:ext cx="8064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xdr:rowOff>
    </xdr:from>
    <xdr:to>
      <xdr:col>10</xdr:col>
      <xdr:colOff>165100</xdr:colOff>
      <xdr:row>81</xdr:row>
      <xdr:rowOff>109220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778000" y="135928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59690</xdr:rowOff>
    </xdr:from>
    <xdr:to>
      <xdr:col>15</xdr:col>
      <xdr:colOff>50800</xdr:colOff>
      <xdr:row>81</xdr:row>
      <xdr:rowOff>98425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828800" y="13642340"/>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159385</xdr:rowOff>
    </xdr:from>
    <xdr:to>
      <xdr:col>6</xdr:col>
      <xdr:colOff>38100</xdr:colOff>
      <xdr:row>81</xdr:row>
      <xdr:rowOff>90805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984250" y="13574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81</xdr:row>
      <xdr:rowOff>40640</xdr:rowOff>
    </xdr:from>
    <xdr:to>
      <xdr:col>10</xdr:col>
      <xdr:colOff>114300</xdr:colOff>
      <xdr:row>81</xdr:row>
      <xdr:rowOff>59690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028700" y="13623290"/>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117475</xdr:rowOff>
    </xdr:from>
    <xdr:ext cx="403860" cy="25336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239135" y="138677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85725</xdr:rowOff>
    </xdr:from>
    <xdr:ext cx="403860" cy="25209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439035" y="138360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64770</xdr:rowOff>
    </xdr:from>
    <xdr:ext cx="403860" cy="25336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645285" y="138150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44450</xdr:rowOff>
    </xdr:from>
    <xdr:ext cx="405130" cy="25336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851535" y="13794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34290</xdr:rowOff>
    </xdr:from>
    <xdr:ext cx="403860" cy="25209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239135" y="134493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164465</xdr:rowOff>
    </xdr:from>
    <xdr:ext cx="403860" cy="25209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439035" y="134118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125730</xdr:rowOff>
    </xdr:from>
    <xdr:ext cx="403860" cy="25209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645285" y="133731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106680</xdr:rowOff>
    </xdr:from>
    <xdr:ext cx="405130" cy="25209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851535" y="133540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6090" cy="25209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552704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6090" cy="25209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552704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090" cy="25209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552704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6090" cy="25209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552704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33020</xdr:rowOff>
    </xdr:from>
    <xdr:to>
      <xdr:col>54</xdr:col>
      <xdr:colOff>171450</xdr:colOff>
      <xdr:row>86</xdr:row>
      <xdr:rowOff>33020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9429750" y="1311275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36830</xdr:rowOff>
    </xdr:from>
    <xdr:ext cx="468630" cy="252730"/>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9467850" y="1445768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33020</xdr:rowOff>
    </xdr:from>
    <xdr:to>
      <xdr:col>55</xdr:col>
      <xdr:colOff>88900</xdr:colOff>
      <xdr:row>86</xdr:row>
      <xdr:rowOff>33020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9359900" y="14453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148590</xdr:rowOff>
    </xdr:from>
    <xdr:ext cx="468630" cy="252730"/>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9467850" y="1289304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33020</xdr:rowOff>
    </xdr:from>
    <xdr:to>
      <xdr:col>55</xdr:col>
      <xdr:colOff>88900</xdr:colOff>
      <xdr:row>78</xdr:row>
      <xdr:rowOff>33020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9359900" y="13112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89535</xdr:rowOff>
    </xdr:from>
    <xdr:ext cx="468630" cy="25209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9467850" y="1400746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110490</xdr:rowOff>
    </xdr:from>
    <xdr:to>
      <xdr:col>55</xdr:col>
      <xdr:colOff>50800</xdr:colOff>
      <xdr:row>84</xdr:row>
      <xdr:rowOff>41910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398000" y="140284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96520</xdr:rowOff>
    </xdr:from>
    <xdr:to>
      <xdr:col>50</xdr:col>
      <xdr:colOff>165100</xdr:colOff>
      <xdr:row>84</xdr:row>
      <xdr:rowOff>28575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36000" y="14014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124460</xdr:rowOff>
    </xdr:from>
    <xdr:to>
      <xdr:col>46</xdr:col>
      <xdr:colOff>38100</xdr:colOff>
      <xdr:row>84</xdr:row>
      <xdr:rowOff>55880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42250" y="140423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110490</xdr:rowOff>
    </xdr:from>
    <xdr:to>
      <xdr:col>41</xdr:col>
      <xdr:colOff>101600</xdr:colOff>
      <xdr:row>84</xdr:row>
      <xdr:rowOff>41910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029450" y="140284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101600</xdr:rowOff>
    </xdr:from>
    <xdr:to>
      <xdr:col>36</xdr:col>
      <xdr:colOff>165100</xdr:colOff>
      <xdr:row>84</xdr:row>
      <xdr:rowOff>33655</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235700" y="14019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20955</xdr:rowOff>
    </xdr:from>
    <xdr:to>
      <xdr:col>55</xdr:col>
      <xdr:colOff>50800</xdr:colOff>
      <xdr:row>83</xdr:row>
      <xdr:rowOff>120015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398000" y="139388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43180</xdr:rowOff>
    </xdr:from>
    <xdr:ext cx="468630" cy="25336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9467850" y="137934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25400</xdr:rowOff>
    </xdr:from>
    <xdr:to>
      <xdr:col>50</xdr:col>
      <xdr:colOff>165100</xdr:colOff>
      <xdr:row>83</xdr:row>
      <xdr:rowOff>125095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36000" y="13943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71120</xdr:rowOff>
    </xdr:from>
    <xdr:to>
      <xdr:col>55</xdr:col>
      <xdr:colOff>0</xdr:colOff>
      <xdr:row>83</xdr:row>
      <xdr:rowOff>74930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8686800" y="1398905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25400</xdr:rowOff>
    </xdr:from>
    <xdr:to>
      <xdr:col>46</xdr:col>
      <xdr:colOff>38100</xdr:colOff>
      <xdr:row>83</xdr:row>
      <xdr:rowOff>125095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42250" y="139433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83</xdr:row>
      <xdr:rowOff>74930</xdr:rowOff>
    </xdr:from>
    <xdr:to>
      <xdr:col>50</xdr:col>
      <xdr:colOff>114300</xdr:colOff>
      <xdr:row>83</xdr:row>
      <xdr:rowOff>74930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86700" y="139928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29845</xdr:rowOff>
    </xdr:from>
    <xdr:to>
      <xdr:col>41</xdr:col>
      <xdr:colOff>101600</xdr:colOff>
      <xdr:row>83</xdr:row>
      <xdr:rowOff>128905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029450" y="13947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74930</xdr:rowOff>
    </xdr:from>
    <xdr:to>
      <xdr:col>45</xdr:col>
      <xdr:colOff>171450</xdr:colOff>
      <xdr:row>83</xdr:row>
      <xdr:rowOff>79375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080250" y="1399286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29845</xdr:rowOff>
    </xdr:from>
    <xdr:to>
      <xdr:col>36</xdr:col>
      <xdr:colOff>165100</xdr:colOff>
      <xdr:row>83</xdr:row>
      <xdr:rowOff>128905</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235700" y="13947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79375</xdr:rowOff>
    </xdr:from>
    <xdr:to>
      <xdr:col>41</xdr:col>
      <xdr:colOff>50800</xdr:colOff>
      <xdr:row>83</xdr:row>
      <xdr:rowOff>79375</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6286500" y="1399730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19685</xdr:rowOff>
    </xdr:from>
    <xdr:ext cx="469900" cy="25336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8458200" y="14105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47625</xdr:rowOff>
    </xdr:from>
    <xdr:ext cx="469900" cy="25209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7677150" y="141331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33655</xdr:rowOff>
    </xdr:from>
    <xdr:ext cx="469900" cy="25209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6864350" y="141192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24765</xdr:rowOff>
    </xdr:from>
    <xdr:ext cx="469900" cy="25336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070600" y="14110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140970</xdr:rowOff>
    </xdr:from>
    <xdr:ext cx="469900" cy="25209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8458200" y="137236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140970</xdr:rowOff>
    </xdr:from>
    <xdr:ext cx="469900" cy="25209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7677150" y="137236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145415</xdr:rowOff>
    </xdr:from>
    <xdr:ext cx="469900" cy="25209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6864350" y="13728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145415</xdr:rowOff>
    </xdr:from>
    <xdr:ext cx="469900" cy="25209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070600" y="13728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6090" cy="25336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07975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1955" cy="25336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08426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1955" cy="25336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08426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1955" cy="252730"/>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08426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955" cy="25209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08426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209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0906760" y="53994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18" name="【一般廃棄物処理施設】&#10;有形固定資産減価償却率グラフ枠">
          <a:extLst>
            <a:ext uri="{FF2B5EF4-FFF2-40B4-BE49-F238E27FC236}">
              <a16:creationId xmlns:a16="http://schemas.microsoft.com/office/drawing/2014/main" id="{00000000-0008-0000-0200-0000A2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76200</xdr:rowOff>
    </xdr:from>
    <xdr:to>
      <xdr:col>85</xdr:col>
      <xdr:colOff>126365</xdr:colOff>
      <xdr:row>42</xdr:row>
      <xdr:rowOff>90805</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14699615" y="5612130"/>
          <a:ext cx="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8630" cy="253365"/>
    <xdr:sp macro="" textlink="">
      <xdr:nvSpPr>
        <xdr:cNvPr id="420" name="【一般廃棄物処理施設】&#10;有形固定資産減価償却率最小値テキスト">
          <a:extLst>
            <a:ext uri="{FF2B5EF4-FFF2-40B4-BE49-F238E27FC236}">
              <a16:creationId xmlns:a16="http://schemas.microsoft.com/office/drawing/2014/main" id="{00000000-0008-0000-0200-0000A4010000}"/>
            </a:ext>
          </a:extLst>
        </xdr:cNvPr>
        <xdr:cNvSpPr txBox="1"/>
      </xdr:nvSpPr>
      <xdr:spPr>
        <a:xfrm>
          <a:off x="14738350" y="71393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24130</xdr:rowOff>
    </xdr:from>
    <xdr:ext cx="339090" cy="253365"/>
    <xdr:sp macro="" textlink="">
      <xdr:nvSpPr>
        <xdr:cNvPr id="422" name="【一般廃棄物処理施設】&#10;有形固定資産減価償却率最大値テキスト">
          <a:extLst>
            <a:ext uri="{FF2B5EF4-FFF2-40B4-BE49-F238E27FC236}">
              <a16:creationId xmlns:a16="http://schemas.microsoft.com/office/drawing/2014/main" id="{00000000-0008-0000-0200-0000A6010000}"/>
            </a:ext>
          </a:extLst>
        </xdr:cNvPr>
        <xdr:cNvSpPr txBox="1"/>
      </xdr:nvSpPr>
      <xdr:spPr>
        <a:xfrm>
          <a:off x="14738350" y="539242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76200</xdr:rowOff>
    </xdr:from>
    <xdr:to>
      <xdr:col>86</xdr:col>
      <xdr:colOff>25400</xdr:colOff>
      <xdr:row>33</xdr:row>
      <xdr:rowOff>76200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4611350" y="5612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80645</xdr:rowOff>
    </xdr:from>
    <xdr:ext cx="403860" cy="253365"/>
    <xdr:sp macro="" textlink="">
      <xdr:nvSpPr>
        <xdr:cNvPr id="424" name="【一般廃棄物処理施設】&#10;有形固定資産減価償却率平均値テキスト">
          <a:extLst>
            <a:ext uri="{FF2B5EF4-FFF2-40B4-BE49-F238E27FC236}">
              <a16:creationId xmlns:a16="http://schemas.microsoft.com/office/drawing/2014/main" id="{00000000-0008-0000-0200-0000A8010000}"/>
            </a:ext>
          </a:extLst>
        </xdr:cNvPr>
        <xdr:cNvSpPr txBox="1"/>
      </xdr:nvSpPr>
      <xdr:spPr>
        <a:xfrm>
          <a:off x="14738350" y="628713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58420</xdr:rowOff>
    </xdr:from>
    <xdr:to>
      <xdr:col>85</xdr:col>
      <xdr:colOff>171450</xdr:colOff>
      <xdr:row>38</xdr:row>
      <xdr:rowOff>157480</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4649450" y="64325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117475</xdr:rowOff>
    </xdr:from>
    <xdr:to>
      <xdr:col>81</xdr:col>
      <xdr:colOff>101600</xdr:colOff>
      <xdr:row>39</xdr:row>
      <xdr:rowOff>49530</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3887450" y="6491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103505</xdr:rowOff>
    </xdr:from>
    <xdr:to>
      <xdr:col>76</xdr:col>
      <xdr:colOff>165100</xdr:colOff>
      <xdr:row>39</xdr:row>
      <xdr:rowOff>34925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093700" y="6477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128905</xdr:rowOff>
    </xdr:from>
    <xdr:to>
      <xdr:col>72</xdr:col>
      <xdr:colOff>38100</xdr:colOff>
      <xdr:row>39</xdr:row>
      <xdr:rowOff>60325</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299950" y="65030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130175</xdr:rowOff>
    </xdr:from>
    <xdr:to>
      <xdr:col>67</xdr:col>
      <xdr:colOff>101600</xdr:colOff>
      <xdr:row>39</xdr:row>
      <xdr:rowOff>61595</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1487150" y="6504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45085</xdr:rowOff>
    </xdr:from>
    <xdr:to>
      <xdr:col>85</xdr:col>
      <xdr:colOff>171450</xdr:colOff>
      <xdr:row>40</xdr:row>
      <xdr:rowOff>144780</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4649450" y="675449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24130</xdr:rowOff>
    </xdr:from>
    <xdr:ext cx="403860" cy="253365"/>
    <xdr:sp macro="" textlink="">
      <xdr:nvSpPr>
        <xdr:cNvPr id="436" name="【一般廃棄物処理施設】&#10;有形固定資産減価償却率該当値テキスト">
          <a:extLst>
            <a:ext uri="{FF2B5EF4-FFF2-40B4-BE49-F238E27FC236}">
              <a16:creationId xmlns:a16="http://schemas.microsoft.com/office/drawing/2014/main" id="{00000000-0008-0000-0200-0000B4010000}"/>
            </a:ext>
          </a:extLst>
        </xdr:cNvPr>
        <xdr:cNvSpPr txBox="1"/>
      </xdr:nvSpPr>
      <xdr:spPr>
        <a:xfrm>
          <a:off x="14738350" y="67335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21590</xdr:rowOff>
    </xdr:from>
    <xdr:to>
      <xdr:col>81</xdr:col>
      <xdr:colOff>101600</xdr:colOff>
      <xdr:row>40</xdr:row>
      <xdr:rowOff>120650</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3887450" y="6731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71755</xdr:rowOff>
    </xdr:from>
    <xdr:to>
      <xdr:col>85</xdr:col>
      <xdr:colOff>127000</xdr:colOff>
      <xdr:row>40</xdr:row>
      <xdr:rowOff>95250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3938250" y="6781165"/>
          <a:ext cx="762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167005</xdr:rowOff>
    </xdr:from>
    <xdr:to>
      <xdr:col>76</xdr:col>
      <xdr:colOff>165100</xdr:colOff>
      <xdr:row>40</xdr:row>
      <xdr:rowOff>98425</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3093700" y="6708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49530</xdr:rowOff>
    </xdr:from>
    <xdr:to>
      <xdr:col>81</xdr:col>
      <xdr:colOff>50800</xdr:colOff>
      <xdr:row>40</xdr:row>
      <xdr:rowOff>71755</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3144500" y="675894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142875</xdr:rowOff>
    </xdr:from>
    <xdr:to>
      <xdr:col>72</xdr:col>
      <xdr:colOff>38100</xdr:colOff>
      <xdr:row>40</xdr:row>
      <xdr:rowOff>74295</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2299950" y="66846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40</xdr:row>
      <xdr:rowOff>24765</xdr:rowOff>
    </xdr:from>
    <xdr:to>
      <xdr:col>76</xdr:col>
      <xdr:colOff>114300</xdr:colOff>
      <xdr:row>40</xdr:row>
      <xdr:rowOff>49530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2344400" y="673417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118745</xdr:rowOff>
    </xdr:from>
    <xdr:to>
      <xdr:col>67</xdr:col>
      <xdr:colOff>101600</xdr:colOff>
      <xdr:row>40</xdr:row>
      <xdr:rowOff>50800</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1487150" y="66605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1270</xdr:rowOff>
    </xdr:from>
    <xdr:to>
      <xdr:col>71</xdr:col>
      <xdr:colOff>171450</xdr:colOff>
      <xdr:row>40</xdr:row>
      <xdr:rowOff>24765</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1537950" y="6710680"/>
          <a:ext cx="8064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64770</xdr:rowOff>
    </xdr:from>
    <xdr:ext cx="403860" cy="253365"/>
    <xdr:sp macro="" textlink="">
      <xdr:nvSpPr>
        <xdr:cNvPr id="445" name="n_1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3742035" y="62712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50800</xdr:rowOff>
    </xdr:from>
    <xdr:ext cx="403860" cy="252095"/>
    <xdr:sp macro="" textlink="">
      <xdr:nvSpPr>
        <xdr:cNvPr id="446" name="n_2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2960985" y="62572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76200</xdr:rowOff>
    </xdr:from>
    <xdr:ext cx="405130" cy="253365"/>
    <xdr:sp macro="" textlink="">
      <xdr:nvSpPr>
        <xdr:cNvPr id="447" name="n_3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167235" y="62826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78105</xdr:rowOff>
    </xdr:from>
    <xdr:ext cx="403860" cy="253365"/>
    <xdr:sp macro="" textlink="">
      <xdr:nvSpPr>
        <xdr:cNvPr id="448" name="n_4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1354435" y="6284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112395</xdr:rowOff>
    </xdr:from>
    <xdr:ext cx="403860" cy="253365"/>
    <xdr:sp macro="" textlink="">
      <xdr:nvSpPr>
        <xdr:cNvPr id="449" name="n_1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3742035" y="68218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90170</xdr:rowOff>
    </xdr:from>
    <xdr:ext cx="403860" cy="252095"/>
    <xdr:sp macro="" textlink="">
      <xdr:nvSpPr>
        <xdr:cNvPr id="450" name="n_2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2960985" y="67995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66040</xdr:rowOff>
    </xdr:from>
    <xdr:ext cx="405130" cy="252095"/>
    <xdr:sp macro="" textlink="">
      <xdr:nvSpPr>
        <xdr:cNvPr id="451" name="n_3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167235" y="67754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41910</xdr:rowOff>
    </xdr:from>
    <xdr:ext cx="403860" cy="253365"/>
    <xdr:sp macro="" textlink="">
      <xdr:nvSpPr>
        <xdr:cNvPr id="452" name="n_4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1354435" y="67513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7650" cy="25209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6248380" y="686879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5209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5939770" y="642175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209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5939770" y="597471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209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5939770" y="552767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209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593977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73" name="【一般廃棄物処理施設】&#10;一人当たり有形固定資産（償却資産）額グラフ枠">
          <a:extLst>
            <a:ext uri="{FF2B5EF4-FFF2-40B4-BE49-F238E27FC236}">
              <a16:creationId xmlns:a16="http://schemas.microsoft.com/office/drawing/2014/main" id="{00000000-0008-0000-0200-0000D9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1270</xdr:rowOff>
    </xdr:from>
    <xdr:to>
      <xdr:col>116</xdr:col>
      <xdr:colOff>62865</xdr:colOff>
      <xdr:row>41</xdr:row>
      <xdr:rowOff>128270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19951065" y="553720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131445</xdr:rowOff>
    </xdr:from>
    <xdr:ext cx="468630" cy="253365"/>
    <xdr:sp macro="" textlink="">
      <xdr:nvSpPr>
        <xdr:cNvPr id="475" name="【一般廃棄物処理施設】&#10;一人当たり有形固定資産（償却資産）額最小値テキスト">
          <a:extLst>
            <a:ext uri="{FF2B5EF4-FFF2-40B4-BE49-F238E27FC236}">
              <a16:creationId xmlns:a16="http://schemas.microsoft.com/office/drawing/2014/main" id="{00000000-0008-0000-0200-0000DB010000}"/>
            </a:ext>
          </a:extLst>
        </xdr:cNvPr>
        <xdr:cNvSpPr txBox="1"/>
      </xdr:nvSpPr>
      <xdr:spPr>
        <a:xfrm>
          <a:off x="19989800" y="700849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128270</xdr:rowOff>
    </xdr:from>
    <xdr:to>
      <xdr:col>116</xdr:col>
      <xdr:colOff>152400</xdr:colOff>
      <xdr:row>41</xdr:row>
      <xdr:rowOff>128270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9881850" y="70053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116840</xdr:rowOff>
    </xdr:from>
    <xdr:ext cx="597535" cy="253365"/>
    <xdr:sp macro="" textlink="">
      <xdr:nvSpPr>
        <xdr:cNvPr id="477" name="【一般廃棄物処理施設】&#10;一人当たり有形固定資産（償却資産）額最大値テキスト">
          <a:extLst>
            <a:ext uri="{FF2B5EF4-FFF2-40B4-BE49-F238E27FC236}">
              <a16:creationId xmlns:a16="http://schemas.microsoft.com/office/drawing/2014/main" id="{00000000-0008-0000-0200-0000DD010000}"/>
            </a:ext>
          </a:extLst>
        </xdr:cNvPr>
        <xdr:cNvSpPr txBox="1"/>
      </xdr:nvSpPr>
      <xdr:spPr>
        <a:xfrm>
          <a:off x="19989800" y="531749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657,821</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1270</xdr:rowOff>
    </xdr:from>
    <xdr:to>
      <xdr:col>116</xdr:col>
      <xdr:colOff>152400</xdr:colOff>
      <xdr:row>33</xdr:row>
      <xdr:rowOff>1270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9881850" y="553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66040</xdr:rowOff>
    </xdr:from>
    <xdr:ext cx="533400" cy="252095"/>
    <xdr:sp macro="" textlink="">
      <xdr:nvSpPr>
        <xdr:cNvPr id="479" name="【一般廃棄物処理施設】&#10;一人当たり有形固定資産（償却資産）額平均値テキスト">
          <a:extLst>
            <a:ext uri="{FF2B5EF4-FFF2-40B4-BE49-F238E27FC236}">
              <a16:creationId xmlns:a16="http://schemas.microsoft.com/office/drawing/2014/main" id="{00000000-0008-0000-0200-0000DF010000}"/>
            </a:ext>
          </a:extLst>
        </xdr:cNvPr>
        <xdr:cNvSpPr txBox="1"/>
      </xdr:nvSpPr>
      <xdr:spPr>
        <a:xfrm>
          <a:off x="19989800" y="6607810"/>
          <a:ext cx="5334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91,795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43180</xdr:rowOff>
    </xdr:from>
    <xdr:to>
      <xdr:col>116</xdr:col>
      <xdr:colOff>114300</xdr:colOff>
      <xdr:row>40</xdr:row>
      <xdr:rowOff>142875</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19900900" y="6752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53340</xdr:rowOff>
    </xdr:from>
    <xdr:to>
      <xdr:col>112</xdr:col>
      <xdr:colOff>38100</xdr:colOff>
      <xdr:row>40</xdr:row>
      <xdr:rowOff>152400</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19157950" y="67627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58420</xdr:rowOff>
    </xdr:from>
    <xdr:to>
      <xdr:col>107</xdr:col>
      <xdr:colOff>101600</xdr:colOff>
      <xdr:row>40</xdr:row>
      <xdr:rowOff>157480</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18345150" y="6767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79375</xdr:rowOff>
    </xdr:from>
    <xdr:to>
      <xdr:col>102</xdr:col>
      <xdr:colOff>165100</xdr:colOff>
      <xdr:row>41</xdr:row>
      <xdr:rowOff>11430</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7551400" y="6788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78105</xdr:rowOff>
    </xdr:from>
    <xdr:to>
      <xdr:col>98</xdr:col>
      <xdr:colOff>38100</xdr:colOff>
      <xdr:row>41</xdr:row>
      <xdr:rowOff>10160</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6757650" y="67875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70485</xdr:rowOff>
    </xdr:from>
    <xdr:to>
      <xdr:col>116</xdr:col>
      <xdr:colOff>114300</xdr:colOff>
      <xdr:row>42</xdr:row>
      <xdr:rowOff>1905</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19900900" y="69475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154305</xdr:rowOff>
    </xdr:from>
    <xdr:ext cx="468630" cy="253365"/>
    <xdr:sp macro="" textlink="">
      <xdr:nvSpPr>
        <xdr:cNvPr id="491" name="【一般廃棄物処理施設】&#10;一人当たり有形固定資産（償却資産）額該当値テキスト">
          <a:extLst>
            <a:ext uri="{FF2B5EF4-FFF2-40B4-BE49-F238E27FC236}">
              <a16:creationId xmlns:a16="http://schemas.microsoft.com/office/drawing/2014/main" id="{00000000-0008-0000-0200-0000EB010000}"/>
            </a:ext>
          </a:extLst>
        </xdr:cNvPr>
        <xdr:cNvSpPr txBox="1"/>
      </xdr:nvSpPr>
      <xdr:spPr>
        <a:xfrm>
          <a:off x="19989800" y="68637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73025</xdr:rowOff>
    </xdr:from>
    <xdr:to>
      <xdr:col>112</xdr:col>
      <xdr:colOff>38100</xdr:colOff>
      <xdr:row>42</xdr:row>
      <xdr:rowOff>5080</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19157950" y="69500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119380</xdr:rowOff>
    </xdr:from>
    <xdr:to>
      <xdr:col>116</xdr:col>
      <xdr:colOff>63500</xdr:colOff>
      <xdr:row>41</xdr:row>
      <xdr:rowOff>123190</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19202400" y="699643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73025</xdr:rowOff>
    </xdr:from>
    <xdr:to>
      <xdr:col>107</xdr:col>
      <xdr:colOff>101600</xdr:colOff>
      <xdr:row>42</xdr:row>
      <xdr:rowOff>4445</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18345150" y="6950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122555</xdr:rowOff>
    </xdr:from>
    <xdr:to>
      <xdr:col>111</xdr:col>
      <xdr:colOff>171450</xdr:colOff>
      <xdr:row>41</xdr:row>
      <xdr:rowOff>123190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8395950" y="699960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72390</xdr:rowOff>
    </xdr:from>
    <xdr:to>
      <xdr:col>102</xdr:col>
      <xdr:colOff>165100</xdr:colOff>
      <xdr:row>42</xdr:row>
      <xdr:rowOff>3810</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17551400" y="6949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121920</xdr:rowOff>
    </xdr:from>
    <xdr:to>
      <xdr:col>107</xdr:col>
      <xdr:colOff>50800</xdr:colOff>
      <xdr:row>41</xdr:row>
      <xdr:rowOff>122555</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7602200" y="699897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69215</xdr:rowOff>
    </xdr:from>
    <xdr:to>
      <xdr:col>98</xdr:col>
      <xdr:colOff>38100</xdr:colOff>
      <xdr:row>42</xdr:row>
      <xdr:rowOff>635</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6757650" y="6946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118110</xdr:rowOff>
    </xdr:from>
    <xdr:to>
      <xdr:col>102</xdr:col>
      <xdr:colOff>114300</xdr:colOff>
      <xdr:row>41</xdr:row>
      <xdr:rowOff>121920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6802100" y="699516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39</xdr:row>
      <xdr:rowOff>1270</xdr:rowOff>
    </xdr:from>
    <xdr:ext cx="534670" cy="253365"/>
    <xdr:sp macro="" textlink="">
      <xdr:nvSpPr>
        <xdr:cNvPr id="500" name="n_1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18947765" y="65430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87,104</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39</xdr:row>
      <xdr:rowOff>5715</xdr:rowOff>
    </xdr:from>
    <xdr:ext cx="533400" cy="253365"/>
    <xdr:sp macro="" textlink="">
      <xdr:nvSpPr>
        <xdr:cNvPr id="501" name="n_2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18166715" y="654748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39</xdr:row>
      <xdr:rowOff>27305</xdr:rowOff>
    </xdr:from>
    <xdr:ext cx="534670" cy="253365"/>
    <xdr:sp macro="" textlink="">
      <xdr:nvSpPr>
        <xdr:cNvPr id="502" name="n_3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7353915" y="65690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75,652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39</xdr:row>
      <xdr:rowOff>26035</xdr:rowOff>
    </xdr:from>
    <xdr:ext cx="533400" cy="253365"/>
    <xdr:sp macro="" textlink="">
      <xdr:nvSpPr>
        <xdr:cNvPr id="503" name="n_4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6560165" y="656780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76,197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163830</xdr:rowOff>
    </xdr:from>
    <xdr:ext cx="469900" cy="252095"/>
    <xdr:sp macro="" textlink="">
      <xdr:nvSpPr>
        <xdr:cNvPr id="504" name="n_1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980150" y="70408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163195</xdr:rowOff>
    </xdr:from>
    <xdr:ext cx="469900" cy="252095"/>
    <xdr:sp macro="" textlink="">
      <xdr:nvSpPr>
        <xdr:cNvPr id="505" name="n_2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8180050" y="70402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162560</xdr:rowOff>
    </xdr:from>
    <xdr:ext cx="469900" cy="252095"/>
    <xdr:sp macro="" textlink="">
      <xdr:nvSpPr>
        <xdr:cNvPr id="506" name="n_3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7386300" y="70396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160020</xdr:rowOff>
    </xdr:from>
    <xdr:ext cx="469900" cy="252095"/>
    <xdr:sp macro="" textlink="">
      <xdr:nvSpPr>
        <xdr:cNvPr id="507" name="n_4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6592550" y="70370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6090" cy="25336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07975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1955" cy="25336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08426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1955" cy="25336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08426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1955" cy="252730"/>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08426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1955" cy="25209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08426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209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0906760" y="1285049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548" name="【消防施設】&#10;有形固定資産減価償却率グラフ枠">
          <a:extLst>
            <a:ext uri="{FF2B5EF4-FFF2-40B4-BE49-F238E27FC236}">
              <a16:creationId xmlns:a16="http://schemas.microsoft.com/office/drawing/2014/main" id="{00000000-0008-0000-0200-000024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142875</xdr:rowOff>
    </xdr:from>
    <xdr:to>
      <xdr:col>85</xdr:col>
      <xdr:colOff>126365</xdr:colOff>
      <xdr:row>86</xdr:row>
      <xdr:rowOff>165100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4699615" y="13054965"/>
          <a:ext cx="0" cy="1530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8630" cy="253365"/>
    <xdr:sp macro="" textlink="">
      <xdr:nvSpPr>
        <xdr:cNvPr id="550" name="【消防施設】&#10;有形固定資産減価償却率最小値テキスト">
          <a:extLst>
            <a:ext uri="{FF2B5EF4-FFF2-40B4-BE49-F238E27FC236}">
              <a16:creationId xmlns:a16="http://schemas.microsoft.com/office/drawing/2014/main" id="{00000000-0008-0000-0200-000026020000}"/>
            </a:ext>
          </a:extLst>
        </xdr:cNvPr>
        <xdr:cNvSpPr txBox="1"/>
      </xdr:nvSpPr>
      <xdr:spPr>
        <a:xfrm>
          <a:off x="1473835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90805</xdr:rowOff>
    </xdr:from>
    <xdr:ext cx="339090" cy="252095"/>
    <xdr:sp macro="" textlink="">
      <xdr:nvSpPr>
        <xdr:cNvPr id="552" name="【消防施設】&#10;有形固定資産減価償却率最大値テキスト">
          <a:extLst>
            <a:ext uri="{FF2B5EF4-FFF2-40B4-BE49-F238E27FC236}">
              <a16:creationId xmlns:a16="http://schemas.microsoft.com/office/drawing/2014/main" id="{00000000-0008-0000-0200-000028020000}"/>
            </a:ext>
          </a:extLst>
        </xdr:cNvPr>
        <xdr:cNvSpPr txBox="1"/>
      </xdr:nvSpPr>
      <xdr:spPr>
        <a:xfrm>
          <a:off x="14738350" y="1283525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142875</xdr:rowOff>
    </xdr:from>
    <xdr:to>
      <xdr:col>86</xdr:col>
      <xdr:colOff>25400</xdr:colOff>
      <xdr:row>77</xdr:row>
      <xdr:rowOff>142875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4611350" y="13054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153035</xdr:rowOff>
    </xdr:from>
    <xdr:ext cx="403860" cy="253365"/>
    <xdr:sp macro="" textlink="">
      <xdr:nvSpPr>
        <xdr:cNvPr id="554" name="【消防施設】&#10;有形固定資産減価償却率平均値テキスト">
          <a:extLst>
            <a:ext uri="{FF2B5EF4-FFF2-40B4-BE49-F238E27FC236}">
              <a16:creationId xmlns:a16="http://schemas.microsoft.com/office/drawing/2014/main" id="{00000000-0008-0000-0200-00002A020000}"/>
            </a:ext>
          </a:extLst>
        </xdr:cNvPr>
        <xdr:cNvSpPr txBox="1"/>
      </xdr:nvSpPr>
      <xdr:spPr>
        <a:xfrm>
          <a:off x="14738350" y="1390332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6350</xdr:rowOff>
    </xdr:from>
    <xdr:to>
      <xdr:col>85</xdr:col>
      <xdr:colOff>171450</xdr:colOff>
      <xdr:row>83</xdr:row>
      <xdr:rowOff>106680</xdr:rowOff>
    </xdr:to>
    <xdr:sp macro="" textlink="">
      <xdr:nvSpPr>
        <xdr:cNvPr id="555" name="フローチャート: 判断 554">
          <a:extLst>
            <a:ext uri="{FF2B5EF4-FFF2-40B4-BE49-F238E27FC236}">
              <a16:creationId xmlns:a16="http://schemas.microsoft.com/office/drawing/2014/main" id="{00000000-0008-0000-0200-00002B020000}"/>
            </a:ext>
          </a:extLst>
        </xdr:cNvPr>
        <xdr:cNvSpPr/>
      </xdr:nvSpPr>
      <xdr:spPr>
        <a:xfrm>
          <a:off x="14649450" y="1392428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6350</xdr:rowOff>
    </xdr:from>
    <xdr:to>
      <xdr:col>81</xdr:col>
      <xdr:colOff>101600</xdr:colOff>
      <xdr:row>83</xdr:row>
      <xdr:rowOff>106680</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3887450" y="139242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151765</xdr:rowOff>
    </xdr:from>
    <xdr:to>
      <xdr:col>76</xdr:col>
      <xdr:colOff>165100</xdr:colOff>
      <xdr:row>83</xdr:row>
      <xdr:rowOff>84455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3093700" y="139020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137795</xdr:rowOff>
    </xdr:from>
    <xdr:to>
      <xdr:col>72</xdr:col>
      <xdr:colOff>38100</xdr:colOff>
      <xdr:row>83</xdr:row>
      <xdr:rowOff>69850</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2299950" y="138880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127000</xdr:rowOff>
    </xdr:from>
    <xdr:to>
      <xdr:col>67</xdr:col>
      <xdr:colOff>101600</xdr:colOff>
      <xdr:row>83</xdr:row>
      <xdr:rowOff>58420</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1487150" y="13877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32385</xdr:rowOff>
    </xdr:from>
    <xdr:to>
      <xdr:col>85</xdr:col>
      <xdr:colOff>171450</xdr:colOff>
      <xdr:row>82</xdr:row>
      <xdr:rowOff>131445</xdr:rowOff>
    </xdr:to>
    <xdr:sp macro="" textlink="">
      <xdr:nvSpPr>
        <xdr:cNvPr id="565" name="楕円 564">
          <a:extLst>
            <a:ext uri="{FF2B5EF4-FFF2-40B4-BE49-F238E27FC236}">
              <a16:creationId xmlns:a16="http://schemas.microsoft.com/office/drawing/2014/main" id="{00000000-0008-0000-0200-000035020000}"/>
            </a:ext>
          </a:extLst>
        </xdr:cNvPr>
        <xdr:cNvSpPr/>
      </xdr:nvSpPr>
      <xdr:spPr>
        <a:xfrm>
          <a:off x="14649450" y="137826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54610</xdr:rowOff>
    </xdr:from>
    <xdr:ext cx="403860" cy="253365"/>
    <xdr:sp macro="" textlink="">
      <xdr:nvSpPr>
        <xdr:cNvPr id="566" name="【消防施設】&#10;有形固定資産減価償却率該当値テキスト">
          <a:extLst>
            <a:ext uri="{FF2B5EF4-FFF2-40B4-BE49-F238E27FC236}">
              <a16:creationId xmlns:a16="http://schemas.microsoft.com/office/drawing/2014/main" id="{00000000-0008-0000-0200-000036020000}"/>
            </a:ext>
          </a:extLst>
        </xdr:cNvPr>
        <xdr:cNvSpPr txBox="1"/>
      </xdr:nvSpPr>
      <xdr:spPr>
        <a:xfrm>
          <a:off x="14738350" y="136372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129540</xdr:rowOff>
    </xdr:from>
    <xdr:to>
      <xdr:col>81</xdr:col>
      <xdr:colOff>101600</xdr:colOff>
      <xdr:row>82</xdr:row>
      <xdr:rowOff>61595</xdr:rowOff>
    </xdr:to>
    <xdr:sp macro="" textlink="">
      <xdr:nvSpPr>
        <xdr:cNvPr id="567" name="楕円 566">
          <a:extLst>
            <a:ext uri="{FF2B5EF4-FFF2-40B4-BE49-F238E27FC236}">
              <a16:creationId xmlns:a16="http://schemas.microsoft.com/office/drawing/2014/main" id="{00000000-0008-0000-0200-000037020000}"/>
            </a:ext>
          </a:extLst>
        </xdr:cNvPr>
        <xdr:cNvSpPr/>
      </xdr:nvSpPr>
      <xdr:spPr>
        <a:xfrm>
          <a:off x="13887450" y="13712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12065</xdr:rowOff>
    </xdr:from>
    <xdr:to>
      <xdr:col>85</xdr:col>
      <xdr:colOff>127000</xdr:colOff>
      <xdr:row>82</xdr:row>
      <xdr:rowOff>81915</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3938250" y="13762355"/>
          <a:ext cx="762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57785</xdr:rowOff>
    </xdr:from>
    <xdr:to>
      <xdr:col>76</xdr:col>
      <xdr:colOff>165100</xdr:colOff>
      <xdr:row>81</xdr:row>
      <xdr:rowOff>156845</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3093700" y="13640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107315</xdr:rowOff>
    </xdr:from>
    <xdr:to>
      <xdr:col>81</xdr:col>
      <xdr:colOff>50800</xdr:colOff>
      <xdr:row>82</xdr:row>
      <xdr:rowOff>12065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3144500" y="13689965"/>
          <a:ext cx="7937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153035</xdr:rowOff>
    </xdr:from>
    <xdr:to>
      <xdr:col>72</xdr:col>
      <xdr:colOff>38100</xdr:colOff>
      <xdr:row>81</xdr:row>
      <xdr:rowOff>85090</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2299950" y="135680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81</xdr:row>
      <xdr:rowOff>35560</xdr:rowOff>
    </xdr:from>
    <xdr:to>
      <xdr:col>76</xdr:col>
      <xdr:colOff>114300</xdr:colOff>
      <xdr:row>81</xdr:row>
      <xdr:rowOff>107315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2344400" y="13618210"/>
          <a:ext cx="8001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74930</xdr:rowOff>
    </xdr:from>
    <xdr:to>
      <xdr:col>67</xdr:col>
      <xdr:colOff>101600</xdr:colOff>
      <xdr:row>81</xdr:row>
      <xdr:rowOff>6350</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1487150" y="13489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125095</xdr:rowOff>
    </xdr:from>
    <xdr:to>
      <xdr:col>71</xdr:col>
      <xdr:colOff>171450</xdr:colOff>
      <xdr:row>81</xdr:row>
      <xdr:rowOff>35560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1537950" y="13540105"/>
          <a:ext cx="80645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97155</xdr:rowOff>
    </xdr:from>
    <xdr:ext cx="403860" cy="253365"/>
    <xdr:sp macro="" textlink="">
      <xdr:nvSpPr>
        <xdr:cNvPr id="575" name="n_1aveValue【消防施設】&#10;有形固定資産減価償却率">
          <a:extLst>
            <a:ext uri="{FF2B5EF4-FFF2-40B4-BE49-F238E27FC236}">
              <a16:creationId xmlns:a16="http://schemas.microsoft.com/office/drawing/2014/main" id="{00000000-0008-0000-0200-00003F020000}"/>
            </a:ext>
          </a:extLst>
        </xdr:cNvPr>
        <xdr:cNvSpPr txBox="1"/>
      </xdr:nvSpPr>
      <xdr:spPr>
        <a:xfrm>
          <a:off x="13742035" y="140150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74930</xdr:rowOff>
    </xdr:from>
    <xdr:ext cx="403860" cy="253365"/>
    <xdr:sp macro="" textlink="">
      <xdr:nvSpPr>
        <xdr:cNvPr id="576" name="n_2aveValue【消防施設】&#10;有形固定資産減価償却率">
          <a:extLst>
            <a:ext uri="{FF2B5EF4-FFF2-40B4-BE49-F238E27FC236}">
              <a16:creationId xmlns:a16="http://schemas.microsoft.com/office/drawing/2014/main" id="{00000000-0008-0000-0200-000040020000}"/>
            </a:ext>
          </a:extLst>
        </xdr:cNvPr>
        <xdr:cNvSpPr txBox="1"/>
      </xdr:nvSpPr>
      <xdr:spPr>
        <a:xfrm>
          <a:off x="12960985" y="139928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60960</xdr:rowOff>
    </xdr:from>
    <xdr:ext cx="405130" cy="253365"/>
    <xdr:sp macro="" textlink="">
      <xdr:nvSpPr>
        <xdr:cNvPr id="577" name="n_3aveValue【消防施設】&#10;有形固定資産減価償却率">
          <a:extLst>
            <a:ext uri="{FF2B5EF4-FFF2-40B4-BE49-F238E27FC236}">
              <a16:creationId xmlns:a16="http://schemas.microsoft.com/office/drawing/2014/main" id="{00000000-0008-0000-0200-000041020000}"/>
            </a:ext>
          </a:extLst>
        </xdr:cNvPr>
        <xdr:cNvSpPr txBox="1"/>
      </xdr:nvSpPr>
      <xdr:spPr>
        <a:xfrm>
          <a:off x="12167235" y="139788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50165</xdr:rowOff>
    </xdr:from>
    <xdr:ext cx="403860" cy="252095"/>
    <xdr:sp macro="" textlink="">
      <xdr:nvSpPr>
        <xdr:cNvPr id="578" name="n_4aveValue【消防施設】&#10;有形固定資産減価償却率">
          <a:extLst>
            <a:ext uri="{FF2B5EF4-FFF2-40B4-BE49-F238E27FC236}">
              <a16:creationId xmlns:a16="http://schemas.microsoft.com/office/drawing/2014/main" id="{00000000-0008-0000-0200-000042020000}"/>
            </a:ext>
          </a:extLst>
        </xdr:cNvPr>
        <xdr:cNvSpPr txBox="1"/>
      </xdr:nvSpPr>
      <xdr:spPr>
        <a:xfrm>
          <a:off x="11354435" y="139680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77470</xdr:rowOff>
    </xdr:from>
    <xdr:ext cx="403860" cy="252730"/>
    <xdr:sp macro="" textlink="">
      <xdr:nvSpPr>
        <xdr:cNvPr id="579" name="n_1mainValue【消防施設】&#10;有形固定資産減価償却率">
          <a:extLst>
            <a:ext uri="{FF2B5EF4-FFF2-40B4-BE49-F238E27FC236}">
              <a16:creationId xmlns:a16="http://schemas.microsoft.com/office/drawing/2014/main" id="{00000000-0008-0000-0200-000043020000}"/>
            </a:ext>
          </a:extLst>
        </xdr:cNvPr>
        <xdr:cNvSpPr txBox="1"/>
      </xdr:nvSpPr>
      <xdr:spPr>
        <a:xfrm>
          <a:off x="13742035" y="1349248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5715</xdr:rowOff>
    </xdr:from>
    <xdr:ext cx="403860" cy="253365"/>
    <xdr:sp macro="" textlink="">
      <xdr:nvSpPr>
        <xdr:cNvPr id="580" name="n_2mainValue【消防施設】&#10;有形固定資産減価償却率">
          <a:extLst>
            <a:ext uri="{FF2B5EF4-FFF2-40B4-BE49-F238E27FC236}">
              <a16:creationId xmlns:a16="http://schemas.microsoft.com/office/drawing/2014/main" id="{00000000-0008-0000-0200-000044020000}"/>
            </a:ext>
          </a:extLst>
        </xdr:cNvPr>
        <xdr:cNvSpPr txBox="1"/>
      </xdr:nvSpPr>
      <xdr:spPr>
        <a:xfrm>
          <a:off x="12960985" y="134207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100965</xdr:rowOff>
    </xdr:from>
    <xdr:ext cx="405130" cy="253365"/>
    <xdr:sp macro="" textlink="">
      <xdr:nvSpPr>
        <xdr:cNvPr id="581" name="n_3mainValue【消防施設】&#10;有形固定資産減価償却率">
          <a:extLst>
            <a:ext uri="{FF2B5EF4-FFF2-40B4-BE49-F238E27FC236}">
              <a16:creationId xmlns:a16="http://schemas.microsoft.com/office/drawing/2014/main" id="{00000000-0008-0000-0200-000045020000}"/>
            </a:ext>
          </a:extLst>
        </xdr:cNvPr>
        <xdr:cNvSpPr txBox="1"/>
      </xdr:nvSpPr>
      <xdr:spPr>
        <a:xfrm>
          <a:off x="12167235" y="133483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22860</xdr:rowOff>
    </xdr:from>
    <xdr:ext cx="403860" cy="253365"/>
    <xdr:sp macro="" textlink="">
      <xdr:nvSpPr>
        <xdr:cNvPr id="582" name="n_4mainValue【消防施設】&#10;有形固定資産減価償却率">
          <a:extLst>
            <a:ext uri="{FF2B5EF4-FFF2-40B4-BE49-F238E27FC236}">
              <a16:creationId xmlns:a16="http://schemas.microsoft.com/office/drawing/2014/main" id="{00000000-0008-0000-0200-000046020000}"/>
            </a:ext>
          </a:extLst>
        </xdr:cNvPr>
        <xdr:cNvSpPr txBox="1"/>
      </xdr:nvSpPr>
      <xdr:spPr>
        <a:xfrm>
          <a:off x="11354435" y="132702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6090" cy="25209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60489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6090" cy="25209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604899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209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604899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6090" cy="25209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604899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03" name="【消防施設】&#10;一人当たり面積グラフ枠">
          <a:extLst>
            <a:ext uri="{FF2B5EF4-FFF2-40B4-BE49-F238E27FC236}">
              <a16:creationId xmlns:a16="http://schemas.microsoft.com/office/drawing/2014/main" id="{00000000-0008-0000-0200-00005B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140335</xdr:rowOff>
    </xdr:from>
    <xdr:to>
      <xdr:col>116</xdr:col>
      <xdr:colOff>62865</xdr:colOff>
      <xdr:row>86</xdr:row>
      <xdr:rowOff>19050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9951065" y="13220065"/>
          <a:ext cx="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22860</xdr:rowOff>
    </xdr:from>
    <xdr:ext cx="468630" cy="253365"/>
    <xdr:sp macro="" textlink="">
      <xdr:nvSpPr>
        <xdr:cNvPr id="605" name="【消防施設】&#10;一人当たり面積最小値テキスト">
          <a:extLst>
            <a:ext uri="{FF2B5EF4-FFF2-40B4-BE49-F238E27FC236}">
              <a16:creationId xmlns:a16="http://schemas.microsoft.com/office/drawing/2014/main" id="{00000000-0008-0000-0200-00005D020000}"/>
            </a:ext>
          </a:extLst>
        </xdr:cNvPr>
        <xdr:cNvSpPr txBox="1"/>
      </xdr:nvSpPr>
      <xdr:spPr>
        <a:xfrm>
          <a:off x="19989800" y="1444371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19050</xdr:rowOff>
    </xdr:from>
    <xdr:to>
      <xdr:col>116</xdr:col>
      <xdr:colOff>152400</xdr:colOff>
      <xdr:row>86</xdr:row>
      <xdr:rowOff>19050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9881850" y="1443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88265</xdr:rowOff>
    </xdr:from>
    <xdr:ext cx="468630" cy="252095"/>
    <xdr:sp macro="" textlink="">
      <xdr:nvSpPr>
        <xdr:cNvPr id="607" name="【消防施設】&#10;一人当たり面積最大値テキスト">
          <a:extLst>
            <a:ext uri="{FF2B5EF4-FFF2-40B4-BE49-F238E27FC236}">
              <a16:creationId xmlns:a16="http://schemas.microsoft.com/office/drawing/2014/main" id="{00000000-0008-0000-0200-00005F020000}"/>
            </a:ext>
          </a:extLst>
        </xdr:cNvPr>
        <xdr:cNvSpPr txBox="1"/>
      </xdr:nvSpPr>
      <xdr:spPr>
        <a:xfrm>
          <a:off x="19989800" y="1300035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140335</xdr:rowOff>
    </xdr:from>
    <xdr:to>
      <xdr:col>116</xdr:col>
      <xdr:colOff>152400</xdr:colOff>
      <xdr:row>78</xdr:row>
      <xdr:rowOff>140335</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9881850" y="13220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142875</xdr:rowOff>
    </xdr:from>
    <xdr:ext cx="468630" cy="252095"/>
    <xdr:sp macro="" textlink="">
      <xdr:nvSpPr>
        <xdr:cNvPr id="609" name="【消防施設】&#10;一人当たり面積平均値テキスト">
          <a:extLst>
            <a:ext uri="{FF2B5EF4-FFF2-40B4-BE49-F238E27FC236}">
              <a16:creationId xmlns:a16="http://schemas.microsoft.com/office/drawing/2014/main" id="{00000000-0008-0000-0200-000061020000}"/>
            </a:ext>
          </a:extLst>
        </xdr:cNvPr>
        <xdr:cNvSpPr txBox="1"/>
      </xdr:nvSpPr>
      <xdr:spPr>
        <a:xfrm>
          <a:off x="19989800" y="1406080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163830</xdr:rowOff>
    </xdr:from>
    <xdr:to>
      <xdr:col>116</xdr:col>
      <xdr:colOff>114300</xdr:colOff>
      <xdr:row>84</xdr:row>
      <xdr:rowOff>95250</xdr:rowOff>
    </xdr:to>
    <xdr:sp macro="" textlink="">
      <xdr:nvSpPr>
        <xdr:cNvPr id="610" name="フローチャート: 判断 609">
          <a:extLst>
            <a:ext uri="{FF2B5EF4-FFF2-40B4-BE49-F238E27FC236}">
              <a16:creationId xmlns:a16="http://schemas.microsoft.com/office/drawing/2014/main" id="{00000000-0008-0000-0200-000062020000}"/>
            </a:ext>
          </a:extLst>
        </xdr:cNvPr>
        <xdr:cNvSpPr/>
      </xdr:nvSpPr>
      <xdr:spPr>
        <a:xfrm>
          <a:off x="19900900" y="14081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5715</xdr:rowOff>
    </xdr:from>
    <xdr:to>
      <xdr:col>112</xdr:col>
      <xdr:colOff>38100</xdr:colOff>
      <xdr:row>84</xdr:row>
      <xdr:rowOff>105410</xdr:rowOff>
    </xdr:to>
    <xdr:sp macro="" textlink="">
      <xdr:nvSpPr>
        <xdr:cNvPr id="611" name="フローチャート: 判断 610">
          <a:extLst>
            <a:ext uri="{FF2B5EF4-FFF2-40B4-BE49-F238E27FC236}">
              <a16:creationId xmlns:a16="http://schemas.microsoft.com/office/drawing/2014/main" id="{00000000-0008-0000-0200-000063020000}"/>
            </a:ext>
          </a:extLst>
        </xdr:cNvPr>
        <xdr:cNvSpPr/>
      </xdr:nvSpPr>
      <xdr:spPr>
        <a:xfrm>
          <a:off x="19157950" y="140912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xdr:rowOff>
    </xdr:from>
    <xdr:to>
      <xdr:col>107</xdr:col>
      <xdr:colOff>101600</xdr:colOff>
      <xdr:row>84</xdr:row>
      <xdr:rowOff>109220</xdr:rowOff>
    </xdr:to>
    <xdr:sp macro="" textlink="">
      <xdr:nvSpPr>
        <xdr:cNvPr id="612" name="フローチャート: 判断 611">
          <a:extLst>
            <a:ext uri="{FF2B5EF4-FFF2-40B4-BE49-F238E27FC236}">
              <a16:creationId xmlns:a16="http://schemas.microsoft.com/office/drawing/2014/main" id="{00000000-0008-0000-0200-000064020000}"/>
            </a:ext>
          </a:extLst>
        </xdr:cNvPr>
        <xdr:cNvSpPr/>
      </xdr:nvSpPr>
      <xdr:spPr>
        <a:xfrm>
          <a:off x="18345150" y="14095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14605</xdr:rowOff>
    </xdr:from>
    <xdr:to>
      <xdr:col>102</xdr:col>
      <xdr:colOff>165100</xdr:colOff>
      <xdr:row>84</xdr:row>
      <xdr:rowOff>113665</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17551400" y="14100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23495</xdr:rowOff>
    </xdr:from>
    <xdr:to>
      <xdr:col>98</xdr:col>
      <xdr:colOff>38100</xdr:colOff>
      <xdr:row>84</xdr:row>
      <xdr:rowOff>123190</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6757650" y="141090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17145</xdr:rowOff>
    </xdr:from>
    <xdr:to>
      <xdr:col>116</xdr:col>
      <xdr:colOff>114300</xdr:colOff>
      <xdr:row>83</xdr:row>
      <xdr:rowOff>116205</xdr:rowOff>
    </xdr:to>
    <xdr:sp macro="" textlink="">
      <xdr:nvSpPr>
        <xdr:cNvPr id="620" name="楕円 619">
          <a:extLst>
            <a:ext uri="{FF2B5EF4-FFF2-40B4-BE49-F238E27FC236}">
              <a16:creationId xmlns:a16="http://schemas.microsoft.com/office/drawing/2014/main" id="{00000000-0008-0000-0200-00006C020000}"/>
            </a:ext>
          </a:extLst>
        </xdr:cNvPr>
        <xdr:cNvSpPr/>
      </xdr:nvSpPr>
      <xdr:spPr>
        <a:xfrm>
          <a:off x="19900900" y="13935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39370</xdr:rowOff>
    </xdr:from>
    <xdr:ext cx="468630" cy="253365"/>
    <xdr:sp macro="" textlink="">
      <xdr:nvSpPr>
        <xdr:cNvPr id="621" name="【消防施設】&#10;一人当たり面積該当値テキスト">
          <a:extLst>
            <a:ext uri="{FF2B5EF4-FFF2-40B4-BE49-F238E27FC236}">
              <a16:creationId xmlns:a16="http://schemas.microsoft.com/office/drawing/2014/main" id="{00000000-0008-0000-0200-00006D020000}"/>
            </a:ext>
          </a:extLst>
        </xdr:cNvPr>
        <xdr:cNvSpPr txBox="1"/>
      </xdr:nvSpPr>
      <xdr:spPr>
        <a:xfrm>
          <a:off x="19989800" y="137896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20955</xdr:rowOff>
    </xdr:from>
    <xdr:to>
      <xdr:col>112</xdr:col>
      <xdr:colOff>38100</xdr:colOff>
      <xdr:row>83</xdr:row>
      <xdr:rowOff>120015</xdr:rowOff>
    </xdr:to>
    <xdr:sp macro="" textlink="">
      <xdr:nvSpPr>
        <xdr:cNvPr id="622" name="楕円 621">
          <a:extLst>
            <a:ext uri="{FF2B5EF4-FFF2-40B4-BE49-F238E27FC236}">
              <a16:creationId xmlns:a16="http://schemas.microsoft.com/office/drawing/2014/main" id="{00000000-0008-0000-0200-00006E020000}"/>
            </a:ext>
          </a:extLst>
        </xdr:cNvPr>
        <xdr:cNvSpPr/>
      </xdr:nvSpPr>
      <xdr:spPr>
        <a:xfrm>
          <a:off x="19157950" y="139388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83</xdr:row>
      <xdr:rowOff>66675</xdr:rowOff>
    </xdr:from>
    <xdr:to>
      <xdr:col>116</xdr:col>
      <xdr:colOff>63500</xdr:colOff>
      <xdr:row>83</xdr:row>
      <xdr:rowOff>71120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9202400" y="13984605"/>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25400</xdr:rowOff>
    </xdr:from>
    <xdr:to>
      <xdr:col>107</xdr:col>
      <xdr:colOff>101600</xdr:colOff>
      <xdr:row>83</xdr:row>
      <xdr:rowOff>125095</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18345150" y="13943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71120</xdr:rowOff>
    </xdr:from>
    <xdr:to>
      <xdr:col>111</xdr:col>
      <xdr:colOff>171450</xdr:colOff>
      <xdr:row>83</xdr:row>
      <xdr:rowOff>74930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8395950" y="1398905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25400</xdr:rowOff>
    </xdr:from>
    <xdr:to>
      <xdr:col>102</xdr:col>
      <xdr:colOff>165100</xdr:colOff>
      <xdr:row>83</xdr:row>
      <xdr:rowOff>125095</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17551400" y="13943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74930</xdr:rowOff>
    </xdr:from>
    <xdr:to>
      <xdr:col>107</xdr:col>
      <xdr:colOff>50800</xdr:colOff>
      <xdr:row>83</xdr:row>
      <xdr:rowOff>74930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7602200" y="139928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29845</xdr:rowOff>
    </xdr:from>
    <xdr:to>
      <xdr:col>98</xdr:col>
      <xdr:colOff>38100</xdr:colOff>
      <xdr:row>83</xdr:row>
      <xdr:rowOff>128905</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16757650" y="139477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83</xdr:row>
      <xdr:rowOff>74930</xdr:rowOff>
    </xdr:from>
    <xdr:to>
      <xdr:col>102</xdr:col>
      <xdr:colOff>114300</xdr:colOff>
      <xdr:row>83</xdr:row>
      <xdr:rowOff>79375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16802100" y="1399286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95885</xdr:rowOff>
    </xdr:from>
    <xdr:ext cx="469900" cy="253365"/>
    <xdr:sp macro="" textlink="">
      <xdr:nvSpPr>
        <xdr:cNvPr id="630" name="n_1aveValue【消防施設】&#10;一人当たり面積">
          <a:extLst>
            <a:ext uri="{FF2B5EF4-FFF2-40B4-BE49-F238E27FC236}">
              <a16:creationId xmlns:a16="http://schemas.microsoft.com/office/drawing/2014/main" id="{00000000-0008-0000-0200-000076020000}"/>
            </a:ext>
          </a:extLst>
        </xdr:cNvPr>
        <xdr:cNvSpPr txBox="1"/>
      </xdr:nvSpPr>
      <xdr:spPr>
        <a:xfrm>
          <a:off x="18980150" y="14181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100330</xdr:rowOff>
    </xdr:from>
    <xdr:ext cx="469900" cy="253365"/>
    <xdr:sp macro="" textlink="">
      <xdr:nvSpPr>
        <xdr:cNvPr id="631" name="n_2aveValue【消防施設】&#10;一人当たり面積">
          <a:extLst>
            <a:ext uri="{FF2B5EF4-FFF2-40B4-BE49-F238E27FC236}">
              <a16:creationId xmlns:a16="http://schemas.microsoft.com/office/drawing/2014/main" id="{00000000-0008-0000-0200-000077020000}"/>
            </a:ext>
          </a:extLst>
        </xdr:cNvPr>
        <xdr:cNvSpPr txBox="1"/>
      </xdr:nvSpPr>
      <xdr:spPr>
        <a:xfrm>
          <a:off x="18180050" y="14185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105410</xdr:rowOff>
    </xdr:from>
    <xdr:ext cx="469900" cy="252095"/>
    <xdr:sp macro="" textlink="">
      <xdr:nvSpPr>
        <xdr:cNvPr id="632" name="n_3aveValue【消防施設】&#10;一人当たり面積">
          <a:extLst>
            <a:ext uri="{FF2B5EF4-FFF2-40B4-BE49-F238E27FC236}">
              <a16:creationId xmlns:a16="http://schemas.microsoft.com/office/drawing/2014/main" id="{00000000-0008-0000-0200-000078020000}"/>
            </a:ext>
          </a:extLst>
        </xdr:cNvPr>
        <xdr:cNvSpPr txBox="1"/>
      </xdr:nvSpPr>
      <xdr:spPr>
        <a:xfrm>
          <a:off x="17386300" y="141909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114300</xdr:rowOff>
    </xdr:from>
    <xdr:ext cx="469900" cy="253365"/>
    <xdr:sp macro="" textlink="">
      <xdr:nvSpPr>
        <xdr:cNvPr id="633" name="n_4aveValue【消防施設】&#10;一人当たり面積">
          <a:extLst>
            <a:ext uri="{FF2B5EF4-FFF2-40B4-BE49-F238E27FC236}">
              <a16:creationId xmlns:a16="http://schemas.microsoft.com/office/drawing/2014/main" id="{00000000-0008-0000-0200-000079020000}"/>
            </a:ext>
          </a:extLst>
        </xdr:cNvPr>
        <xdr:cNvSpPr txBox="1"/>
      </xdr:nvSpPr>
      <xdr:spPr>
        <a:xfrm>
          <a:off x="16592550" y="141998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136525</xdr:rowOff>
    </xdr:from>
    <xdr:ext cx="469900" cy="253365"/>
    <xdr:sp macro="" textlink="">
      <xdr:nvSpPr>
        <xdr:cNvPr id="634" name="n_1mainValue【消防施設】&#10;一人当たり面積">
          <a:extLst>
            <a:ext uri="{FF2B5EF4-FFF2-40B4-BE49-F238E27FC236}">
              <a16:creationId xmlns:a16="http://schemas.microsoft.com/office/drawing/2014/main" id="{00000000-0008-0000-0200-00007A020000}"/>
            </a:ext>
          </a:extLst>
        </xdr:cNvPr>
        <xdr:cNvSpPr txBox="1"/>
      </xdr:nvSpPr>
      <xdr:spPr>
        <a:xfrm>
          <a:off x="18980150" y="13719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140970</xdr:rowOff>
    </xdr:from>
    <xdr:ext cx="469900" cy="252095"/>
    <xdr:sp macro="" textlink="">
      <xdr:nvSpPr>
        <xdr:cNvPr id="635" name="n_2mainValue【消防施設】&#10;一人当たり面積">
          <a:extLst>
            <a:ext uri="{FF2B5EF4-FFF2-40B4-BE49-F238E27FC236}">
              <a16:creationId xmlns:a16="http://schemas.microsoft.com/office/drawing/2014/main" id="{00000000-0008-0000-0200-00007B020000}"/>
            </a:ext>
          </a:extLst>
        </xdr:cNvPr>
        <xdr:cNvSpPr txBox="1"/>
      </xdr:nvSpPr>
      <xdr:spPr>
        <a:xfrm>
          <a:off x="18180050" y="137236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140970</xdr:rowOff>
    </xdr:from>
    <xdr:ext cx="469900" cy="252095"/>
    <xdr:sp macro="" textlink="">
      <xdr:nvSpPr>
        <xdr:cNvPr id="636" name="n_3mainValue【消防施設】&#10;一人当たり面積">
          <a:extLst>
            <a:ext uri="{FF2B5EF4-FFF2-40B4-BE49-F238E27FC236}">
              <a16:creationId xmlns:a16="http://schemas.microsoft.com/office/drawing/2014/main" id="{00000000-0008-0000-0200-00007C020000}"/>
            </a:ext>
          </a:extLst>
        </xdr:cNvPr>
        <xdr:cNvSpPr txBox="1"/>
      </xdr:nvSpPr>
      <xdr:spPr>
        <a:xfrm>
          <a:off x="17386300" y="137236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145415</xdr:rowOff>
    </xdr:from>
    <xdr:ext cx="469900" cy="252095"/>
    <xdr:sp macro="" textlink="">
      <xdr:nvSpPr>
        <xdr:cNvPr id="637" name="n_4mainValue【消防施設】&#10;一人当たり面積">
          <a:extLst>
            <a:ext uri="{FF2B5EF4-FFF2-40B4-BE49-F238E27FC236}">
              <a16:creationId xmlns:a16="http://schemas.microsoft.com/office/drawing/2014/main" id="{00000000-0008-0000-0200-00007D020000}"/>
            </a:ext>
          </a:extLst>
        </xdr:cNvPr>
        <xdr:cNvSpPr txBox="1"/>
      </xdr:nvSpPr>
      <xdr:spPr>
        <a:xfrm>
          <a:off x="16592550" y="13728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00000000-0008-0000-0200-000096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1270</xdr:rowOff>
    </xdr:from>
    <xdr:to>
      <xdr:col>85</xdr:col>
      <xdr:colOff>126365</xdr:colOff>
      <xdr:row>109</xdr:row>
      <xdr:rowOff>35560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flipV="1">
          <a:off x="14699615" y="168033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8630" cy="259080"/>
    <xdr:sp macro="" textlink="">
      <xdr:nvSpPr>
        <xdr:cNvPr id="664" name="【庁舎】&#10;有形固定資産減価償却率最小値テキスト">
          <a:extLst>
            <a:ext uri="{FF2B5EF4-FFF2-40B4-BE49-F238E27FC236}">
              <a16:creationId xmlns:a16="http://schemas.microsoft.com/office/drawing/2014/main" id="{00000000-0008-0000-0200-000098020000}"/>
            </a:ext>
          </a:extLst>
        </xdr:cNvPr>
        <xdr:cNvSpPr txBox="1"/>
      </xdr:nvSpPr>
      <xdr:spPr>
        <a:xfrm>
          <a:off x="1473835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119380</xdr:rowOff>
    </xdr:from>
    <xdr:ext cx="339090" cy="259080"/>
    <xdr:sp macro="" textlink="">
      <xdr:nvSpPr>
        <xdr:cNvPr id="666" name="【庁舎】&#10;有形固定資産減価償却率最大値テキスト">
          <a:extLst>
            <a:ext uri="{FF2B5EF4-FFF2-40B4-BE49-F238E27FC236}">
              <a16:creationId xmlns:a16="http://schemas.microsoft.com/office/drawing/2014/main" id="{00000000-0008-0000-0200-00009A020000}"/>
            </a:ext>
          </a:extLst>
        </xdr:cNvPr>
        <xdr:cNvSpPr txBox="1"/>
      </xdr:nvSpPr>
      <xdr:spPr>
        <a:xfrm>
          <a:off x="14738350" y="1657858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1270</xdr:rowOff>
    </xdr:from>
    <xdr:to>
      <xdr:col>86</xdr:col>
      <xdr:colOff>25400</xdr:colOff>
      <xdr:row>100</xdr:row>
      <xdr:rowOff>1270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4611350" y="16803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132080</xdr:rowOff>
    </xdr:from>
    <xdr:ext cx="403860" cy="257810"/>
    <xdr:sp macro="" textlink="">
      <xdr:nvSpPr>
        <xdr:cNvPr id="668" name="【庁舎】&#10;有形固定資産減価償却率平均値テキスト">
          <a:extLst>
            <a:ext uri="{FF2B5EF4-FFF2-40B4-BE49-F238E27FC236}">
              <a16:creationId xmlns:a16="http://schemas.microsoft.com/office/drawing/2014/main" id="{00000000-0008-0000-0200-00009C020000}"/>
            </a:ext>
          </a:extLst>
        </xdr:cNvPr>
        <xdr:cNvSpPr txBox="1"/>
      </xdr:nvSpPr>
      <xdr:spPr>
        <a:xfrm>
          <a:off x="14738350" y="1744853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109220</xdr:rowOff>
    </xdr:from>
    <xdr:to>
      <xdr:col>85</xdr:col>
      <xdr:colOff>171450</xdr:colOff>
      <xdr:row>105</xdr:row>
      <xdr:rowOff>38735</xdr:rowOff>
    </xdr:to>
    <xdr:sp macro="" textlink="">
      <xdr:nvSpPr>
        <xdr:cNvPr id="669" name="フローチャート: 判断 668">
          <a:extLst>
            <a:ext uri="{FF2B5EF4-FFF2-40B4-BE49-F238E27FC236}">
              <a16:creationId xmlns:a16="http://schemas.microsoft.com/office/drawing/2014/main" id="{00000000-0008-0000-0200-00009D020000}"/>
            </a:ext>
          </a:extLst>
        </xdr:cNvPr>
        <xdr:cNvSpPr/>
      </xdr:nvSpPr>
      <xdr:spPr>
        <a:xfrm>
          <a:off x="14649450" y="1759712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670" name="フローチャート: 判断 669">
          <a:extLst>
            <a:ext uri="{FF2B5EF4-FFF2-40B4-BE49-F238E27FC236}">
              <a16:creationId xmlns:a16="http://schemas.microsoft.com/office/drawing/2014/main" id="{00000000-0008-0000-0200-00009E020000}"/>
            </a:ext>
          </a:extLst>
        </xdr:cNvPr>
        <xdr:cNvSpPr/>
      </xdr:nvSpPr>
      <xdr:spPr>
        <a:xfrm>
          <a:off x="13887450" y="1756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52070</xdr:rowOff>
    </xdr:from>
    <xdr:to>
      <xdr:col>76</xdr:col>
      <xdr:colOff>165100</xdr:colOff>
      <xdr:row>104</xdr:row>
      <xdr:rowOff>153035</xdr:rowOff>
    </xdr:to>
    <xdr:sp macro="" textlink="">
      <xdr:nvSpPr>
        <xdr:cNvPr id="671" name="フローチャート: 判断 670">
          <a:extLst>
            <a:ext uri="{FF2B5EF4-FFF2-40B4-BE49-F238E27FC236}">
              <a16:creationId xmlns:a16="http://schemas.microsoft.com/office/drawing/2014/main" id="{00000000-0008-0000-0200-00009F020000}"/>
            </a:ext>
          </a:extLst>
        </xdr:cNvPr>
        <xdr:cNvSpPr/>
      </xdr:nvSpPr>
      <xdr:spPr>
        <a:xfrm>
          <a:off x="13093700" y="17539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46355</xdr:rowOff>
    </xdr:from>
    <xdr:to>
      <xdr:col>72</xdr:col>
      <xdr:colOff>38100</xdr:colOff>
      <xdr:row>104</xdr:row>
      <xdr:rowOff>147955</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2299950" y="1753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79375</xdr:rowOff>
    </xdr:from>
    <xdr:to>
      <xdr:col>67</xdr:col>
      <xdr:colOff>101600</xdr:colOff>
      <xdr:row>105</xdr:row>
      <xdr:rowOff>9525</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1487150" y="1756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77470</xdr:rowOff>
    </xdr:from>
    <xdr:to>
      <xdr:col>85</xdr:col>
      <xdr:colOff>171450</xdr:colOff>
      <xdr:row>106</xdr:row>
      <xdr:rowOff>7620</xdr:rowOff>
    </xdr:to>
    <xdr:sp macro="" textlink="">
      <xdr:nvSpPr>
        <xdr:cNvPr id="679" name="楕円 678">
          <a:extLst>
            <a:ext uri="{FF2B5EF4-FFF2-40B4-BE49-F238E27FC236}">
              <a16:creationId xmlns:a16="http://schemas.microsoft.com/office/drawing/2014/main" id="{00000000-0008-0000-0200-0000A7020000}"/>
            </a:ext>
          </a:extLst>
        </xdr:cNvPr>
        <xdr:cNvSpPr/>
      </xdr:nvSpPr>
      <xdr:spPr>
        <a:xfrm>
          <a:off x="14649450" y="177368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55880</xdr:rowOff>
    </xdr:from>
    <xdr:ext cx="403860" cy="259080"/>
    <xdr:sp macro="" textlink="">
      <xdr:nvSpPr>
        <xdr:cNvPr id="680" name="【庁舎】&#10;有形固定資産減価償却率該当値テキスト">
          <a:extLst>
            <a:ext uri="{FF2B5EF4-FFF2-40B4-BE49-F238E27FC236}">
              <a16:creationId xmlns:a16="http://schemas.microsoft.com/office/drawing/2014/main" id="{00000000-0008-0000-0200-0000A8020000}"/>
            </a:ext>
          </a:extLst>
        </xdr:cNvPr>
        <xdr:cNvSpPr txBox="1"/>
      </xdr:nvSpPr>
      <xdr:spPr>
        <a:xfrm>
          <a:off x="14738350" y="177152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92075</xdr:rowOff>
    </xdr:from>
    <xdr:to>
      <xdr:col>81</xdr:col>
      <xdr:colOff>101600</xdr:colOff>
      <xdr:row>106</xdr:row>
      <xdr:rowOff>22225</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1388745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128270</xdr:rowOff>
    </xdr:from>
    <xdr:to>
      <xdr:col>85</xdr:col>
      <xdr:colOff>127000</xdr:colOff>
      <xdr:row>105</xdr:row>
      <xdr:rowOff>143510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13938250" y="17787620"/>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30937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105</xdr:row>
      <xdr:rowOff>143510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3144500" y="17792700"/>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66040</xdr:rowOff>
    </xdr:from>
    <xdr:to>
      <xdr:col>72</xdr:col>
      <xdr:colOff>38100</xdr:colOff>
      <xdr:row>105</xdr:row>
      <xdr:rowOff>167640</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2299950" y="177253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116840</xdr:rowOff>
    </xdr:from>
    <xdr:to>
      <xdr:col>76</xdr:col>
      <xdr:colOff>114300</xdr:colOff>
      <xdr:row>105</xdr:row>
      <xdr:rowOff>133350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2344400" y="1777619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54610</xdr:rowOff>
    </xdr:from>
    <xdr:to>
      <xdr:col>67</xdr:col>
      <xdr:colOff>101600</xdr:colOff>
      <xdr:row>105</xdr:row>
      <xdr:rowOff>156210</xdr:rowOff>
    </xdr:to>
    <xdr:sp macro="" textlink="">
      <xdr:nvSpPr>
        <xdr:cNvPr id="687" name="楕円 686">
          <a:extLst>
            <a:ext uri="{FF2B5EF4-FFF2-40B4-BE49-F238E27FC236}">
              <a16:creationId xmlns:a16="http://schemas.microsoft.com/office/drawing/2014/main" id="{00000000-0008-0000-0200-0000AF020000}"/>
            </a:ext>
          </a:extLst>
        </xdr:cNvPr>
        <xdr:cNvSpPr/>
      </xdr:nvSpPr>
      <xdr:spPr>
        <a:xfrm>
          <a:off x="11487150" y="177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105410</xdr:rowOff>
    </xdr:from>
    <xdr:to>
      <xdr:col>71</xdr:col>
      <xdr:colOff>171450</xdr:colOff>
      <xdr:row>105</xdr:row>
      <xdr:rowOff>116840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1537950" y="1776476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19685</xdr:rowOff>
    </xdr:from>
    <xdr:ext cx="403860" cy="257810"/>
    <xdr:sp macro="" textlink="">
      <xdr:nvSpPr>
        <xdr:cNvPr id="689" name="n_1aveValue【庁舎】&#10;有形固定資産減価償却率">
          <a:extLst>
            <a:ext uri="{FF2B5EF4-FFF2-40B4-BE49-F238E27FC236}">
              <a16:creationId xmlns:a16="http://schemas.microsoft.com/office/drawing/2014/main" id="{00000000-0008-0000-0200-0000B1020000}"/>
            </a:ext>
          </a:extLst>
        </xdr:cNvPr>
        <xdr:cNvSpPr txBox="1"/>
      </xdr:nvSpPr>
      <xdr:spPr>
        <a:xfrm>
          <a:off x="13742035" y="173361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169545</xdr:rowOff>
    </xdr:from>
    <xdr:ext cx="403860" cy="257810"/>
    <xdr:sp macro="" textlink="">
      <xdr:nvSpPr>
        <xdr:cNvPr id="690" name="n_2aveValue【庁舎】&#10;有形固定資産減価償却率">
          <a:extLst>
            <a:ext uri="{FF2B5EF4-FFF2-40B4-BE49-F238E27FC236}">
              <a16:creationId xmlns:a16="http://schemas.microsoft.com/office/drawing/2014/main" id="{00000000-0008-0000-0200-0000B2020000}"/>
            </a:ext>
          </a:extLst>
        </xdr:cNvPr>
        <xdr:cNvSpPr txBox="1"/>
      </xdr:nvSpPr>
      <xdr:spPr>
        <a:xfrm>
          <a:off x="12960985" y="173145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164465</xdr:rowOff>
    </xdr:from>
    <xdr:ext cx="405130" cy="259080"/>
    <xdr:sp macro="" textlink="">
      <xdr:nvSpPr>
        <xdr:cNvPr id="691" name="n_3aveValue【庁舎】&#10;有形固定資産減価償却率">
          <a:extLst>
            <a:ext uri="{FF2B5EF4-FFF2-40B4-BE49-F238E27FC236}">
              <a16:creationId xmlns:a16="http://schemas.microsoft.com/office/drawing/2014/main" id="{00000000-0008-0000-0200-0000B3020000}"/>
            </a:ext>
          </a:extLst>
        </xdr:cNvPr>
        <xdr:cNvSpPr txBox="1"/>
      </xdr:nvSpPr>
      <xdr:spPr>
        <a:xfrm>
          <a:off x="12167235" y="17309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26035</xdr:rowOff>
    </xdr:from>
    <xdr:ext cx="403860" cy="259080"/>
    <xdr:sp macro="" textlink="">
      <xdr:nvSpPr>
        <xdr:cNvPr id="692" name="n_4aveValue【庁舎】&#10;有形固定資産減価償却率">
          <a:extLst>
            <a:ext uri="{FF2B5EF4-FFF2-40B4-BE49-F238E27FC236}">
              <a16:creationId xmlns:a16="http://schemas.microsoft.com/office/drawing/2014/main" id="{00000000-0008-0000-0200-0000B4020000}"/>
            </a:ext>
          </a:extLst>
        </xdr:cNvPr>
        <xdr:cNvSpPr txBox="1"/>
      </xdr:nvSpPr>
      <xdr:spPr>
        <a:xfrm>
          <a:off x="11354435" y="17342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13335</xdr:rowOff>
    </xdr:from>
    <xdr:ext cx="403860" cy="259080"/>
    <xdr:sp macro="" textlink="">
      <xdr:nvSpPr>
        <xdr:cNvPr id="693" name="n_1mainValue【庁舎】&#10;有形固定資産減価償却率">
          <a:extLst>
            <a:ext uri="{FF2B5EF4-FFF2-40B4-BE49-F238E27FC236}">
              <a16:creationId xmlns:a16="http://schemas.microsoft.com/office/drawing/2014/main" id="{00000000-0008-0000-0200-0000B5020000}"/>
            </a:ext>
          </a:extLst>
        </xdr:cNvPr>
        <xdr:cNvSpPr txBox="1"/>
      </xdr:nvSpPr>
      <xdr:spPr>
        <a:xfrm>
          <a:off x="13742035" y="17844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3810</xdr:rowOff>
    </xdr:from>
    <xdr:ext cx="403860" cy="259080"/>
    <xdr:sp macro="" textlink="">
      <xdr:nvSpPr>
        <xdr:cNvPr id="694" name="n_2mainValue【庁舎】&#10;有形固定資産減価償却率">
          <a:extLst>
            <a:ext uri="{FF2B5EF4-FFF2-40B4-BE49-F238E27FC236}">
              <a16:creationId xmlns:a16="http://schemas.microsoft.com/office/drawing/2014/main" id="{00000000-0008-0000-0200-0000B6020000}"/>
            </a:ext>
          </a:extLst>
        </xdr:cNvPr>
        <xdr:cNvSpPr txBox="1"/>
      </xdr:nvSpPr>
      <xdr:spPr>
        <a:xfrm>
          <a:off x="12960985" y="178346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158750</xdr:rowOff>
    </xdr:from>
    <xdr:ext cx="405130" cy="259080"/>
    <xdr:sp macro="" textlink="">
      <xdr:nvSpPr>
        <xdr:cNvPr id="695" name="n_3mainValue【庁舎】&#10;有形固定資産減価償却率">
          <a:extLst>
            <a:ext uri="{FF2B5EF4-FFF2-40B4-BE49-F238E27FC236}">
              <a16:creationId xmlns:a16="http://schemas.microsoft.com/office/drawing/2014/main" id="{00000000-0008-0000-0200-0000B7020000}"/>
            </a:ext>
          </a:extLst>
        </xdr:cNvPr>
        <xdr:cNvSpPr txBox="1"/>
      </xdr:nvSpPr>
      <xdr:spPr>
        <a:xfrm>
          <a:off x="12167235" y="17818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147320</xdr:rowOff>
    </xdr:from>
    <xdr:ext cx="403860" cy="259080"/>
    <xdr:sp macro="" textlink="">
      <xdr:nvSpPr>
        <xdr:cNvPr id="696" name="n_4mainValue【庁舎】&#10;有形固定資産減価償却率">
          <a:extLst>
            <a:ext uri="{FF2B5EF4-FFF2-40B4-BE49-F238E27FC236}">
              <a16:creationId xmlns:a16="http://schemas.microsoft.com/office/drawing/2014/main" id="{00000000-0008-0000-0200-0000B8020000}"/>
            </a:ext>
          </a:extLst>
        </xdr:cNvPr>
        <xdr:cNvSpPr txBox="1"/>
      </xdr:nvSpPr>
      <xdr:spPr>
        <a:xfrm>
          <a:off x="11354435" y="178066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200-0000B9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6090" cy="259080"/>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60489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60489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604899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6048990" y="175856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604899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604899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6048990" y="166052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00000000-0008-0000-0200-0000D2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130175</xdr:rowOff>
    </xdr:from>
    <xdr:to>
      <xdr:col>116</xdr:col>
      <xdr:colOff>62865</xdr:colOff>
      <xdr:row>108</xdr:row>
      <xdr:rowOff>164465</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flipV="1">
          <a:off x="19951065" y="16760825"/>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168275</xdr:rowOff>
    </xdr:from>
    <xdr:ext cx="468630" cy="257810"/>
    <xdr:sp macro="" textlink="">
      <xdr:nvSpPr>
        <xdr:cNvPr id="724" name="【庁舎】&#10;一人当たり面積最小値テキスト">
          <a:extLst>
            <a:ext uri="{FF2B5EF4-FFF2-40B4-BE49-F238E27FC236}">
              <a16:creationId xmlns:a16="http://schemas.microsoft.com/office/drawing/2014/main" id="{00000000-0008-0000-0200-0000D4020000}"/>
            </a:ext>
          </a:extLst>
        </xdr:cNvPr>
        <xdr:cNvSpPr txBox="1"/>
      </xdr:nvSpPr>
      <xdr:spPr>
        <a:xfrm>
          <a:off x="19989800" y="183419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164465</xdr:rowOff>
    </xdr:from>
    <xdr:to>
      <xdr:col>116</xdr:col>
      <xdr:colOff>152400</xdr:colOff>
      <xdr:row>108</xdr:row>
      <xdr:rowOff>164465</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9881850" y="183381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76835</xdr:rowOff>
    </xdr:from>
    <xdr:ext cx="468630" cy="257810"/>
    <xdr:sp macro="" textlink="">
      <xdr:nvSpPr>
        <xdr:cNvPr id="726" name="【庁舎】&#10;一人当たり面積最大値テキスト">
          <a:extLst>
            <a:ext uri="{FF2B5EF4-FFF2-40B4-BE49-F238E27FC236}">
              <a16:creationId xmlns:a16="http://schemas.microsoft.com/office/drawing/2014/main" id="{00000000-0008-0000-0200-0000D6020000}"/>
            </a:ext>
          </a:extLst>
        </xdr:cNvPr>
        <xdr:cNvSpPr txBox="1"/>
      </xdr:nvSpPr>
      <xdr:spPr>
        <a:xfrm>
          <a:off x="19989800" y="165360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130175</xdr:rowOff>
    </xdr:from>
    <xdr:to>
      <xdr:col>116</xdr:col>
      <xdr:colOff>152400</xdr:colOff>
      <xdr:row>99</xdr:row>
      <xdr:rowOff>130175</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9881850" y="16760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92075</xdr:rowOff>
    </xdr:from>
    <xdr:ext cx="468630" cy="259080"/>
    <xdr:sp macro="" textlink="">
      <xdr:nvSpPr>
        <xdr:cNvPr id="728" name="【庁舎】&#10;一人当たり面積平均値テキスト">
          <a:extLst>
            <a:ext uri="{FF2B5EF4-FFF2-40B4-BE49-F238E27FC236}">
              <a16:creationId xmlns:a16="http://schemas.microsoft.com/office/drawing/2014/main" id="{00000000-0008-0000-0200-0000D8020000}"/>
            </a:ext>
          </a:extLst>
        </xdr:cNvPr>
        <xdr:cNvSpPr txBox="1"/>
      </xdr:nvSpPr>
      <xdr:spPr>
        <a:xfrm>
          <a:off x="19989800" y="1792287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113665</xdr:rowOff>
    </xdr:from>
    <xdr:to>
      <xdr:col>116</xdr:col>
      <xdr:colOff>114300</xdr:colOff>
      <xdr:row>107</xdr:row>
      <xdr:rowOff>43815</xdr:rowOff>
    </xdr:to>
    <xdr:sp macro="" textlink="">
      <xdr:nvSpPr>
        <xdr:cNvPr id="729" name="フローチャート: 判断 728">
          <a:extLst>
            <a:ext uri="{FF2B5EF4-FFF2-40B4-BE49-F238E27FC236}">
              <a16:creationId xmlns:a16="http://schemas.microsoft.com/office/drawing/2014/main" id="{00000000-0008-0000-0200-0000D9020000}"/>
            </a:ext>
          </a:extLst>
        </xdr:cNvPr>
        <xdr:cNvSpPr/>
      </xdr:nvSpPr>
      <xdr:spPr>
        <a:xfrm>
          <a:off x="19900900" y="1794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116840</xdr:rowOff>
    </xdr:from>
    <xdr:to>
      <xdr:col>112</xdr:col>
      <xdr:colOff>38100</xdr:colOff>
      <xdr:row>107</xdr:row>
      <xdr:rowOff>46990</xdr:rowOff>
    </xdr:to>
    <xdr:sp macro="" textlink="">
      <xdr:nvSpPr>
        <xdr:cNvPr id="730" name="フローチャート: 判断 729">
          <a:extLst>
            <a:ext uri="{FF2B5EF4-FFF2-40B4-BE49-F238E27FC236}">
              <a16:creationId xmlns:a16="http://schemas.microsoft.com/office/drawing/2014/main" id="{00000000-0008-0000-0200-0000DA020000}"/>
            </a:ext>
          </a:extLst>
        </xdr:cNvPr>
        <xdr:cNvSpPr/>
      </xdr:nvSpPr>
      <xdr:spPr>
        <a:xfrm>
          <a:off x="19157950" y="179476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126365</xdr:rowOff>
    </xdr:from>
    <xdr:to>
      <xdr:col>107</xdr:col>
      <xdr:colOff>101600</xdr:colOff>
      <xdr:row>107</xdr:row>
      <xdr:rowOff>56515</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1834515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120650</xdr:rowOff>
    </xdr:from>
    <xdr:to>
      <xdr:col>102</xdr:col>
      <xdr:colOff>165100</xdr:colOff>
      <xdr:row>107</xdr:row>
      <xdr:rowOff>50165</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17551400" y="1795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146050</xdr:rowOff>
    </xdr:from>
    <xdr:to>
      <xdr:col>98</xdr:col>
      <xdr:colOff>38100</xdr:colOff>
      <xdr:row>107</xdr:row>
      <xdr:rowOff>76200</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16757650" y="17976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77470</xdr:rowOff>
    </xdr:from>
    <xdr:to>
      <xdr:col>116</xdr:col>
      <xdr:colOff>114300</xdr:colOff>
      <xdr:row>105</xdr:row>
      <xdr:rowOff>7620</xdr:rowOff>
    </xdr:to>
    <xdr:sp macro="" textlink="">
      <xdr:nvSpPr>
        <xdr:cNvPr id="739" name="楕円 738">
          <a:extLst>
            <a:ext uri="{FF2B5EF4-FFF2-40B4-BE49-F238E27FC236}">
              <a16:creationId xmlns:a16="http://schemas.microsoft.com/office/drawing/2014/main" id="{00000000-0008-0000-0200-0000E3020000}"/>
            </a:ext>
          </a:extLst>
        </xdr:cNvPr>
        <xdr:cNvSpPr/>
      </xdr:nvSpPr>
      <xdr:spPr>
        <a:xfrm>
          <a:off x="19900900" y="1756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100330</xdr:rowOff>
    </xdr:from>
    <xdr:ext cx="468630" cy="257810"/>
    <xdr:sp macro="" textlink="">
      <xdr:nvSpPr>
        <xdr:cNvPr id="740" name="【庁舎】&#10;一人当たり面積該当値テキスト">
          <a:extLst>
            <a:ext uri="{FF2B5EF4-FFF2-40B4-BE49-F238E27FC236}">
              <a16:creationId xmlns:a16="http://schemas.microsoft.com/office/drawing/2014/main" id="{00000000-0008-0000-0200-0000E4020000}"/>
            </a:ext>
          </a:extLst>
        </xdr:cNvPr>
        <xdr:cNvSpPr txBox="1"/>
      </xdr:nvSpPr>
      <xdr:spPr>
        <a:xfrm>
          <a:off x="19989800" y="174167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87630</xdr:rowOff>
    </xdr:from>
    <xdr:to>
      <xdr:col>112</xdr:col>
      <xdr:colOff>38100</xdr:colOff>
      <xdr:row>105</xdr:row>
      <xdr:rowOff>17780</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19157950" y="17575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104</xdr:row>
      <xdr:rowOff>128270</xdr:rowOff>
    </xdr:from>
    <xdr:to>
      <xdr:col>116</xdr:col>
      <xdr:colOff>63500</xdr:colOff>
      <xdr:row>104</xdr:row>
      <xdr:rowOff>138430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flipV="1">
          <a:off x="19202400" y="17616170"/>
          <a:ext cx="7493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93980</xdr:rowOff>
    </xdr:from>
    <xdr:to>
      <xdr:col>107</xdr:col>
      <xdr:colOff>101600</xdr:colOff>
      <xdr:row>105</xdr:row>
      <xdr:rowOff>24130</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1834515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138430</xdr:rowOff>
    </xdr:from>
    <xdr:to>
      <xdr:col>111</xdr:col>
      <xdr:colOff>171450</xdr:colOff>
      <xdr:row>104</xdr:row>
      <xdr:rowOff>144780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18395950" y="1762633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100330</xdr:rowOff>
    </xdr:from>
    <xdr:to>
      <xdr:col>102</xdr:col>
      <xdr:colOff>165100</xdr:colOff>
      <xdr:row>105</xdr:row>
      <xdr:rowOff>30480</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17551400" y="175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144780</xdr:rowOff>
    </xdr:from>
    <xdr:to>
      <xdr:col>107</xdr:col>
      <xdr:colOff>50800</xdr:colOff>
      <xdr:row>104</xdr:row>
      <xdr:rowOff>151130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flipV="1">
          <a:off x="17602200" y="1763268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103505</xdr:rowOff>
    </xdr:from>
    <xdr:to>
      <xdr:col>98</xdr:col>
      <xdr:colOff>38100</xdr:colOff>
      <xdr:row>105</xdr:row>
      <xdr:rowOff>33655</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6757650" y="17591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104</xdr:row>
      <xdr:rowOff>151130</xdr:rowOff>
    </xdr:from>
    <xdr:to>
      <xdr:col>102</xdr:col>
      <xdr:colOff>114300</xdr:colOff>
      <xdr:row>104</xdr:row>
      <xdr:rowOff>154940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6802100" y="1763903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107</xdr:row>
      <xdr:rowOff>38100</xdr:rowOff>
    </xdr:from>
    <xdr:ext cx="469900" cy="259080"/>
    <xdr:sp macro="" textlink="">
      <xdr:nvSpPr>
        <xdr:cNvPr id="749" name="n_1aveValue【庁舎】&#10;一人当たり面積">
          <a:extLst>
            <a:ext uri="{FF2B5EF4-FFF2-40B4-BE49-F238E27FC236}">
              <a16:creationId xmlns:a16="http://schemas.microsoft.com/office/drawing/2014/main" id="{00000000-0008-0000-0200-0000ED020000}"/>
            </a:ext>
          </a:extLst>
        </xdr:cNvPr>
        <xdr:cNvSpPr txBox="1"/>
      </xdr:nvSpPr>
      <xdr:spPr>
        <a:xfrm>
          <a:off x="18980150" y="1804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107</xdr:row>
      <xdr:rowOff>47625</xdr:rowOff>
    </xdr:from>
    <xdr:ext cx="469900" cy="259080"/>
    <xdr:sp macro="" textlink="">
      <xdr:nvSpPr>
        <xdr:cNvPr id="750" name="n_2aveValue【庁舎】&#10;一人当たり面積">
          <a:extLst>
            <a:ext uri="{FF2B5EF4-FFF2-40B4-BE49-F238E27FC236}">
              <a16:creationId xmlns:a16="http://schemas.microsoft.com/office/drawing/2014/main" id="{00000000-0008-0000-0200-0000EE020000}"/>
            </a:ext>
          </a:extLst>
        </xdr:cNvPr>
        <xdr:cNvSpPr txBox="1"/>
      </xdr:nvSpPr>
      <xdr:spPr>
        <a:xfrm>
          <a:off x="18180050" y="18049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41275</xdr:rowOff>
    </xdr:from>
    <xdr:ext cx="469900" cy="257810"/>
    <xdr:sp macro="" textlink="">
      <xdr:nvSpPr>
        <xdr:cNvPr id="751" name="n_3aveValue【庁舎】&#10;一人当たり面積">
          <a:extLst>
            <a:ext uri="{FF2B5EF4-FFF2-40B4-BE49-F238E27FC236}">
              <a16:creationId xmlns:a16="http://schemas.microsoft.com/office/drawing/2014/main" id="{00000000-0008-0000-0200-0000EF020000}"/>
            </a:ext>
          </a:extLst>
        </xdr:cNvPr>
        <xdr:cNvSpPr txBox="1"/>
      </xdr:nvSpPr>
      <xdr:spPr>
        <a:xfrm>
          <a:off x="17386300" y="18043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67310</xdr:rowOff>
    </xdr:from>
    <xdr:ext cx="469900" cy="259080"/>
    <xdr:sp macro="" textlink="">
      <xdr:nvSpPr>
        <xdr:cNvPr id="752" name="n_4aveValue【庁舎】&#10;一人当たり面積">
          <a:extLst>
            <a:ext uri="{FF2B5EF4-FFF2-40B4-BE49-F238E27FC236}">
              <a16:creationId xmlns:a16="http://schemas.microsoft.com/office/drawing/2014/main" id="{00000000-0008-0000-0200-0000F0020000}"/>
            </a:ext>
          </a:extLst>
        </xdr:cNvPr>
        <xdr:cNvSpPr txBox="1"/>
      </xdr:nvSpPr>
      <xdr:spPr>
        <a:xfrm>
          <a:off x="16592550" y="18069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34290</xdr:rowOff>
    </xdr:from>
    <xdr:ext cx="469900" cy="259080"/>
    <xdr:sp macro="" textlink="">
      <xdr:nvSpPr>
        <xdr:cNvPr id="753" name="n_1mainValue【庁舎】&#10;一人当たり面積">
          <a:extLst>
            <a:ext uri="{FF2B5EF4-FFF2-40B4-BE49-F238E27FC236}">
              <a16:creationId xmlns:a16="http://schemas.microsoft.com/office/drawing/2014/main" id="{00000000-0008-0000-0200-0000F1020000}"/>
            </a:ext>
          </a:extLst>
        </xdr:cNvPr>
        <xdr:cNvSpPr txBox="1"/>
      </xdr:nvSpPr>
      <xdr:spPr>
        <a:xfrm>
          <a:off x="18980150" y="17350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40640</xdr:rowOff>
    </xdr:from>
    <xdr:ext cx="469900" cy="257810"/>
    <xdr:sp macro="" textlink="">
      <xdr:nvSpPr>
        <xdr:cNvPr id="754" name="n_2mainValue【庁舎】&#10;一人当たり面積">
          <a:extLst>
            <a:ext uri="{FF2B5EF4-FFF2-40B4-BE49-F238E27FC236}">
              <a16:creationId xmlns:a16="http://schemas.microsoft.com/office/drawing/2014/main" id="{00000000-0008-0000-0200-0000F2020000}"/>
            </a:ext>
          </a:extLst>
        </xdr:cNvPr>
        <xdr:cNvSpPr txBox="1"/>
      </xdr:nvSpPr>
      <xdr:spPr>
        <a:xfrm>
          <a:off x="18180050" y="173570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46990</xdr:rowOff>
    </xdr:from>
    <xdr:ext cx="469900" cy="259080"/>
    <xdr:sp macro="" textlink="">
      <xdr:nvSpPr>
        <xdr:cNvPr id="755" name="n_3mainValue【庁舎】&#10;一人当たり面積">
          <a:extLst>
            <a:ext uri="{FF2B5EF4-FFF2-40B4-BE49-F238E27FC236}">
              <a16:creationId xmlns:a16="http://schemas.microsoft.com/office/drawing/2014/main" id="{00000000-0008-0000-0200-0000F3020000}"/>
            </a:ext>
          </a:extLst>
        </xdr:cNvPr>
        <xdr:cNvSpPr txBox="1"/>
      </xdr:nvSpPr>
      <xdr:spPr>
        <a:xfrm>
          <a:off x="17386300" y="17363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50165</xdr:rowOff>
    </xdr:from>
    <xdr:ext cx="469900" cy="259080"/>
    <xdr:sp macro="" textlink="">
      <xdr:nvSpPr>
        <xdr:cNvPr id="756" name="n_4mainValue【庁舎】&#10;一人当たり面積">
          <a:extLst>
            <a:ext uri="{FF2B5EF4-FFF2-40B4-BE49-F238E27FC236}">
              <a16:creationId xmlns:a16="http://schemas.microsoft.com/office/drawing/2014/main" id="{00000000-0008-0000-0200-0000F4020000}"/>
            </a:ext>
          </a:extLst>
        </xdr:cNvPr>
        <xdr:cNvSpPr txBox="1"/>
      </xdr:nvSpPr>
      <xdr:spPr>
        <a:xfrm>
          <a:off x="16592550" y="17366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0000000-0008-0000-0200-0000F5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庁舎・図書館・体育館については平成13年に建築されたが、電気設備・機械設備については、そのほとんどが法定耐用年数15年以下であり、耐用年数を経過しているものもあるため、有形固定資産減価償却率は高くなってきている。</a:t>
          </a:r>
        </a:p>
        <a:p>
          <a:r>
            <a:rPr kumimoji="1" lang="ja-JP" altLang="en-US" sz="1300">
              <a:latin typeface="ＭＳ Ｐゴシック"/>
              <a:ea typeface="ＭＳ Ｐゴシック"/>
            </a:rPr>
            <a:t>特に庁舎については、設備の更新時期に差しかかっており、今後の設備更新や予備スペースの活用をはじめ、庁舎の長寿命化対策に取り組んでいるところである。</a:t>
          </a:r>
        </a:p>
        <a:p>
          <a:r>
            <a:rPr kumimoji="1" lang="ja-JP" altLang="en-US" sz="1300">
              <a:latin typeface="ＭＳ Ｐゴシック"/>
              <a:ea typeface="ＭＳ Ｐゴシック"/>
            </a:rPr>
            <a:t>図書館・体育館についても、設備の更新時期に差しかかっており、段階的に改修を進めている。</a:t>
          </a:r>
        </a:p>
        <a:p>
          <a:r>
            <a:rPr kumimoji="1" lang="ja-JP" altLang="en-US" sz="1300">
              <a:latin typeface="ＭＳ Ｐゴシック"/>
              <a:ea typeface="ＭＳ Ｐゴシック"/>
            </a:rPr>
            <a:t>また、消防施設については平成27年度に消防庁舎建替えを実施していることから、類似団体と比較し有形固定資産減価償却率は低くなっている。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22-seik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2-seik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22-seik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35756</v>
          </cell>
          <cell r="F3">
            <v>52068</v>
          </cell>
        </row>
        <row r="5">
          <cell r="A5" t="str">
            <v xml:space="preserve"> R03</v>
          </cell>
          <cell r="D5">
            <v>48155</v>
          </cell>
          <cell r="F5">
            <v>47161</v>
          </cell>
        </row>
        <row r="7">
          <cell r="A7" t="str">
            <v xml:space="preserve"> R04</v>
          </cell>
          <cell r="D7">
            <v>44177</v>
          </cell>
          <cell r="F7">
            <v>43423</v>
          </cell>
        </row>
        <row r="9">
          <cell r="A9" t="str">
            <v xml:space="preserve"> R05</v>
          </cell>
          <cell r="D9">
            <v>54084</v>
          </cell>
          <cell r="F9">
            <v>45265</v>
          </cell>
        </row>
        <row r="11">
          <cell r="A11" t="str">
            <v xml:space="preserve"> R06</v>
          </cell>
          <cell r="D11">
            <v>49186</v>
          </cell>
          <cell r="F11">
            <v>54621</v>
          </cell>
        </row>
        <row r="18">
          <cell r="B18" t="str">
            <v>R02</v>
          </cell>
          <cell r="C18" t="str">
            <v>R03</v>
          </cell>
          <cell r="D18" t="str">
            <v>R04</v>
          </cell>
          <cell r="E18" t="str">
            <v>R05</v>
          </cell>
          <cell r="F18" t="str">
            <v>R06</v>
          </cell>
        </row>
        <row r="19">
          <cell r="A19" t="str">
            <v>実質収支額</v>
          </cell>
          <cell r="B19">
            <v>1.43</v>
          </cell>
          <cell r="C19">
            <v>2.4700000000000002</v>
          </cell>
          <cell r="D19">
            <v>1.93</v>
          </cell>
          <cell r="E19">
            <v>1.83</v>
          </cell>
          <cell r="F19">
            <v>2.4500000000000002</v>
          </cell>
        </row>
        <row r="20">
          <cell r="A20" t="str">
            <v>財政調整基金残高</v>
          </cell>
          <cell r="B20">
            <v>7.86</v>
          </cell>
          <cell r="C20">
            <v>9.6999999999999993</v>
          </cell>
          <cell r="D20">
            <v>11.93</v>
          </cell>
          <cell r="E20">
            <v>12.74</v>
          </cell>
          <cell r="F20">
            <v>10.58</v>
          </cell>
        </row>
        <row r="21">
          <cell r="A21" t="str">
            <v>実質単年度収支</v>
          </cell>
          <cell r="B21">
            <v>-1.99</v>
          </cell>
          <cell r="C21">
            <v>2.2000000000000002</v>
          </cell>
          <cell r="D21">
            <v>-0.02</v>
          </cell>
          <cell r="E21">
            <v>-7.0000000000000007E-2</v>
          </cell>
          <cell r="F21">
            <v>-1.9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国民健康保険病院事業特別会計</v>
          </cell>
          <cell r="B30" t="e">
            <v>#N/A</v>
          </cell>
          <cell r="C30">
            <v>0.12</v>
          </cell>
          <cell r="D30" t="e">
            <v>#N/A</v>
          </cell>
          <cell r="E30">
            <v>0.11</v>
          </cell>
          <cell r="F30" t="e">
            <v>#N/A</v>
          </cell>
          <cell r="G30">
            <v>0.12</v>
          </cell>
          <cell r="H30" t="e">
            <v>#N/A</v>
          </cell>
          <cell r="I30">
            <v>0.11</v>
          </cell>
          <cell r="J30" t="e">
            <v>#N/A</v>
          </cell>
          <cell r="K30">
            <v>0.11</v>
          </cell>
        </row>
        <row r="31">
          <cell r="A31" t="str">
            <v>後期高齢者医療特別会計</v>
          </cell>
          <cell r="B31" t="e">
            <v>#N/A</v>
          </cell>
          <cell r="C31">
            <v>0.18</v>
          </cell>
          <cell r="D31" t="e">
            <v>#N/A</v>
          </cell>
          <cell r="E31">
            <v>0.16</v>
          </cell>
          <cell r="F31" t="e">
            <v>#N/A</v>
          </cell>
          <cell r="G31">
            <v>0.22</v>
          </cell>
          <cell r="H31" t="e">
            <v>#N/A</v>
          </cell>
          <cell r="I31">
            <v>0.23</v>
          </cell>
          <cell r="J31" t="e">
            <v>#N/A</v>
          </cell>
          <cell r="K31">
            <v>0.25</v>
          </cell>
        </row>
        <row r="32">
          <cell r="A32" t="str">
            <v>介護保険事業特別会計</v>
          </cell>
          <cell r="B32" t="e">
            <v>#N/A</v>
          </cell>
          <cell r="C32">
            <v>1.53</v>
          </cell>
          <cell r="D32" t="e">
            <v>#N/A</v>
          </cell>
          <cell r="E32">
            <v>2.02</v>
          </cell>
          <cell r="F32" t="e">
            <v>#N/A</v>
          </cell>
          <cell r="G32">
            <v>2.15</v>
          </cell>
          <cell r="H32" t="e">
            <v>#N/A</v>
          </cell>
          <cell r="I32">
            <v>2.78</v>
          </cell>
          <cell r="J32" t="e">
            <v>#N/A</v>
          </cell>
          <cell r="K32">
            <v>0.49</v>
          </cell>
        </row>
        <row r="33">
          <cell r="A33" t="str">
            <v>公共下水道事業特別会計</v>
          </cell>
          <cell r="B33" t="e">
            <v>#N/A</v>
          </cell>
          <cell r="C33">
            <v>0</v>
          </cell>
          <cell r="D33" t="e">
            <v>#N/A</v>
          </cell>
          <cell r="E33">
            <v>0.08</v>
          </cell>
          <cell r="F33" t="e">
            <v>#N/A</v>
          </cell>
          <cell r="G33">
            <v>0.22</v>
          </cell>
          <cell r="H33" t="e">
            <v>#N/A</v>
          </cell>
          <cell r="I33">
            <v>0.72</v>
          </cell>
          <cell r="J33" t="e">
            <v>#N/A</v>
          </cell>
          <cell r="K33">
            <v>1.05</v>
          </cell>
        </row>
        <row r="34">
          <cell r="A34" t="str">
            <v>国民健康保険事業特別会計</v>
          </cell>
          <cell r="B34" t="e">
            <v>#N/A</v>
          </cell>
          <cell r="C34">
            <v>2.69</v>
          </cell>
          <cell r="D34" t="e">
            <v>#N/A</v>
          </cell>
          <cell r="E34">
            <v>4.05</v>
          </cell>
          <cell r="F34" t="e">
            <v>#N/A</v>
          </cell>
          <cell r="G34">
            <v>2.59</v>
          </cell>
          <cell r="H34" t="e">
            <v>#N/A</v>
          </cell>
          <cell r="I34">
            <v>2.54</v>
          </cell>
          <cell r="J34" t="e">
            <v>#N/A</v>
          </cell>
          <cell r="K34">
            <v>2.33</v>
          </cell>
        </row>
        <row r="35">
          <cell r="A35" t="str">
            <v>一般会計</v>
          </cell>
          <cell r="B35" t="e">
            <v>#N/A</v>
          </cell>
          <cell r="C35">
            <v>1.42</v>
          </cell>
          <cell r="D35" t="e">
            <v>#N/A</v>
          </cell>
          <cell r="E35">
            <v>2.4700000000000002</v>
          </cell>
          <cell r="F35" t="e">
            <v>#N/A</v>
          </cell>
          <cell r="G35">
            <v>1.93</v>
          </cell>
          <cell r="H35" t="e">
            <v>#N/A</v>
          </cell>
          <cell r="I35">
            <v>1.82</v>
          </cell>
          <cell r="J35" t="e">
            <v>#N/A</v>
          </cell>
          <cell r="K35">
            <v>2.44</v>
          </cell>
        </row>
        <row r="36">
          <cell r="A36" t="str">
            <v>水道事業特別会計</v>
          </cell>
          <cell r="B36" t="e">
            <v>#N/A</v>
          </cell>
          <cell r="C36">
            <v>38.799999999999997</v>
          </cell>
          <cell r="D36" t="e">
            <v>#N/A</v>
          </cell>
          <cell r="E36">
            <v>37.549999999999997</v>
          </cell>
          <cell r="F36" t="e">
            <v>#N/A</v>
          </cell>
          <cell r="G36">
            <v>38.72</v>
          </cell>
          <cell r="H36" t="e">
            <v>#N/A</v>
          </cell>
          <cell r="I36">
            <v>34.64</v>
          </cell>
          <cell r="J36" t="e">
            <v>#N/A</v>
          </cell>
          <cell r="K36">
            <v>37.35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1506</v>
          </cell>
          <cell r="G42">
            <v>1507</v>
          </cell>
          <cell r="J42">
            <v>1527</v>
          </cell>
          <cell r="M42">
            <v>1478</v>
          </cell>
          <cell r="P42">
            <v>1469</v>
          </cell>
        </row>
        <row r="43">
          <cell r="A43" t="str">
            <v>一時借入金の利子</v>
          </cell>
          <cell r="B43" t="str">
            <v>-</v>
          </cell>
          <cell r="E43" t="str">
            <v>-</v>
          </cell>
          <cell r="H43" t="str">
            <v>-</v>
          </cell>
          <cell r="K43" t="str">
            <v>-</v>
          </cell>
          <cell r="N43" t="str">
            <v>-</v>
          </cell>
        </row>
        <row r="44">
          <cell r="A44" t="str">
            <v>債務負担行為に基づく支出額</v>
          </cell>
          <cell r="B44">
            <v>310</v>
          </cell>
          <cell r="E44">
            <v>309</v>
          </cell>
          <cell r="H44">
            <v>309</v>
          </cell>
          <cell r="K44">
            <v>189</v>
          </cell>
          <cell r="N44">
            <v>189</v>
          </cell>
        </row>
        <row r="45">
          <cell r="A45" t="str">
            <v>組合等が起こした地方債の元利償還金に対する負担金等</v>
          </cell>
          <cell r="B45" t="str">
            <v>-</v>
          </cell>
          <cell r="E45">
            <v>0</v>
          </cell>
          <cell r="H45">
            <v>6</v>
          </cell>
          <cell r="K45">
            <v>12</v>
          </cell>
          <cell r="N45">
            <v>12</v>
          </cell>
        </row>
        <row r="46">
          <cell r="A46" t="str">
            <v>公営企業債の元利償還金に対する繰入金</v>
          </cell>
          <cell r="B46">
            <v>604</v>
          </cell>
          <cell r="E46">
            <v>545</v>
          </cell>
          <cell r="H46">
            <v>554</v>
          </cell>
          <cell r="K46">
            <v>556</v>
          </cell>
          <cell r="N46">
            <v>538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1534</v>
          </cell>
          <cell r="E49">
            <v>1493</v>
          </cell>
          <cell r="H49">
            <v>1446</v>
          </cell>
          <cell r="K49">
            <v>1522</v>
          </cell>
          <cell r="N49">
            <v>1496</v>
          </cell>
        </row>
        <row r="50">
          <cell r="A50" t="str">
            <v>実質公債費比率の分子</v>
          </cell>
          <cell r="B50" t="e">
            <v>#N/A</v>
          </cell>
          <cell r="C50">
            <v>942</v>
          </cell>
          <cell r="D50" t="e">
            <v>#N/A</v>
          </cell>
          <cell r="E50" t="e">
            <v>#N/A</v>
          </cell>
          <cell r="F50">
            <v>840</v>
          </cell>
          <cell r="G50" t="e">
            <v>#N/A</v>
          </cell>
          <cell r="H50" t="e">
            <v>#N/A</v>
          </cell>
          <cell r="I50">
            <v>788</v>
          </cell>
          <cell r="J50" t="e">
            <v>#N/A</v>
          </cell>
          <cell r="K50" t="e">
            <v>#N/A</v>
          </cell>
          <cell r="L50">
            <v>801</v>
          </cell>
          <cell r="M50" t="e">
            <v>#N/A</v>
          </cell>
          <cell r="N50" t="e">
            <v>#N/A</v>
          </cell>
          <cell r="O50">
            <v>766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13960</v>
          </cell>
          <cell r="G56">
            <v>14085</v>
          </cell>
          <cell r="J56">
            <v>13765</v>
          </cell>
          <cell r="M56">
            <v>13088</v>
          </cell>
          <cell r="P56">
            <v>12530</v>
          </cell>
        </row>
        <row r="57">
          <cell r="A57" t="str">
            <v>充当可能特定歳入</v>
          </cell>
          <cell r="D57">
            <v>3101</v>
          </cell>
          <cell r="G57">
            <v>2878</v>
          </cell>
          <cell r="J57">
            <v>2842</v>
          </cell>
          <cell r="M57">
            <v>2855</v>
          </cell>
          <cell r="P57">
            <v>2910</v>
          </cell>
        </row>
        <row r="58">
          <cell r="A58" t="str">
            <v>充当可能基金</v>
          </cell>
          <cell r="D58">
            <v>1994</v>
          </cell>
          <cell r="G58">
            <v>2642</v>
          </cell>
          <cell r="J58">
            <v>3012</v>
          </cell>
          <cell r="M58">
            <v>3479</v>
          </cell>
          <cell r="P58">
            <v>3464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1486</v>
          </cell>
          <cell r="E62">
            <v>1529</v>
          </cell>
          <cell r="H62">
            <v>1511</v>
          </cell>
          <cell r="K62">
            <v>1518</v>
          </cell>
          <cell r="N62">
            <v>1568</v>
          </cell>
        </row>
        <row r="63">
          <cell r="A63" t="str">
            <v>組合等負担等見込額</v>
          </cell>
          <cell r="B63">
            <v>163</v>
          </cell>
          <cell r="E63">
            <v>163</v>
          </cell>
          <cell r="H63">
            <v>156</v>
          </cell>
          <cell r="K63">
            <v>136</v>
          </cell>
          <cell r="N63">
            <v>115</v>
          </cell>
        </row>
        <row r="64">
          <cell r="A64" t="str">
            <v>公営企業債等繰入見込額</v>
          </cell>
          <cell r="B64">
            <v>7193</v>
          </cell>
          <cell r="E64">
            <v>6422</v>
          </cell>
          <cell r="H64">
            <v>6165</v>
          </cell>
          <cell r="K64">
            <v>5965</v>
          </cell>
          <cell r="N64">
            <v>5859</v>
          </cell>
        </row>
        <row r="65">
          <cell r="A65" t="str">
            <v>債務負担行為に基づく支出予定額</v>
          </cell>
          <cell r="B65">
            <v>1349</v>
          </cell>
          <cell r="E65">
            <v>999</v>
          </cell>
          <cell r="H65">
            <v>690</v>
          </cell>
          <cell r="K65">
            <v>501</v>
          </cell>
          <cell r="N65">
            <v>312</v>
          </cell>
        </row>
        <row r="66">
          <cell r="A66" t="str">
            <v>一般会計等に係る地方債の現在高</v>
          </cell>
          <cell r="B66">
            <v>15016</v>
          </cell>
          <cell r="E66">
            <v>14875</v>
          </cell>
          <cell r="H66">
            <v>14423</v>
          </cell>
          <cell r="K66">
            <v>13940</v>
          </cell>
          <cell r="N66">
            <v>13399</v>
          </cell>
        </row>
        <row r="67">
          <cell r="A67" t="str">
            <v>将来負担比率の分子</v>
          </cell>
          <cell r="B67" t="e">
            <v>#N/A</v>
          </cell>
          <cell r="C67">
            <v>6153</v>
          </cell>
          <cell r="D67" t="e">
            <v>#N/A</v>
          </cell>
          <cell r="E67" t="e">
            <v>#N/A</v>
          </cell>
          <cell r="F67">
            <v>4384</v>
          </cell>
          <cell r="G67" t="e">
            <v>#N/A</v>
          </cell>
          <cell r="H67" t="e">
            <v>#N/A</v>
          </cell>
          <cell r="I67">
            <v>3325</v>
          </cell>
          <cell r="J67" t="e">
            <v>#N/A</v>
          </cell>
          <cell r="K67" t="e">
            <v>#N/A</v>
          </cell>
          <cell r="L67">
            <v>2637</v>
          </cell>
          <cell r="M67" t="e">
            <v>#N/A</v>
          </cell>
          <cell r="N67" t="e">
            <v>#N/A</v>
          </cell>
          <cell r="O67">
            <v>2350</v>
          </cell>
          <cell r="P67" t="e">
            <v>#N/A</v>
          </cell>
        </row>
        <row r="71">
          <cell r="B71" t="str">
            <v>R04</v>
          </cell>
          <cell r="C71" t="str">
            <v>R05</v>
          </cell>
          <cell r="D71" t="str">
            <v>R06</v>
          </cell>
        </row>
        <row r="72">
          <cell r="A72" t="str">
            <v>財政調整基金</v>
          </cell>
          <cell r="B72">
            <v>1067</v>
          </cell>
          <cell r="C72">
            <v>1160</v>
          </cell>
          <cell r="D72">
            <v>1002</v>
          </cell>
        </row>
        <row r="73">
          <cell r="A73" t="str">
            <v>減債基金</v>
          </cell>
          <cell r="B73">
            <v>379</v>
          </cell>
          <cell r="C73">
            <v>421</v>
          </cell>
          <cell r="D73">
            <v>339</v>
          </cell>
        </row>
        <row r="74">
          <cell r="A74" t="str">
            <v>その他特定目的基金</v>
          </cell>
          <cell r="B74">
            <v>1174</v>
          </cell>
          <cell r="C74">
            <v>1493</v>
          </cell>
          <cell r="D74">
            <v>1560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896B-E357-4BCB-8BA2-0F5B3D05E506}">
  <sheetPr>
    <pageSetUpPr fitToPage="1"/>
  </sheetPr>
  <dimension ref="A1:DO56"/>
  <sheetViews>
    <sheetView showGridLines="0" workbookViewId="0">
      <selection activeCell="AM9" sqref="AM9:AT9"/>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20" width="0" style="60" hidden="1" customWidth="1"/>
    <col min="121"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16674493</v>
      </c>
      <c r="BO4" s="91"/>
      <c r="BP4" s="91"/>
      <c r="BQ4" s="91"/>
      <c r="BR4" s="91"/>
      <c r="BS4" s="91"/>
      <c r="BT4" s="91"/>
      <c r="BU4" s="92"/>
      <c r="BV4" s="90">
        <v>15767249</v>
      </c>
      <c r="BW4" s="91"/>
      <c r="BX4" s="91"/>
      <c r="BY4" s="91"/>
      <c r="BZ4" s="91"/>
      <c r="CA4" s="91"/>
      <c r="CB4" s="91"/>
      <c r="CC4" s="92"/>
      <c r="CD4" s="93" t="s">
        <v>30</v>
      </c>
      <c r="CE4" s="94"/>
      <c r="CF4" s="94"/>
      <c r="CG4" s="94"/>
      <c r="CH4" s="94"/>
      <c r="CI4" s="94"/>
      <c r="CJ4" s="94"/>
      <c r="CK4" s="94"/>
      <c r="CL4" s="94"/>
      <c r="CM4" s="94"/>
      <c r="CN4" s="94"/>
      <c r="CO4" s="94"/>
      <c r="CP4" s="94"/>
      <c r="CQ4" s="94"/>
      <c r="CR4" s="94"/>
      <c r="CS4" s="95"/>
      <c r="CT4" s="96">
        <v>2.4</v>
      </c>
      <c r="CU4" s="97"/>
      <c r="CV4" s="97"/>
      <c r="CW4" s="97"/>
      <c r="CX4" s="97"/>
      <c r="CY4" s="97"/>
      <c r="CZ4" s="97"/>
      <c r="DA4" s="98"/>
      <c r="DB4" s="96">
        <v>1.8</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16260004</v>
      </c>
      <c r="BO5" s="113"/>
      <c r="BP5" s="113"/>
      <c r="BQ5" s="113"/>
      <c r="BR5" s="113"/>
      <c r="BS5" s="113"/>
      <c r="BT5" s="113"/>
      <c r="BU5" s="114"/>
      <c r="BV5" s="112">
        <v>15556706</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99.5</v>
      </c>
      <c r="CU5" s="119"/>
      <c r="CV5" s="119"/>
      <c r="CW5" s="119"/>
      <c r="CX5" s="119"/>
      <c r="CY5" s="119"/>
      <c r="CZ5" s="119"/>
      <c r="DA5" s="120"/>
      <c r="DB5" s="118">
        <v>97.3</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32</v>
      </c>
      <c r="AV6" s="108"/>
      <c r="AW6" s="108"/>
      <c r="AX6" s="108"/>
      <c r="AY6" s="109" t="s">
        <v>40</v>
      </c>
      <c r="AZ6" s="110"/>
      <c r="BA6" s="110"/>
      <c r="BB6" s="110"/>
      <c r="BC6" s="110"/>
      <c r="BD6" s="110"/>
      <c r="BE6" s="110"/>
      <c r="BF6" s="110"/>
      <c r="BG6" s="110"/>
      <c r="BH6" s="110"/>
      <c r="BI6" s="110"/>
      <c r="BJ6" s="110"/>
      <c r="BK6" s="110"/>
      <c r="BL6" s="110"/>
      <c r="BM6" s="111"/>
      <c r="BN6" s="112">
        <v>414489</v>
      </c>
      <c r="BO6" s="113"/>
      <c r="BP6" s="113"/>
      <c r="BQ6" s="113"/>
      <c r="BR6" s="113"/>
      <c r="BS6" s="113"/>
      <c r="BT6" s="113"/>
      <c r="BU6" s="114"/>
      <c r="BV6" s="112">
        <v>210543</v>
      </c>
      <c r="BW6" s="113"/>
      <c r="BX6" s="113"/>
      <c r="BY6" s="113"/>
      <c r="BZ6" s="113"/>
      <c r="CA6" s="113"/>
      <c r="CB6" s="113"/>
      <c r="CC6" s="114"/>
      <c r="CD6" s="115" t="s">
        <v>41</v>
      </c>
      <c r="CE6" s="116"/>
      <c r="CF6" s="116"/>
      <c r="CG6" s="116"/>
      <c r="CH6" s="116"/>
      <c r="CI6" s="116"/>
      <c r="CJ6" s="116"/>
      <c r="CK6" s="116"/>
      <c r="CL6" s="116"/>
      <c r="CM6" s="116"/>
      <c r="CN6" s="116"/>
      <c r="CO6" s="116"/>
      <c r="CP6" s="116"/>
      <c r="CQ6" s="116"/>
      <c r="CR6" s="116"/>
      <c r="CS6" s="117"/>
      <c r="CT6" s="131">
        <v>99.9</v>
      </c>
      <c r="CU6" s="132"/>
      <c r="CV6" s="132"/>
      <c r="CW6" s="132"/>
      <c r="CX6" s="132"/>
      <c r="CY6" s="132"/>
      <c r="CZ6" s="132"/>
      <c r="DA6" s="133"/>
      <c r="DB6" s="131">
        <v>98.2</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42</v>
      </c>
      <c r="AN7" s="105"/>
      <c r="AO7" s="105"/>
      <c r="AP7" s="105"/>
      <c r="AQ7" s="105"/>
      <c r="AR7" s="105"/>
      <c r="AS7" s="105"/>
      <c r="AT7" s="106"/>
      <c r="AU7" s="107" t="s">
        <v>32</v>
      </c>
      <c r="AV7" s="108"/>
      <c r="AW7" s="108"/>
      <c r="AX7" s="108"/>
      <c r="AY7" s="109" t="s">
        <v>43</v>
      </c>
      <c r="AZ7" s="110"/>
      <c r="BA7" s="110"/>
      <c r="BB7" s="110"/>
      <c r="BC7" s="110"/>
      <c r="BD7" s="110"/>
      <c r="BE7" s="110"/>
      <c r="BF7" s="110"/>
      <c r="BG7" s="110"/>
      <c r="BH7" s="110"/>
      <c r="BI7" s="110"/>
      <c r="BJ7" s="110"/>
      <c r="BK7" s="110"/>
      <c r="BL7" s="110"/>
      <c r="BM7" s="111"/>
      <c r="BN7" s="112">
        <v>182795</v>
      </c>
      <c r="BO7" s="113"/>
      <c r="BP7" s="113"/>
      <c r="BQ7" s="113"/>
      <c r="BR7" s="113"/>
      <c r="BS7" s="113"/>
      <c r="BT7" s="113"/>
      <c r="BU7" s="114"/>
      <c r="BV7" s="112">
        <v>44026</v>
      </c>
      <c r="BW7" s="113"/>
      <c r="BX7" s="113"/>
      <c r="BY7" s="113"/>
      <c r="BZ7" s="113"/>
      <c r="CA7" s="113"/>
      <c r="CB7" s="113"/>
      <c r="CC7" s="114"/>
      <c r="CD7" s="115" t="s">
        <v>44</v>
      </c>
      <c r="CE7" s="116"/>
      <c r="CF7" s="116"/>
      <c r="CG7" s="116"/>
      <c r="CH7" s="116"/>
      <c r="CI7" s="116"/>
      <c r="CJ7" s="116"/>
      <c r="CK7" s="116"/>
      <c r="CL7" s="116"/>
      <c r="CM7" s="116"/>
      <c r="CN7" s="116"/>
      <c r="CO7" s="116"/>
      <c r="CP7" s="116"/>
      <c r="CQ7" s="116"/>
      <c r="CR7" s="116"/>
      <c r="CS7" s="117"/>
      <c r="CT7" s="112">
        <v>9463015</v>
      </c>
      <c r="CU7" s="113"/>
      <c r="CV7" s="113"/>
      <c r="CW7" s="113"/>
      <c r="CX7" s="113"/>
      <c r="CY7" s="113"/>
      <c r="CZ7" s="113"/>
      <c r="DA7" s="114"/>
      <c r="DB7" s="112">
        <v>9107013</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45</v>
      </c>
      <c r="AN8" s="105"/>
      <c r="AO8" s="105"/>
      <c r="AP8" s="105"/>
      <c r="AQ8" s="105"/>
      <c r="AR8" s="105"/>
      <c r="AS8" s="105"/>
      <c r="AT8" s="106"/>
      <c r="AU8" s="107" t="s">
        <v>46</v>
      </c>
      <c r="AV8" s="108"/>
      <c r="AW8" s="108"/>
      <c r="AX8" s="108"/>
      <c r="AY8" s="109" t="s">
        <v>47</v>
      </c>
      <c r="AZ8" s="110"/>
      <c r="BA8" s="110"/>
      <c r="BB8" s="110"/>
      <c r="BC8" s="110"/>
      <c r="BD8" s="110"/>
      <c r="BE8" s="110"/>
      <c r="BF8" s="110"/>
      <c r="BG8" s="110"/>
      <c r="BH8" s="110"/>
      <c r="BI8" s="110"/>
      <c r="BJ8" s="110"/>
      <c r="BK8" s="110"/>
      <c r="BL8" s="110"/>
      <c r="BM8" s="111"/>
      <c r="BN8" s="112">
        <v>231694</v>
      </c>
      <c r="BO8" s="113"/>
      <c r="BP8" s="113"/>
      <c r="BQ8" s="113"/>
      <c r="BR8" s="113"/>
      <c r="BS8" s="113"/>
      <c r="BT8" s="113"/>
      <c r="BU8" s="114"/>
      <c r="BV8" s="112">
        <v>166517</v>
      </c>
      <c r="BW8" s="113"/>
      <c r="BX8" s="113"/>
      <c r="BY8" s="113"/>
      <c r="BZ8" s="113"/>
      <c r="CA8" s="113"/>
      <c r="CB8" s="113"/>
      <c r="CC8" s="114"/>
      <c r="CD8" s="115" t="s">
        <v>48</v>
      </c>
      <c r="CE8" s="116"/>
      <c r="CF8" s="116"/>
      <c r="CG8" s="116"/>
      <c r="CH8" s="116"/>
      <c r="CI8" s="116"/>
      <c r="CJ8" s="116"/>
      <c r="CK8" s="116"/>
      <c r="CL8" s="116"/>
      <c r="CM8" s="116"/>
      <c r="CN8" s="116"/>
      <c r="CO8" s="116"/>
      <c r="CP8" s="116"/>
      <c r="CQ8" s="116"/>
      <c r="CR8" s="116"/>
      <c r="CS8" s="117"/>
      <c r="CT8" s="147">
        <v>0.72</v>
      </c>
      <c r="CU8" s="148"/>
      <c r="CV8" s="148"/>
      <c r="CW8" s="148"/>
      <c r="CX8" s="148"/>
      <c r="CY8" s="148"/>
      <c r="CZ8" s="148"/>
      <c r="DA8" s="149"/>
      <c r="DB8" s="147">
        <v>0.7</v>
      </c>
      <c r="DC8" s="148"/>
      <c r="DD8" s="148"/>
      <c r="DE8" s="148"/>
      <c r="DF8" s="148"/>
      <c r="DG8" s="148"/>
      <c r="DH8" s="148"/>
      <c r="DI8" s="149"/>
    </row>
    <row r="9" spans="1:119" ht="18.75" customHeight="1" thickBot="1" x14ac:dyDescent="0.2">
      <c r="A9" s="62"/>
      <c r="B9" s="73" t="s">
        <v>49</v>
      </c>
      <c r="C9" s="74"/>
      <c r="D9" s="74"/>
      <c r="E9" s="74"/>
      <c r="F9" s="74"/>
      <c r="G9" s="74"/>
      <c r="H9" s="74"/>
      <c r="I9" s="74"/>
      <c r="J9" s="74"/>
      <c r="K9" s="150"/>
      <c r="L9" s="151" t="s">
        <v>50</v>
      </c>
      <c r="M9" s="152"/>
      <c r="N9" s="152"/>
      <c r="O9" s="152"/>
      <c r="P9" s="152"/>
      <c r="Q9" s="153"/>
      <c r="R9" s="154">
        <v>36198</v>
      </c>
      <c r="S9" s="155"/>
      <c r="T9" s="155"/>
      <c r="U9" s="155"/>
      <c r="V9" s="156"/>
      <c r="W9" s="70" t="s">
        <v>51</v>
      </c>
      <c r="X9" s="71"/>
      <c r="Y9" s="71"/>
      <c r="Z9" s="71"/>
      <c r="AA9" s="71"/>
      <c r="AB9" s="71"/>
      <c r="AC9" s="71"/>
      <c r="AD9" s="71"/>
      <c r="AE9" s="71"/>
      <c r="AF9" s="71"/>
      <c r="AG9" s="71"/>
      <c r="AH9" s="71"/>
      <c r="AI9" s="71"/>
      <c r="AJ9" s="71"/>
      <c r="AK9" s="71"/>
      <c r="AL9" s="72"/>
      <c r="AM9" s="104" t="s">
        <v>52</v>
      </c>
      <c r="AN9" s="105"/>
      <c r="AO9" s="105"/>
      <c r="AP9" s="105"/>
      <c r="AQ9" s="105"/>
      <c r="AR9" s="105"/>
      <c r="AS9" s="105"/>
      <c r="AT9" s="106"/>
      <c r="AU9" s="107" t="s">
        <v>32</v>
      </c>
      <c r="AV9" s="108"/>
      <c r="AW9" s="108"/>
      <c r="AX9" s="108"/>
      <c r="AY9" s="109" t="s">
        <v>53</v>
      </c>
      <c r="AZ9" s="110"/>
      <c r="BA9" s="110"/>
      <c r="BB9" s="110"/>
      <c r="BC9" s="110"/>
      <c r="BD9" s="110"/>
      <c r="BE9" s="110"/>
      <c r="BF9" s="110"/>
      <c r="BG9" s="110"/>
      <c r="BH9" s="110"/>
      <c r="BI9" s="110"/>
      <c r="BJ9" s="110"/>
      <c r="BK9" s="110"/>
      <c r="BL9" s="110"/>
      <c r="BM9" s="111"/>
      <c r="BN9" s="112">
        <v>65177</v>
      </c>
      <c r="BO9" s="113"/>
      <c r="BP9" s="113"/>
      <c r="BQ9" s="113"/>
      <c r="BR9" s="113"/>
      <c r="BS9" s="113"/>
      <c r="BT9" s="113"/>
      <c r="BU9" s="114"/>
      <c r="BV9" s="112">
        <v>-6222</v>
      </c>
      <c r="BW9" s="113"/>
      <c r="BX9" s="113"/>
      <c r="BY9" s="113"/>
      <c r="BZ9" s="113"/>
      <c r="CA9" s="113"/>
      <c r="CB9" s="113"/>
      <c r="CC9" s="114"/>
      <c r="CD9" s="115" t="s">
        <v>54</v>
      </c>
      <c r="CE9" s="116"/>
      <c r="CF9" s="116"/>
      <c r="CG9" s="116"/>
      <c r="CH9" s="116"/>
      <c r="CI9" s="116"/>
      <c r="CJ9" s="116"/>
      <c r="CK9" s="116"/>
      <c r="CL9" s="116"/>
      <c r="CM9" s="116"/>
      <c r="CN9" s="116"/>
      <c r="CO9" s="116"/>
      <c r="CP9" s="116"/>
      <c r="CQ9" s="116"/>
      <c r="CR9" s="116"/>
      <c r="CS9" s="117"/>
      <c r="CT9" s="118">
        <v>12.6</v>
      </c>
      <c r="CU9" s="119"/>
      <c r="CV9" s="119"/>
      <c r="CW9" s="119"/>
      <c r="CX9" s="119"/>
      <c r="CY9" s="119"/>
      <c r="CZ9" s="119"/>
      <c r="DA9" s="120"/>
      <c r="DB9" s="118">
        <v>13.6</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55</v>
      </c>
      <c r="M10" s="105"/>
      <c r="N10" s="105"/>
      <c r="O10" s="105"/>
      <c r="P10" s="105"/>
      <c r="Q10" s="106"/>
      <c r="R10" s="158">
        <v>36376</v>
      </c>
      <c r="S10" s="159"/>
      <c r="T10" s="159"/>
      <c r="U10" s="159"/>
      <c r="V10" s="160"/>
      <c r="W10" s="81"/>
      <c r="X10" s="82"/>
      <c r="Y10" s="82"/>
      <c r="Z10" s="82"/>
      <c r="AA10" s="82"/>
      <c r="AB10" s="82"/>
      <c r="AC10" s="82"/>
      <c r="AD10" s="82"/>
      <c r="AE10" s="82"/>
      <c r="AF10" s="82"/>
      <c r="AG10" s="82"/>
      <c r="AH10" s="82"/>
      <c r="AI10" s="82"/>
      <c r="AJ10" s="82"/>
      <c r="AK10" s="82"/>
      <c r="AL10" s="83"/>
      <c r="AM10" s="104" t="s">
        <v>56</v>
      </c>
      <c r="AN10" s="105"/>
      <c r="AO10" s="105"/>
      <c r="AP10" s="105"/>
      <c r="AQ10" s="105"/>
      <c r="AR10" s="105"/>
      <c r="AS10" s="105"/>
      <c r="AT10" s="106"/>
      <c r="AU10" s="107" t="s">
        <v>32</v>
      </c>
      <c r="AV10" s="108"/>
      <c r="AW10" s="108"/>
      <c r="AX10" s="108"/>
      <c r="AY10" s="109" t="s">
        <v>57</v>
      </c>
      <c r="AZ10" s="110"/>
      <c r="BA10" s="110"/>
      <c r="BB10" s="110"/>
      <c r="BC10" s="110"/>
      <c r="BD10" s="110"/>
      <c r="BE10" s="110"/>
      <c r="BF10" s="110"/>
      <c r="BG10" s="110"/>
      <c r="BH10" s="110"/>
      <c r="BI10" s="110"/>
      <c r="BJ10" s="110"/>
      <c r="BK10" s="110"/>
      <c r="BL10" s="110"/>
      <c r="BM10" s="111"/>
      <c r="BN10" s="112">
        <v>196</v>
      </c>
      <c r="BO10" s="113"/>
      <c r="BP10" s="113"/>
      <c r="BQ10" s="113"/>
      <c r="BR10" s="113"/>
      <c r="BS10" s="113"/>
      <c r="BT10" s="113"/>
      <c r="BU10" s="114"/>
      <c r="BV10" s="112">
        <v>92</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32</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0</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36210</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245118</v>
      </c>
      <c r="BO12" s="113"/>
      <c r="BP12" s="113"/>
      <c r="BQ12" s="113"/>
      <c r="BR12" s="113"/>
      <c r="BS12" s="113"/>
      <c r="BT12" s="113"/>
      <c r="BU12" s="114"/>
      <c r="BV12" s="112">
        <v>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35809</v>
      </c>
      <c r="S13" s="196"/>
      <c r="T13" s="196"/>
      <c r="U13" s="196"/>
      <c r="V13" s="197"/>
      <c r="W13" s="126" t="s">
        <v>73</v>
      </c>
      <c r="X13" s="127"/>
      <c r="Y13" s="127"/>
      <c r="Z13" s="127"/>
      <c r="AA13" s="127"/>
      <c r="AB13" s="122"/>
      <c r="AC13" s="158">
        <v>338</v>
      </c>
      <c r="AD13" s="159"/>
      <c r="AE13" s="159"/>
      <c r="AF13" s="159"/>
      <c r="AG13" s="198"/>
      <c r="AH13" s="158">
        <v>347</v>
      </c>
      <c r="AI13" s="159"/>
      <c r="AJ13" s="159"/>
      <c r="AK13" s="159"/>
      <c r="AL13" s="160"/>
      <c r="AM13" s="104" t="s">
        <v>74</v>
      </c>
      <c r="AN13" s="105"/>
      <c r="AO13" s="105"/>
      <c r="AP13" s="105"/>
      <c r="AQ13" s="105"/>
      <c r="AR13" s="105"/>
      <c r="AS13" s="105"/>
      <c r="AT13" s="106"/>
      <c r="AU13" s="107" t="s">
        <v>46</v>
      </c>
      <c r="AV13" s="108"/>
      <c r="AW13" s="108"/>
      <c r="AX13" s="108"/>
      <c r="AY13" s="109" t="s">
        <v>75</v>
      </c>
      <c r="AZ13" s="110"/>
      <c r="BA13" s="110"/>
      <c r="BB13" s="110"/>
      <c r="BC13" s="110"/>
      <c r="BD13" s="110"/>
      <c r="BE13" s="110"/>
      <c r="BF13" s="110"/>
      <c r="BG13" s="110"/>
      <c r="BH13" s="110"/>
      <c r="BI13" s="110"/>
      <c r="BJ13" s="110"/>
      <c r="BK13" s="110"/>
      <c r="BL13" s="110"/>
      <c r="BM13" s="111"/>
      <c r="BN13" s="112">
        <v>-179745</v>
      </c>
      <c r="BO13" s="113"/>
      <c r="BP13" s="113"/>
      <c r="BQ13" s="113"/>
      <c r="BR13" s="113"/>
      <c r="BS13" s="113"/>
      <c r="BT13" s="113"/>
      <c r="BU13" s="114"/>
      <c r="BV13" s="112">
        <v>-6130</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9.8000000000000007</v>
      </c>
      <c r="CU13" s="119"/>
      <c r="CV13" s="119"/>
      <c r="CW13" s="119"/>
      <c r="CX13" s="119"/>
      <c r="CY13" s="119"/>
      <c r="CZ13" s="119"/>
      <c r="DA13" s="120"/>
      <c r="DB13" s="118">
        <v>10.199999999999999</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36543</v>
      </c>
      <c r="S14" s="196"/>
      <c r="T14" s="196"/>
      <c r="U14" s="196"/>
      <c r="V14" s="197"/>
      <c r="W14" s="84"/>
      <c r="X14" s="85"/>
      <c r="Y14" s="85"/>
      <c r="Z14" s="85"/>
      <c r="AA14" s="85"/>
      <c r="AB14" s="100"/>
      <c r="AC14" s="202">
        <v>2.1</v>
      </c>
      <c r="AD14" s="203"/>
      <c r="AE14" s="203"/>
      <c r="AF14" s="203"/>
      <c r="AG14" s="204"/>
      <c r="AH14" s="202">
        <v>2.2000000000000002</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v>28.2</v>
      </c>
      <c r="CU14" s="210"/>
      <c r="CV14" s="210"/>
      <c r="CW14" s="210"/>
      <c r="CX14" s="210"/>
      <c r="CY14" s="210"/>
      <c r="CZ14" s="210"/>
      <c r="DA14" s="211"/>
      <c r="DB14" s="209">
        <v>33.200000000000003</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36159</v>
      </c>
      <c r="S15" s="196"/>
      <c r="T15" s="196"/>
      <c r="U15" s="196"/>
      <c r="V15" s="197"/>
      <c r="W15" s="126" t="s">
        <v>79</v>
      </c>
      <c r="X15" s="127"/>
      <c r="Y15" s="127"/>
      <c r="Z15" s="127"/>
      <c r="AA15" s="127"/>
      <c r="AB15" s="122"/>
      <c r="AC15" s="158">
        <v>3188</v>
      </c>
      <c r="AD15" s="159"/>
      <c r="AE15" s="159"/>
      <c r="AF15" s="159"/>
      <c r="AG15" s="198"/>
      <c r="AH15" s="158">
        <v>3321</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5784159</v>
      </c>
      <c r="BO15" s="91"/>
      <c r="BP15" s="91"/>
      <c r="BQ15" s="91"/>
      <c r="BR15" s="91"/>
      <c r="BS15" s="91"/>
      <c r="BT15" s="91"/>
      <c r="BU15" s="92"/>
      <c r="BV15" s="90">
        <v>5326458</v>
      </c>
      <c r="BW15" s="91"/>
      <c r="BX15" s="91"/>
      <c r="BY15" s="91"/>
      <c r="BZ15" s="91"/>
      <c r="CA15" s="91"/>
      <c r="CB15" s="91"/>
      <c r="CC15" s="92"/>
      <c r="CD15" s="93" t="s">
        <v>81</v>
      </c>
      <c r="CE15" s="94"/>
      <c r="CF15" s="94"/>
      <c r="CG15" s="94"/>
      <c r="CH15" s="94"/>
      <c r="CI15" s="94"/>
      <c r="CJ15" s="94"/>
      <c r="CK15" s="94"/>
      <c r="CL15" s="94"/>
      <c r="CM15" s="94"/>
      <c r="CN15" s="94"/>
      <c r="CO15" s="94"/>
      <c r="CP15" s="94"/>
      <c r="CQ15" s="94"/>
      <c r="CR15" s="94"/>
      <c r="CS15" s="95"/>
      <c r="CT15" s="212"/>
      <c r="CU15" s="213"/>
      <c r="CV15" s="213"/>
      <c r="CW15" s="213"/>
      <c r="CX15" s="213"/>
      <c r="CY15" s="213"/>
      <c r="CZ15" s="213"/>
      <c r="DA15" s="214"/>
      <c r="DB15" s="212"/>
      <c r="DC15" s="213"/>
      <c r="DD15" s="213"/>
      <c r="DE15" s="213"/>
      <c r="DF15" s="213"/>
      <c r="DG15" s="213"/>
      <c r="DH15" s="213"/>
      <c r="DI15" s="214"/>
    </row>
    <row r="16" spans="1:119" ht="18.75" customHeight="1" x14ac:dyDescent="0.15">
      <c r="A16" s="62"/>
      <c r="B16" s="188"/>
      <c r="C16" s="189"/>
      <c r="D16" s="189"/>
      <c r="E16" s="189"/>
      <c r="F16" s="189"/>
      <c r="G16" s="189"/>
      <c r="H16" s="189"/>
      <c r="I16" s="189"/>
      <c r="J16" s="189"/>
      <c r="K16" s="190"/>
      <c r="L16" s="199" t="s">
        <v>82</v>
      </c>
      <c r="M16" s="215"/>
      <c r="N16" s="215"/>
      <c r="O16" s="215"/>
      <c r="P16" s="215"/>
      <c r="Q16" s="216"/>
      <c r="R16" s="217" t="s">
        <v>83</v>
      </c>
      <c r="S16" s="218"/>
      <c r="T16" s="218"/>
      <c r="U16" s="218"/>
      <c r="V16" s="219"/>
      <c r="W16" s="84"/>
      <c r="X16" s="85"/>
      <c r="Y16" s="85"/>
      <c r="Z16" s="85"/>
      <c r="AA16" s="85"/>
      <c r="AB16" s="100"/>
      <c r="AC16" s="202">
        <v>20.3</v>
      </c>
      <c r="AD16" s="203"/>
      <c r="AE16" s="203"/>
      <c r="AF16" s="203"/>
      <c r="AG16" s="204"/>
      <c r="AH16" s="202">
        <v>21.3</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7760937</v>
      </c>
      <c r="BO16" s="113"/>
      <c r="BP16" s="113"/>
      <c r="BQ16" s="113"/>
      <c r="BR16" s="113"/>
      <c r="BS16" s="113"/>
      <c r="BT16" s="113"/>
      <c r="BU16" s="114"/>
      <c r="BV16" s="112">
        <v>7537278</v>
      </c>
      <c r="BW16" s="113"/>
      <c r="BX16" s="113"/>
      <c r="BY16" s="113"/>
      <c r="BZ16" s="113"/>
      <c r="CA16" s="113"/>
      <c r="CB16" s="113"/>
      <c r="CC16" s="114"/>
      <c r="CD16" s="220"/>
      <c r="CE16" s="221"/>
      <c r="CF16" s="221"/>
      <c r="CG16" s="221"/>
      <c r="CH16" s="221"/>
      <c r="CI16" s="221"/>
      <c r="CJ16" s="221"/>
      <c r="CK16" s="221"/>
      <c r="CL16" s="221"/>
      <c r="CM16" s="221"/>
      <c r="CN16" s="221"/>
      <c r="CO16" s="221"/>
      <c r="CP16" s="221"/>
      <c r="CQ16" s="221"/>
      <c r="CR16" s="221"/>
      <c r="CS16" s="222"/>
      <c r="CT16" s="118"/>
      <c r="CU16" s="119"/>
      <c r="CV16" s="119"/>
      <c r="CW16" s="119"/>
      <c r="CX16" s="119"/>
      <c r="CY16" s="119"/>
      <c r="CZ16" s="119"/>
      <c r="DA16" s="120"/>
      <c r="DB16" s="118"/>
      <c r="DC16" s="119"/>
      <c r="DD16" s="119"/>
      <c r="DE16" s="119"/>
      <c r="DF16" s="119"/>
      <c r="DG16" s="119"/>
      <c r="DH16" s="119"/>
      <c r="DI16" s="120"/>
    </row>
    <row r="17" spans="1:113" ht="18.75" customHeight="1" thickBot="1" x14ac:dyDescent="0.2">
      <c r="A17" s="62"/>
      <c r="B17" s="223"/>
      <c r="C17" s="224"/>
      <c r="D17" s="224"/>
      <c r="E17" s="224"/>
      <c r="F17" s="224"/>
      <c r="G17" s="224"/>
      <c r="H17" s="224"/>
      <c r="I17" s="224"/>
      <c r="J17" s="224"/>
      <c r="K17" s="225"/>
      <c r="L17" s="226"/>
      <c r="M17" s="227" t="s">
        <v>85</v>
      </c>
      <c r="N17" s="228"/>
      <c r="O17" s="228"/>
      <c r="P17" s="228"/>
      <c r="Q17" s="229"/>
      <c r="R17" s="217" t="s">
        <v>86</v>
      </c>
      <c r="S17" s="218"/>
      <c r="T17" s="218"/>
      <c r="U17" s="218"/>
      <c r="V17" s="219"/>
      <c r="W17" s="126" t="s">
        <v>87</v>
      </c>
      <c r="X17" s="127"/>
      <c r="Y17" s="127"/>
      <c r="Z17" s="127"/>
      <c r="AA17" s="127"/>
      <c r="AB17" s="122"/>
      <c r="AC17" s="158">
        <v>12197</v>
      </c>
      <c r="AD17" s="159"/>
      <c r="AE17" s="159"/>
      <c r="AF17" s="159"/>
      <c r="AG17" s="198"/>
      <c r="AH17" s="158">
        <v>11925</v>
      </c>
      <c r="AI17" s="159"/>
      <c r="AJ17" s="159"/>
      <c r="AK17" s="159"/>
      <c r="AL17" s="160"/>
      <c r="AM17" s="104"/>
      <c r="AN17" s="105"/>
      <c r="AO17" s="105"/>
      <c r="AP17" s="105"/>
      <c r="AQ17" s="105"/>
      <c r="AR17" s="105"/>
      <c r="AS17" s="105"/>
      <c r="AT17" s="106"/>
      <c r="AU17" s="107"/>
      <c r="AV17" s="108"/>
      <c r="AW17" s="108"/>
      <c r="AX17" s="108"/>
      <c r="AY17" s="109" t="s">
        <v>88</v>
      </c>
      <c r="AZ17" s="110"/>
      <c r="BA17" s="110"/>
      <c r="BB17" s="110"/>
      <c r="BC17" s="110"/>
      <c r="BD17" s="110"/>
      <c r="BE17" s="110"/>
      <c r="BF17" s="110"/>
      <c r="BG17" s="110"/>
      <c r="BH17" s="110"/>
      <c r="BI17" s="110"/>
      <c r="BJ17" s="110"/>
      <c r="BK17" s="110"/>
      <c r="BL17" s="110"/>
      <c r="BM17" s="111"/>
      <c r="BN17" s="112">
        <v>7451844</v>
      </c>
      <c r="BO17" s="113"/>
      <c r="BP17" s="113"/>
      <c r="BQ17" s="113"/>
      <c r="BR17" s="113"/>
      <c r="BS17" s="113"/>
      <c r="BT17" s="113"/>
      <c r="BU17" s="114"/>
      <c r="BV17" s="112">
        <v>6834878</v>
      </c>
      <c r="BW17" s="113"/>
      <c r="BX17" s="113"/>
      <c r="BY17" s="113"/>
      <c r="BZ17" s="113"/>
      <c r="CA17" s="113"/>
      <c r="CB17" s="113"/>
      <c r="CC17" s="114"/>
      <c r="CD17" s="220"/>
      <c r="CE17" s="221"/>
      <c r="CF17" s="221"/>
      <c r="CG17" s="221"/>
      <c r="CH17" s="221"/>
      <c r="CI17" s="221"/>
      <c r="CJ17" s="221"/>
      <c r="CK17" s="221"/>
      <c r="CL17" s="221"/>
      <c r="CM17" s="221"/>
      <c r="CN17" s="221"/>
      <c r="CO17" s="221"/>
      <c r="CP17" s="221"/>
      <c r="CQ17" s="221"/>
      <c r="CR17" s="221"/>
      <c r="CS17" s="222"/>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0" t="s">
        <v>89</v>
      </c>
      <c r="C18" s="150"/>
      <c r="D18" s="150"/>
      <c r="E18" s="231"/>
      <c r="F18" s="231"/>
      <c r="G18" s="231"/>
      <c r="H18" s="231"/>
      <c r="I18" s="231"/>
      <c r="J18" s="231"/>
      <c r="K18" s="231"/>
      <c r="L18" s="232">
        <v>25.68</v>
      </c>
      <c r="M18" s="232"/>
      <c r="N18" s="232"/>
      <c r="O18" s="232"/>
      <c r="P18" s="232"/>
      <c r="Q18" s="232"/>
      <c r="R18" s="233"/>
      <c r="S18" s="233"/>
      <c r="T18" s="233"/>
      <c r="U18" s="233"/>
      <c r="V18" s="234"/>
      <c r="W18" s="142"/>
      <c r="X18" s="143"/>
      <c r="Y18" s="143"/>
      <c r="Z18" s="143"/>
      <c r="AA18" s="143"/>
      <c r="AB18" s="138"/>
      <c r="AC18" s="235">
        <v>77.599999999999994</v>
      </c>
      <c r="AD18" s="236"/>
      <c r="AE18" s="236"/>
      <c r="AF18" s="236"/>
      <c r="AG18" s="237"/>
      <c r="AH18" s="235">
        <v>76.5</v>
      </c>
      <c r="AI18" s="236"/>
      <c r="AJ18" s="236"/>
      <c r="AK18" s="236"/>
      <c r="AL18" s="238"/>
      <c r="AM18" s="104"/>
      <c r="AN18" s="105"/>
      <c r="AO18" s="105"/>
      <c r="AP18" s="105"/>
      <c r="AQ18" s="105"/>
      <c r="AR18" s="105"/>
      <c r="AS18" s="105"/>
      <c r="AT18" s="106"/>
      <c r="AU18" s="107"/>
      <c r="AV18" s="108"/>
      <c r="AW18" s="108"/>
      <c r="AX18" s="108"/>
      <c r="AY18" s="109" t="s">
        <v>90</v>
      </c>
      <c r="AZ18" s="110"/>
      <c r="BA18" s="110"/>
      <c r="BB18" s="110"/>
      <c r="BC18" s="110"/>
      <c r="BD18" s="110"/>
      <c r="BE18" s="110"/>
      <c r="BF18" s="110"/>
      <c r="BG18" s="110"/>
      <c r="BH18" s="110"/>
      <c r="BI18" s="110"/>
      <c r="BJ18" s="110"/>
      <c r="BK18" s="110"/>
      <c r="BL18" s="110"/>
      <c r="BM18" s="111"/>
      <c r="BN18" s="112">
        <v>10011421</v>
      </c>
      <c r="BO18" s="113"/>
      <c r="BP18" s="113"/>
      <c r="BQ18" s="113"/>
      <c r="BR18" s="113"/>
      <c r="BS18" s="113"/>
      <c r="BT18" s="113"/>
      <c r="BU18" s="114"/>
      <c r="BV18" s="112">
        <v>9360451</v>
      </c>
      <c r="BW18" s="113"/>
      <c r="BX18" s="113"/>
      <c r="BY18" s="113"/>
      <c r="BZ18" s="113"/>
      <c r="CA18" s="113"/>
      <c r="CB18" s="113"/>
      <c r="CC18" s="114"/>
      <c r="CD18" s="220"/>
      <c r="CE18" s="221"/>
      <c r="CF18" s="221"/>
      <c r="CG18" s="221"/>
      <c r="CH18" s="221"/>
      <c r="CI18" s="221"/>
      <c r="CJ18" s="221"/>
      <c r="CK18" s="221"/>
      <c r="CL18" s="221"/>
      <c r="CM18" s="221"/>
      <c r="CN18" s="221"/>
      <c r="CO18" s="221"/>
      <c r="CP18" s="221"/>
      <c r="CQ18" s="221"/>
      <c r="CR18" s="221"/>
      <c r="CS18" s="222"/>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0" t="s">
        <v>91</v>
      </c>
      <c r="C19" s="150"/>
      <c r="D19" s="150"/>
      <c r="E19" s="231"/>
      <c r="F19" s="231"/>
      <c r="G19" s="231"/>
      <c r="H19" s="231"/>
      <c r="I19" s="231"/>
      <c r="J19" s="231"/>
      <c r="K19" s="231"/>
      <c r="L19" s="239">
        <v>1410</v>
      </c>
      <c r="M19" s="239"/>
      <c r="N19" s="239"/>
      <c r="O19" s="239"/>
      <c r="P19" s="239"/>
      <c r="Q19" s="239"/>
      <c r="R19" s="240"/>
      <c r="S19" s="240"/>
      <c r="T19" s="240"/>
      <c r="U19" s="240"/>
      <c r="V19" s="241"/>
      <c r="W19" s="70"/>
      <c r="X19" s="71"/>
      <c r="Y19" s="71"/>
      <c r="Z19" s="71"/>
      <c r="AA19" s="71"/>
      <c r="AB19" s="71"/>
      <c r="AC19" s="242"/>
      <c r="AD19" s="242"/>
      <c r="AE19" s="242"/>
      <c r="AF19" s="242"/>
      <c r="AG19" s="242"/>
      <c r="AH19" s="242"/>
      <c r="AI19" s="242"/>
      <c r="AJ19" s="242"/>
      <c r="AK19" s="242"/>
      <c r="AL19" s="243"/>
      <c r="AM19" s="104"/>
      <c r="AN19" s="105"/>
      <c r="AO19" s="105"/>
      <c r="AP19" s="105"/>
      <c r="AQ19" s="105"/>
      <c r="AR19" s="105"/>
      <c r="AS19" s="105"/>
      <c r="AT19" s="106"/>
      <c r="AU19" s="107"/>
      <c r="AV19" s="108"/>
      <c r="AW19" s="108"/>
      <c r="AX19" s="108"/>
      <c r="AY19" s="109" t="s">
        <v>92</v>
      </c>
      <c r="AZ19" s="110"/>
      <c r="BA19" s="110"/>
      <c r="BB19" s="110"/>
      <c r="BC19" s="110"/>
      <c r="BD19" s="110"/>
      <c r="BE19" s="110"/>
      <c r="BF19" s="110"/>
      <c r="BG19" s="110"/>
      <c r="BH19" s="110"/>
      <c r="BI19" s="110"/>
      <c r="BJ19" s="110"/>
      <c r="BK19" s="110"/>
      <c r="BL19" s="110"/>
      <c r="BM19" s="111"/>
      <c r="BN19" s="112">
        <v>11872279</v>
      </c>
      <c r="BO19" s="113"/>
      <c r="BP19" s="113"/>
      <c r="BQ19" s="113"/>
      <c r="BR19" s="113"/>
      <c r="BS19" s="113"/>
      <c r="BT19" s="113"/>
      <c r="BU19" s="114"/>
      <c r="BV19" s="112">
        <v>11154547</v>
      </c>
      <c r="BW19" s="113"/>
      <c r="BX19" s="113"/>
      <c r="BY19" s="113"/>
      <c r="BZ19" s="113"/>
      <c r="CA19" s="113"/>
      <c r="CB19" s="113"/>
      <c r="CC19" s="114"/>
      <c r="CD19" s="220"/>
      <c r="CE19" s="221"/>
      <c r="CF19" s="221"/>
      <c r="CG19" s="221"/>
      <c r="CH19" s="221"/>
      <c r="CI19" s="221"/>
      <c r="CJ19" s="221"/>
      <c r="CK19" s="221"/>
      <c r="CL19" s="221"/>
      <c r="CM19" s="221"/>
      <c r="CN19" s="221"/>
      <c r="CO19" s="221"/>
      <c r="CP19" s="221"/>
      <c r="CQ19" s="221"/>
      <c r="CR19" s="221"/>
      <c r="CS19" s="222"/>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0" t="s">
        <v>93</v>
      </c>
      <c r="C20" s="150"/>
      <c r="D20" s="150"/>
      <c r="E20" s="231"/>
      <c r="F20" s="231"/>
      <c r="G20" s="231"/>
      <c r="H20" s="231"/>
      <c r="I20" s="231"/>
      <c r="J20" s="231"/>
      <c r="K20" s="231"/>
      <c r="L20" s="239">
        <v>13530</v>
      </c>
      <c r="M20" s="239"/>
      <c r="N20" s="239"/>
      <c r="O20" s="239"/>
      <c r="P20" s="239"/>
      <c r="Q20" s="239"/>
      <c r="R20" s="240"/>
      <c r="S20" s="240"/>
      <c r="T20" s="240"/>
      <c r="U20" s="240"/>
      <c r="V20" s="241"/>
      <c r="W20" s="142"/>
      <c r="X20" s="143"/>
      <c r="Y20" s="143"/>
      <c r="Z20" s="143"/>
      <c r="AA20" s="143"/>
      <c r="AB20" s="143"/>
      <c r="AC20" s="244"/>
      <c r="AD20" s="244"/>
      <c r="AE20" s="244"/>
      <c r="AF20" s="244"/>
      <c r="AG20" s="244"/>
      <c r="AH20" s="244"/>
      <c r="AI20" s="244"/>
      <c r="AJ20" s="244"/>
      <c r="AK20" s="244"/>
      <c r="AL20" s="245"/>
      <c r="AM20" s="246"/>
      <c r="AN20" s="168"/>
      <c r="AO20" s="168"/>
      <c r="AP20" s="168"/>
      <c r="AQ20" s="168"/>
      <c r="AR20" s="168"/>
      <c r="AS20" s="168"/>
      <c r="AT20" s="169"/>
      <c r="AU20" s="247"/>
      <c r="AV20" s="248"/>
      <c r="AW20" s="248"/>
      <c r="AX20" s="249"/>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0"/>
      <c r="CE20" s="221"/>
      <c r="CF20" s="221"/>
      <c r="CG20" s="221"/>
      <c r="CH20" s="221"/>
      <c r="CI20" s="221"/>
      <c r="CJ20" s="221"/>
      <c r="CK20" s="221"/>
      <c r="CL20" s="221"/>
      <c r="CM20" s="221"/>
      <c r="CN20" s="221"/>
      <c r="CO20" s="221"/>
      <c r="CP20" s="221"/>
      <c r="CQ20" s="221"/>
      <c r="CR20" s="221"/>
      <c r="CS20" s="222"/>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0" t="s">
        <v>94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2"/>
      <c r="AY21" s="253"/>
      <c r="AZ21" s="254"/>
      <c r="BA21" s="254"/>
      <c r="BB21" s="254"/>
      <c r="BC21" s="254"/>
      <c r="BD21" s="254"/>
      <c r="BE21" s="254"/>
      <c r="BF21" s="254"/>
      <c r="BG21" s="254"/>
      <c r="BH21" s="254"/>
      <c r="BI21" s="254"/>
      <c r="BJ21" s="254"/>
      <c r="BK21" s="254"/>
      <c r="BL21" s="254"/>
      <c r="BM21" s="255"/>
      <c r="BN21" s="256"/>
      <c r="BO21" s="257"/>
      <c r="BP21" s="257"/>
      <c r="BQ21" s="257"/>
      <c r="BR21" s="257"/>
      <c r="BS21" s="257"/>
      <c r="BT21" s="257"/>
      <c r="BU21" s="258"/>
      <c r="BV21" s="256"/>
      <c r="BW21" s="257"/>
      <c r="BX21" s="257"/>
      <c r="BY21" s="257"/>
      <c r="BZ21" s="257"/>
      <c r="CA21" s="257"/>
      <c r="CB21" s="257"/>
      <c r="CC21" s="258"/>
      <c r="CD21" s="220"/>
      <c r="CE21" s="221"/>
      <c r="CF21" s="221"/>
      <c r="CG21" s="221"/>
      <c r="CH21" s="221"/>
      <c r="CI21" s="221"/>
      <c r="CJ21" s="221"/>
      <c r="CK21" s="221"/>
      <c r="CL21" s="221"/>
      <c r="CM21" s="221"/>
      <c r="CN21" s="221"/>
      <c r="CO21" s="221"/>
      <c r="CP21" s="221"/>
      <c r="CQ21" s="221"/>
      <c r="CR21" s="221"/>
      <c r="CS21" s="222"/>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59" t="s">
        <v>95</v>
      </c>
      <c r="C22" s="260"/>
      <c r="D22" s="261"/>
      <c r="E22" s="124" t="s">
        <v>24</v>
      </c>
      <c r="F22" s="127"/>
      <c r="G22" s="127"/>
      <c r="H22" s="127"/>
      <c r="I22" s="127"/>
      <c r="J22" s="127"/>
      <c r="K22" s="122"/>
      <c r="L22" s="124" t="s">
        <v>96</v>
      </c>
      <c r="M22" s="127"/>
      <c r="N22" s="127"/>
      <c r="O22" s="127"/>
      <c r="P22" s="122"/>
      <c r="Q22" s="262" t="s">
        <v>97</v>
      </c>
      <c r="R22" s="263"/>
      <c r="S22" s="263"/>
      <c r="T22" s="263"/>
      <c r="U22" s="263"/>
      <c r="V22" s="264"/>
      <c r="W22" s="265" t="s">
        <v>98</v>
      </c>
      <c r="X22" s="260"/>
      <c r="Y22" s="261"/>
      <c r="Z22" s="124" t="s">
        <v>24</v>
      </c>
      <c r="AA22" s="127"/>
      <c r="AB22" s="127"/>
      <c r="AC22" s="127"/>
      <c r="AD22" s="127"/>
      <c r="AE22" s="127"/>
      <c r="AF22" s="127"/>
      <c r="AG22" s="122"/>
      <c r="AH22" s="266" t="s">
        <v>99</v>
      </c>
      <c r="AI22" s="127"/>
      <c r="AJ22" s="127"/>
      <c r="AK22" s="127"/>
      <c r="AL22" s="122"/>
      <c r="AM22" s="266" t="s">
        <v>100</v>
      </c>
      <c r="AN22" s="267"/>
      <c r="AO22" s="267"/>
      <c r="AP22" s="267"/>
      <c r="AQ22" s="267"/>
      <c r="AR22" s="268"/>
      <c r="AS22" s="262" t="s">
        <v>97</v>
      </c>
      <c r="AT22" s="263"/>
      <c r="AU22" s="263"/>
      <c r="AV22" s="263"/>
      <c r="AW22" s="263"/>
      <c r="AX22" s="269"/>
      <c r="AY22" s="87" t="s">
        <v>101</v>
      </c>
      <c r="AZ22" s="88"/>
      <c r="BA22" s="88"/>
      <c r="BB22" s="88"/>
      <c r="BC22" s="88"/>
      <c r="BD22" s="88"/>
      <c r="BE22" s="88"/>
      <c r="BF22" s="88"/>
      <c r="BG22" s="88"/>
      <c r="BH22" s="88"/>
      <c r="BI22" s="88"/>
      <c r="BJ22" s="88"/>
      <c r="BK22" s="88"/>
      <c r="BL22" s="88"/>
      <c r="BM22" s="89"/>
      <c r="BN22" s="90">
        <v>13398715</v>
      </c>
      <c r="BO22" s="91"/>
      <c r="BP22" s="91"/>
      <c r="BQ22" s="91"/>
      <c r="BR22" s="91"/>
      <c r="BS22" s="91"/>
      <c r="BT22" s="91"/>
      <c r="BU22" s="92"/>
      <c r="BV22" s="90">
        <v>13940094</v>
      </c>
      <c r="BW22" s="91"/>
      <c r="BX22" s="91"/>
      <c r="BY22" s="91"/>
      <c r="BZ22" s="91"/>
      <c r="CA22" s="91"/>
      <c r="CB22" s="91"/>
      <c r="CC22" s="92"/>
      <c r="CD22" s="220"/>
      <c r="CE22" s="221"/>
      <c r="CF22" s="221"/>
      <c r="CG22" s="221"/>
      <c r="CH22" s="221"/>
      <c r="CI22" s="221"/>
      <c r="CJ22" s="221"/>
      <c r="CK22" s="221"/>
      <c r="CL22" s="221"/>
      <c r="CM22" s="221"/>
      <c r="CN22" s="221"/>
      <c r="CO22" s="221"/>
      <c r="CP22" s="221"/>
      <c r="CQ22" s="221"/>
      <c r="CR22" s="221"/>
      <c r="CS22" s="222"/>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0"/>
      <c r="C23" s="271"/>
      <c r="D23" s="272"/>
      <c r="E23" s="102"/>
      <c r="F23" s="85"/>
      <c r="G23" s="85"/>
      <c r="H23" s="85"/>
      <c r="I23" s="85"/>
      <c r="J23" s="85"/>
      <c r="K23" s="100"/>
      <c r="L23" s="102"/>
      <c r="M23" s="85"/>
      <c r="N23" s="85"/>
      <c r="O23" s="85"/>
      <c r="P23" s="100"/>
      <c r="Q23" s="273"/>
      <c r="R23" s="274"/>
      <c r="S23" s="274"/>
      <c r="T23" s="274"/>
      <c r="U23" s="274"/>
      <c r="V23" s="275"/>
      <c r="W23" s="276"/>
      <c r="X23" s="271"/>
      <c r="Y23" s="272"/>
      <c r="Z23" s="102"/>
      <c r="AA23" s="85"/>
      <c r="AB23" s="85"/>
      <c r="AC23" s="85"/>
      <c r="AD23" s="85"/>
      <c r="AE23" s="85"/>
      <c r="AF23" s="85"/>
      <c r="AG23" s="100"/>
      <c r="AH23" s="102"/>
      <c r="AI23" s="85"/>
      <c r="AJ23" s="85"/>
      <c r="AK23" s="85"/>
      <c r="AL23" s="100"/>
      <c r="AM23" s="277"/>
      <c r="AN23" s="278"/>
      <c r="AO23" s="278"/>
      <c r="AP23" s="278"/>
      <c r="AQ23" s="278"/>
      <c r="AR23" s="279"/>
      <c r="AS23" s="273"/>
      <c r="AT23" s="274"/>
      <c r="AU23" s="274"/>
      <c r="AV23" s="274"/>
      <c r="AW23" s="274"/>
      <c r="AX23" s="280"/>
      <c r="AY23" s="109" t="s">
        <v>102</v>
      </c>
      <c r="AZ23" s="110"/>
      <c r="BA23" s="110"/>
      <c r="BB23" s="110"/>
      <c r="BC23" s="110"/>
      <c r="BD23" s="110"/>
      <c r="BE23" s="110"/>
      <c r="BF23" s="110"/>
      <c r="BG23" s="110"/>
      <c r="BH23" s="110"/>
      <c r="BI23" s="110"/>
      <c r="BJ23" s="110"/>
      <c r="BK23" s="110"/>
      <c r="BL23" s="110"/>
      <c r="BM23" s="111"/>
      <c r="BN23" s="112">
        <v>9300317</v>
      </c>
      <c r="BO23" s="113"/>
      <c r="BP23" s="113"/>
      <c r="BQ23" s="113"/>
      <c r="BR23" s="113"/>
      <c r="BS23" s="113"/>
      <c r="BT23" s="113"/>
      <c r="BU23" s="114"/>
      <c r="BV23" s="112">
        <v>10149091</v>
      </c>
      <c r="BW23" s="113"/>
      <c r="BX23" s="113"/>
      <c r="BY23" s="113"/>
      <c r="BZ23" s="113"/>
      <c r="CA23" s="113"/>
      <c r="CB23" s="113"/>
      <c r="CC23" s="114"/>
      <c r="CD23" s="220"/>
      <c r="CE23" s="221"/>
      <c r="CF23" s="221"/>
      <c r="CG23" s="221"/>
      <c r="CH23" s="221"/>
      <c r="CI23" s="221"/>
      <c r="CJ23" s="221"/>
      <c r="CK23" s="221"/>
      <c r="CL23" s="221"/>
      <c r="CM23" s="221"/>
      <c r="CN23" s="221"/>
      <c r="CO23" s="221"/>
      <c r="CP23" s="221"/>
      <c r="CQ23" s="221"/>
      <c r="CR23" s="221"/>
      <c r="CS23" s="222"/>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0"/>
      <c r="C24" s="271"/>
      <c r="D24" s="272"/>
      <c r="E24" s="157" t="s">
        <v>103</v>
      </c>
      <c r="F24" s="105"/>
      <c r="G24" s="105"/>
      <c r="H24" s="105"/>
      <c r="I24" s="105"/>
      <c r="J24" s="105"/>
      <c r="K24" s="106"/>
      <c r="L24" s="158">
        <v>1</v>
      </c>
      <c r="M24" s="159"/>
      <c r="N24" s="159"/>
      <c r="O24" s="159"/>
      <c r="P24" s="198"/>
      <c r="Q24" s="158">
        <v>8250</v>
      </c>
      <c r="R24" s="159"/>
      <c r="S24" s="159"/>
      <c r="T24" s="159"/>
      <c r="U24" s="159"/>
      <c r="V24" s="198"/>
      <c r="W24" s="276"/>
      <c r="X24" s="271"/>
      <c r="Y24" s="272"/>
      <c r="Z24" s="157" t="s">
        <v>104</v>
      </c>
      <c r="AA24" s="105"/>
      <c r="AB24" s="105"/>
      <c r="AC24" s="105"/>
      <c r="AD24" s="105"/>
      <c r="AE24" s="105"/>
      <c r="AF24" s="105"/>
      <c r="AG24" s="106"/>
      <c r="AH24" s="158">
        <v>323</v>
      </c>
      <c r="AI24" s="159"/>
      <c r="AJ24" s="159"/>
      <c r="AK24" s="159"/>
      <c r="AL24" s="198"/>
      <c r="AM24" s="158">
        <v>1006791</v>
      </c>
      <c r="AN24" s="159"/>
      <c r="AO24" s="159"/>
      <c r="AP24" s="159"/>
      <c r="AQ24" s="159"/>
      <c r="AR24" s="198"/>
      <c r="AS24" s="158">
        <v>3117</v>
      </c>
      <c r="AT24" s="159"/>
      <c r="AU24" s="159"/>
      <c r="AV24" s="159"/>
      <c r="AW24" s="159"/>
      <c r="AX24" s="160"/>
      <c r="AY24" s="253" t="s">
        <v>105</v>
      </c>
      <c r="AZ24" s="254"/>
      <c r="BA24" s="254"/>
      <c r="BB24" s="254"/>
      <c r="BC24" s="254"/>
      <c r="BD24" s="254"/>
      <c r="BE24" s="254"/>
      <c r="BF24" s="254"/>
      <c r="BG24" s="254"/>
      <c r="BH24" s="254"/>
      <c r="BI24" s="254"/>
      <c r="BJ24" s="254"/>
      <c r="BK24" s="254"/>
      <c r="BL24" s="254"/>
      <c r="BM24" s="255"/>
      <c r="BN24" s="112">
        <v>7823990</v>
      </c>
      <c r="BO24" s="113"/>
      <c r="BP24" s="113"/>
      <c r="BQ24" s="113"/>
      <c r="BR24" s="113"/>
      <c r="BS24" s="113"/>
      <c r="BT24" s="113"/>
      <c r="BU24" s="114"/>
      <c r="BV24" s="112">
        <v>7863357</v>
      </c>
      <c r="BW24" s="113"/>
      <c r="BX24" s="113"/>
      <c r="BY24" s="113"/>
      <c r="BZ24" s="113"/>
      <c r="CA24" s="113"/>
      <c r="CB24" s="113"/>
      <c r="CC24" s="114"/>
      <c r="CD24" s="220"/>
      <c r="CE24" s="221"/>
      <c r="CF24" s="221"/>
      <c r="CG24" s="221"/>
      <c r="CH24" s="221"/>
      <c r="CI24" s="221"/>
      <c r="CJ24" s="221"/>
      <c r="CK24" s="221"/>
      <c r="CL24" s="221"/>
      <c r="CM24" s="221"/>
      <c r="CN24" s="221"/>
      <c r="CO24" s="221"/>
      <c r="CP24" s="221"/>
      <c r="CQ24" s="221"/>
      <c r="CR24" s="221"/>
      <c r="CS24" s="222"/>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0"/>
      <c r="C25" s="271"/>
      <c r="D25" s="272"/>
      <c r="E25" s="157" t="s">
        <v>106</v>
      </c>
      <c r="F25" s="105"/>
      <c r="G25" s="105"/>
      <c r="H25" s="105"/>
      <c r="I25" s="105"/>
      <c r="J25" s="105"/>
      <c r="K25" s="106"/>
      <c r="L25" s="158">
        <v>2</v>
      </c>
      <c r="M25" s="159"/>
      <c r="N25" s="159"/>
      <c r="O25" s="159"/>
      <c r="P25" s="198"/>
      <c r="Q25" s="158">
        <v>7050</v>
      </c>
      <c r="R25" s="159"/>
      <c r="S25" s="159"/>
      <c r="T25" s="159"/>
      <c r="U25" s="159"/>
      <c r="V25" s="198"/>
      <c r="W25" s="276"/>
      <c r="X25" s="271"/>
      <c r="Y25" s="272"/>
      <c r="Z25" s="157" t="s">
        <v>107</v>
      </c>
      <c r="AA25" s="105"/>
      <c r="AB25" s="105"/>
      <c r="AC25" s="105"/>
      <c r="AD25" s="105"/>
      <c r="AE25" s="105"/>
      <c r="AF25" s="105"/>
      <c r="AG25" s="106"/>
      <c r="AH25" s="158">
        <v>52</v>
      </c>
      <c r="AI25" s="159"/>
      <c r="AJ25" s="159"/>
      <c r="AK25" s="159"/>
      <c r="AL25" s="198"/>
      <c r="AM25" s="158">
        <v>160472</v>
      </c>
      <c r="AN25" s="159"/>
      <c r="AO25" s="159"/>
      <c r="AP25" s="159"/>
      <c r="AQ25" s="159"/>
      <c r="AR25" s="198"/>
      <c r="AS25" s="158">
        <v>3086</v>
      </c>
      <c r="AT25" s="159"/>
      <c r="AU25" s="159"/>
      <c r="AV25" s="159"/>
      <c r="AW25" s="159"/>
      <c r="AX25" s="160"/>
      <c r="AY25" s="87" t="s">
        <v>108</v>
      </c>
      <c r="AZ25" s="88"/>
      <c r="BA25" s="88"/>
      <c r="BB25" s="88"/>
      <c r="BC25" s="88"/>
      <c r="BD25" s="88"/>
      <c r="BE25" s="88"/>
      <c r="BF25" s="88"/>
      <c r="BG25" s="88"/>
      <c r="BH25" s="88"/>
      <c r="BI25" s="88"/>
      <c r="BJ25" s="88"/>
      <c r="BK25" s="88"/>
      <c r="BL25" s="88"/>
      <c r="BM25" s="89"/>
      <c r="BN25" s="90">
        <v>1255513</v>
      </c>
      <c r="BO25" s="91"/>
      <c r="BP25" s="91"/>
      <c r="BQ25" s="91"/>
      <c r="BR25" s="91"/>
      <c r="BS25" s="91"/>
      <c r="BT25" s="91"/>
      <c r="BU25" s="92"/>
      <c r="BV25" s="90">
        <v>1305026</v>
      </c>
      <c r="BW25" s="91"/>
      <c r="BX25" s="91"/>
      <c r="BY25" s="91"/>
      <c r="BZ25" s="91"/>
      <c r="CA25" s="91"/>
      <c r="CB25" s="91"/>
      <c r="CC25" s="92"/>
      <c r="CD25" s="220"/>
      <c r="CE25" s="221"/>
      <c r="CF25" s="221"/>
      <c r="CG25" s="221"/>
      <c r="CH25" s="221"/>
      <c r="CI25" s="221"/>
      <c r="CJ25" s="221"/>
      <c r="CK25" s="221"/>
      <c r="CL25" s="221"/>
      <c r="CM25" s="221"/>
      <c r="CN25" s="221"/>
      <c r="CO25" s="221"/>
      <c r="CP25" s="221"/>
      <c r="CQ25" s="221"/>
      <c r="CR25" s="221"/>
      <c r="CS25" s="222"/>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0"/>
      <c r="C26" s="271"/>
      <c r="D26" s="272"/>
      <c r="E26" s="157" t="s">
        <v>109</v>
      </c>
      <c r="F26" s="105"/>
      <c r="G26" s="105"/>
      <c r="H26" s="105"/>
      <c r="I26" s="105"/>
      <c r="J26" s="105"/>
      <c r="K26" s="106"/>
      <c r="L26" s="158">
        <v>1</v>
      </c>
      <c r="M26" s="159"/>
      <c r="N26" s="159"/>
      <c r="O26" s="159"/>
      <c r="P26" s="198"/>
      <c r="Q26" s="158">
        <v>6540</v>
      </c>
      <c r="R26" s="159"/>
      <c r="S26" s="159"/>
      <c r="T26" s="159"/>
      <c r="U26" s="159"/>
      <c r="V26" s="198"/>
      <c r="W26" s="276"/>
      <c r="X26" s="271"/>
      <c r="Y26" s="272"/>
      <c r="Z26" s="157" t="s">
        <v>110</v>
      </c>
      <c r="AA26" s="281"/>
      <c r="AB26" s="281"/>
      <c r="AC26" s="281"/>
      <c r="AD26" s="281"/>
      <c r="AE26" s="281"/>
      <c r="AF26" s="281"/>
      <c r="AG26" s="282"/>
      <c r="AH26" s="158">
        <v>7</v>
      </c>
      <c r="AI26" s="159"/>
      <c r="AJ26" s="159"/>
      <c r="AK26" s="159"/>
      <c r="AL26" s="198"/>
      <c r="AM26" s="158">
        <v>19558</v>
      </c>
      <c r="AN26" s="159"/>
      <c r="AO26" s="159"/>
      <c r="AP26" s="159"/>
      <c r="AQ26" s="159"/>
      <c r="AR26" s="198"/>
      <c r="AS26" s="158">
        <v>2794</v>
      </c>
      <c r="AT26" s="159"/>
      <c r="AU26" s="159"/>
      <c r="AV26" s="159"/>
      <c r="AW26" s="159"/>
      <c r="AX26" s="160"/>
      <c r="AY26" s="115" t="s">
        <v>111</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0"/>
      <c r="CE26" s="221"/>
      <c r="CF26" s="221"/>
      <c r="CG26" s="221"/>
      <c r="CH26" s="221"/>
      <c r="CI26" s="221"/>
      <c r="CJ26" s="221"/>
      <c r="CK26" s="221"/>
      <c r="CL26" s="221"/>
      <c r="CM26" s="221"/>
      <c r="CN26" s="221"/>
      <c r="CO26" s="221"/>
      <c r="CP26" s="221"/>
      <c r="CQ26" s="221"/>
      <c r="CR26" s="221"/>
      <c r="CS26" s="222"/>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0"/>
      <c r="C27" s="271"/>
      <c r="D27" s="272"/>
      <c r="E27" s="157" t="s">
        <v>112</v>
      </c>
      <c r="F27" s="105"/>
      <c r="G27" s="105"/>
      <c r="H27" s="105"/>
      <c r="I27" s="105"/>
      <c r="J27" s="105"/>
      <c r="K27" s="106"/>
      <c r="L27" s="158">
        <v>1</v>
      </c>
      <c r="M27" s="159"/>
      <c r="N27" s="159"/>
      <c r="O27" s="159"/>
      <c r="P27" s="198"/>
      <c r="Q27" s="158">
        <v>3730</v>
      </c>
      <c r="R27" s="159"/>
      <c r="S27" s="159"/>
      <c r="T27" s="159"/>
      <c r="U27" s="159"/>
      <c r="V27" s="198"/>
      <c r="W27" s="276"/>
      <c r="X27" s="271"/>
      <c r="Y27" s="272"/>
      <c r="Z27" s="157" t="s">
        <v>113</v>
      </c>
      <c r="AA27" s="105"/>
      <c r="AB27" s="105"/>
      <c r="AC27" s="105"/>
      <c r="AD27" s="105"/>
      <c r="AE27" s="105"/>
      <c r="AF27" s="105"/>
      <c r="AG27" s="106"/>
      <c r="AH27" s="158" t="s">
        <v>64</v>
      </c>
      <c r="AI27" s="159"/>
      <c r="AJ27" s="159"/>
      <c r="AK27" s="159"/>
      <c r="AL27" s="198"/>
      <c r="AM27" s="158" t="s">
        <v>64</v>
      </c>
      <c r="AN27" s="159"/>
      <c r="AO27" s="159"/>
      <c r="AP27" s="159"/>
      <c r="AQ27" s="159"/>
      <c r="AR27" s="198"/>
      <c r="AS27" s="158" t="s">
        <v>64</v>
      </c>
      <c r="AT27" s="159"/>
      <c r="AU27" s="159"/>
      <c r="AV27" s="159"/>
      <c r="AW27" s="159"/>
      <c r="AX27" s="160"/>
      <c r="AY27" s="206" t="s">
        <v>114</v>
      </c>
      <c r="AZ27" s="207"/>
      <c r="BA27" s="207"/>
      <c r="BB27" s="207"/>
      <c r="BC27" s="207"/>
      <c r="BD27" s="207"/>
      <c r="BE27" s="207"/>
      <c r="BF27" s="207"/>
      <c r="BG27" s="207"/>
      <c r="BH27" s="207"/>
      <c r="BI27" s="207"/>
      <c r="BJ27" s="207"/>
      <c r="BK27" s="207"/>
      <c r="BL27" s="207"/>
      <c r="BM27" s="208"/>
      <c r="BN27" s="256" t="s">
        <v>64</v>
      </c>
      <c r="BO27" s="257"/>
      <c r="BP27" s="257"/>
      <c r="BQ27" s="257"/>
      <c r="BR27" s="257"/>
      <c r="BS27" s="257"/>
      <c r="BT27" s="257"/>
      <c r="BU27" s="258"/>
      <c r="BV27" s="256" t="s">
        <v>64</v>
      </c>
      <c r="BW27" s="257"/>
      <c r="BX27" s="257"/>
      <c r="BY27" s="257"/>
      <c r="BZ27" s="257"/>
      <c r="CA27" s="257"/>
      <c r="CB27" s="257"/>
      <c r="CC27" s="258"/>
      <c r="CD27" s="283"/>
      <c r="CE27" s="221"/>
      <c r="CF27" s="221"/>
      <c r="CG27" s="221"/>
      <c r="CH27" s="221"/>
      <c r="CI27" s="221"/>
      <c r="CJ27" s="221"/>
      <c r="CK27" s="221"/>
      <c r="CL27" s="221"/>
      <c r="CM27" s="221"/>
      <c r="CN27" s="221"/>
      <c r="CO27" s="221"/>
      <c r="CP27" s="221"/>
      <c r="CQ27" s="221"/>
      <c r="CR27" s="221"/>
      <c r="CS27" s="222"/>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0"/>
      <c r="C28" s="271"/>
      <c r="D28" s="272"/>
      <c r="E28" s="157" t="s">
        <v>115</v>
      </c>
      <c r="F28" s="105"/>
      <c r="G28" s="105"/>
      <c r="H28" s="105"/>
      <c r="I28" s="105"/>
      <c r="J28" s="105"/>
      <c r="K28" s="106"/>
      <c r="L28" s="158">
        <v>1</v>
      </c>
      <c r="M28" s="159"/>
      <c r="N28" s="159"/>
      <c r="O28" s="159"/>
      <c r="P28" s="198"/>
      <c r="Q28" s="158">
        <v>3100</v>
      </c>
      <c r="R28" s="159"/>
      <c r="S28" s="159"/>
      <c r="T28" s="159"/>
      <c r="U28" s="159"/>
      <c r="V28" s="198"/>
      <c r="W28" s="276"/>
      <c r="X28" s="271"/>
      <c r="Y28" s="272"/>
      <c r="Z28" s="157" t="s">
        <v>116</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4" t="s">
        <v>117</v>
      </c>
      <c r="AZ28" s="285"/>
      <c r="BA28" s="285"/>
      <c r="BB28" s="286"/>
      <c r="BC28" s="87" t="s">
        <v>118</v>
      </c>
      <c r="BD28" s="88"/>
      <c r="BE28" s="88"/>
      <c r="BF28" s="88"/>
      <c r="BG28" s="88"/>
      <c r="BH28" s="88"/>
      <c r="BI28" s="88"/>
      <c r="BJ28" s="88"/>
      <c r="BK28" s="88"/>
      <c r="BL28" s="88"/>
      <c r="BM28" s="89"/>
      <c r="BN28" s="90">
        <v>1001617</v>
      </c>
      <c r="BO28" s="91"/>
      <c r="BP28" s="91"/>
      <c r="BQ28" s="91"/>
      <c r="BR28" s="91"/>
      <c r="BS28" s="91"/>
      <c r="BT28" s="91"/>
      <c r="BU28" s="92"/>
      <c r="BV28" s="90">
        <v>1160022</v>
      </c>
      <c r="BW28" s="91"/>
      <c r="BX28" s="91"/>
      <c r="BY28" s="91"/>
      <c r="BZ28" s="91"/>
      <c r="CA28" s="91"/>
      <c r="CB28" s="91"/>
      <c r="CC28" s="92"/>
      <c r="CD28" s="220"/>
      <c r="CE28" s="221"/>
      <c r="CF28" s="221"/>
      <c r="CG28" s="221"/>
      <c r="CH28" s="221"/>
      <c r="CI28" s="221"/>
      <c r="CJ28" s="221"/>
      <c r="CK28" s="221"/>
      <c r="CL28" s="221"/>
      <c r="CM28" s="221"/>
      <c r="CN28" s="221"/>
      <c r="CO28" s="221"/>
      <c r="CP28" s="221"/>
      <c r="CQ28" s="221"/>
      <c r="CR28" s="221"/>
      <c r="CS28" s="222"/>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0"/>
      <c r="C29" s="271"/>
      <c r="D29" s="272"/>
      <c r="E29" s="157" t="s">
        <v>119</v>
      </c>
      <c r="F29" s="105"/>
      <c r="G29" s="105"/>
      <c r="H29" s="105"/>
      <c r="I29" s="105"/>
      <c r="J29" s="105"/>
      <c r="K29" s="106"/>
      <c r="L29" s="158">
        <v>16</v>
      </c>
      <c r="M29" s="159"/>
      <c r="N29" s="159"/>
      <c r="O29" s="159"/>
      <c r="P29" s="198"/>
      <c r="Q29" s="158">
        <v>2870</v>
      </c>
      <c r="R29" s="159"/>
      <c r="S29" s="159"/>
      <c r="T29" s="159"/>
      <c r="U29" s="159"/>
      <c r="V29" s="198"/>
      <c r="W29" s="287"/>
      <c r="X29" s="288"/>
      <c r="Y29" s="289"/>
      <c r="Z29" s="157" t="s">
        <v>120</v>
      </c>
      <c r="AA29" s="105"/>
      <c r="AB29" s="105"/>
      <c r="AC29" s="105"/>
      <c r="AD29" s="105"/>
      <c r="AE29" s="105"/>
      <c r="AF29" s="105"/>
      <c r="AG29" s="106"/>
      <c r="AH29" s="158">
        <v>323</v>
      </c>
      <c r="AI29" s="159"/>
      <c r="AJ29" s="159"/>
      <c r="AK29" s="159"/>
      <c r="AL29" s="198"/>
      <c r="AM29" s="158">
        <v>1006791</v>
      </c>
      <c r="AN29" s="159"/>
      <c r="AO29" s="159"/>
      <c r="AP29" s="159"/>
      <c r="AQ29" s="159"/>
      <c r="AR29" s="198"/>
      <c r="AS29" s="158">
        <v>3117</v>
      </c>
      <c r="AT29" s="159"/>
      <c r="AU29" s="159"/>
      <c r="AV29" s="159"/>
      <c r="AW29" s="159"/>
      <c r="AX29" s="160"/>
      <c r="AY29" s="290"/>
      <c r="AZ29" s="291"/>
      <c r="BA29" s="291"/>
      <c r="BB29" s="292"/>
      <c r="BC29" s="109" t="s">
        <v>121</v>
      </c>
      <c r="BD29" s="110"/>
      <c r="BE29" s="110"/>
      <c r="BF29" s="110"/>
      <c r="BG29" s="110"/>
      <c r="BH29" s="110"/>
      <c r="BI29" s="110"/>
      <c r="BJ29" s="110"/>
      <c r="BK29" s="110"/>
      <c r="BL29" s="110"/>
      <c r="BM29" s="111"/>
      <c r="BN29" s="112">
        <v>339273</v>
      </c>
      <c r="BO29" s="113"/>
      <c r="BP29" s="113"/>
      <c r="BQ29" s="113"/>
      <c r="BR29" s="113"/>
      <c r="BS29" s="113"/>
      <c r="BT29" s="113"/>
      <c r="BU29" s="114"/>
      <c r="BV29" s="112">
        <v>420958</v>
      </c>
      <c r="BW29" s="113"/>
      <c r="BX29" s="113"/>
      <c r="BY29" s="113"/>
      <c r="BZ29" s="113"/>
      <c r="CA29" s="113"/>
      <c r="CB29" s="113"/>
      <c r="CC29" s="114"/>
      <c r="CD29" s="283"/>
      <c r="CE29" s="221"/>
      <c r="CF29" s="221"/>
      <c r="CG29" s="221"/>
      <c r="CH29" s="221"/>
      <c r="CI29" s="221"/>
      <c r="CJ29" s="221"/>
      <c r="CK29" s="221"/>
      <c r="CL29" s="221"/>
      <c r="CM29" s="221"/>
      <c r="CN29" s="221"/>
      <c r="CO29" s="221"/>
      <c r="CP29" s="221"/>
      <c r="CQ29" s="221"/>
      <c r="CR29" s="221"/>
      <c r="CS29" s="222"/>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3"/>
      <c r="C30" s="294"/>
      <c r="D30" s="295"/>
      <c r="E30" s="167"/>
      <c r="F30" s="168"/>
      <c r="G30" s="168"/>
      <c r="H30" s="168"/>
      <c r="I30" s="168"/>
      <c r="J30" s="168"/>
      <c r="K30" s="169"/>
      <c r="L30" s="296"/>
      <c r="M30" s="297"/>
      <c r="N30" s="297"/>
      <c r="O30" s="297"/>
      <c r="P30" s="298"/>
      <c r="Q30" s="296"/>
      <c r="R30" s="297"/>
      <c r="S30" s="297"/>
      <c r="T30" s="297"/>
      <c r="U30" s="297"/>
      <c r="V30" s="298"/>
      <c r="W30" s="299" t="s">
        <v>122</v>
      </c>
      <c r="X30" s="300"/>
      <c r="Y30" s="300"/>
      <c r="Z30" s="300"/>
      <c r="AA30" s="300"/>
      <c r="AB30" s="300"/>
      <c r="AC30" s="300"/>
      <c r="AD30" s="300"/>
      <c r="AE30" s="300"/>
      <c r="AF30" s="300"/>
      <c r="AG30" s="301"/>
      <c r="AH30" s="235">
        <v>99.1</v>
      </c>
      <c r="AI30" s="236"/>
      <c r="AJ30" s="236"/>
      <c r="AK30" s="236"/>
      <c r="AL30" s="236"/>
      <c r="AM30" s="236"/>
      <c r="AN30" s="236"/>
      <c r="AO30" s="236"/>
      <c r="AP30" s="236"/>
      <c r="AQ30" s="236"/>
      <c r="AR30" s="236"/>
      <c r="AS30" s="236"/>
      <c r="AT30" s="236"/>
      <c r="AU30" s="236"/>
      <c r="AV30" s="236"/>
      <c r="AW30" s="236"/>
      <c r="AX30" s="238"/>
      <c r="AY30" s="302"/>
      <c r="AZ30" s="303"/>
      <c r="BA30" s="303"/>
      <c r="BB30" s="304"/>
      <c r="BC30" s="253" t="s">
        <v>123</v>
      </c>
      <c r="BD30" s="254"/>
      <c r="BE30" s="254"/>
      <c r="BF30" s="254"/>
      <c r="BG30" s="254"/>
      <c r="BH30" s="254"/>
      <c r="BI30" s="254"/>
      <c r="BJ30" s="254"/>
      <c r="BK30" s="254"/>
      <c r="BL30" s="254"/>
      <c r="BM30" s="255"/>
      <c r="BN30" s="256">
        <v>1559927</v>
      </c>
      <c r="BO30" s="257"/>
      <c r="BP30" s="257"/>
      <c r="BQ30" s="257"/>
      <c r="BR30" s="257"/>
      <c r="BS30" s="257"/>
      <c r="BT30" s="257"/>
      <c r="BU30" s="258"/>
      <c r="BV30" s="256">
        <v>1493384</v>
      </c>
      <c r="BW30" s="257"/>
      <c r="BX30" s="257"/>
      <c r="BY30" s="257"/>
      <c r="BZ30" s="257"/>
      <c r="CA30" s="257"/>
      <c r="CB30" s="257"/>
      <c r="CC30" s="258"/>
      <c r="CD30" s="305"/>
      <c r="CE30" s="306"/>
      <c r="CF30" s="306"/>
      <c r="CG30" s="306"/>
      <c r="CH30" s="306"/>
      <c r="CI30" s="306"/>
      <c r="CJ30" s="306"/>
      <c r="CK30" s="306"/>
      <c r="CL30" s="306"/>
      <c r="CM30" s="306"/>
      <c r="CN30" s="306"/>
      <c r="CO30" s="306"/>
      <c r="CP30" s="306"/>
      <c r="CQ30" s="306"/>
      <c r="CR30" s="306"/>
      <c r="CS30" s="307"/>
      <c r="CT30" s="308"/>
      <c r="CU30" s="309"/>
      <c r="CV30" s="309"/>
      <c r="CW30" s="309"/>
      <c r="CX30" s="309"/>
      <c r="CY30" s="309"/>
      <c r="CZ30" s="309"/>
      <c r="DA30" s="310"/>
      <c r="DB30" s="308"/>
      <c r="DC30" s="309"/>
      <c r="DD30" s="309"/>
      <c r="DE30" s="309"/>
      <c r="DF30" s="309"/>
      <c r="DG30" s="309"/>
      <c r="DH30" s="309"/>
      <c r="DI30" s="310"/>
    </row>
    <row r="31" spans="1:113" ht="13.5" customHeight="1" x14ac:dyDescent="0.15">
      <c r="A31" s="62"/>
      <c r="B31" s="311"/>
      <c r="DI31" s="312"/>
    </row>
    <row r="32" spans="1:113" ht="13.5" customHeight="1" x14ac:dyDescent="0.15">
      <c r="A32" s="62"/>
      <c r="B32" s="313"/>
      <c r="C32" s="314" t="s">
        <v>124</v>
      </c>
      <c r="D32" s="314"/>
      <c r="E32" s="314"/>
      <c r="F32" s="314"/>
      <c r="G32" s="314"/>
      <c r="H32" s="314"/>
      <c r="I32" s="314"/>
      <c r="J32" s="314"/>
      <c r="K32" s="314"/>
      <c r="L32" s="314"/>
      <c r="M32" s="314"/>
      <c r="N32" s="314"/>
      <c r="O32" s="314"/>
      <c r="P32" s="314"/>
      <c r="Q32" s="314"/>
      <c r="R32" s="314"/>
      <c r="S32" s="314"/>
      <c r="U32" s="116" t="s">
        <v>125</v>
      </c>
      <c r="V32" s="116"/>
      <c r="W32" s="116"/>
      <c r="X32" s="116"/>
      <c r="Y32" s="116"/>
      <c r="Z32" s="116"/>
      <c r="AA32" s="116"/>
      <c r="AB32" s="116"/>
      <c r="AC32" s="116"/>
      <c r="AD32" s="116"/>
      <c r="AE32" s="116"/>
      <c r="AF32" s="116"/>
      <c r="AG32" s="116"/>
      <c r="AH32" s="116"/>
      <c r="AI32" s="116"/>
      <c r="AJ32" s="116"/>
      <c r="AK32" s="116"/>
      <c r="AM32" s="116" t="s">
        <v>126</v>
      </c>
      <c r="AN32" s="116"/>
      <c r="AO32" s="116"/>
      <c r="AP32" s="116"/>
      <c r="AQ32" s="116"/>
      <c r="AR32" s="116"/>
      <c r="AS32" s="116"/>
      <c r="AT32" s="116"/>
      <c r="AU32" s="116"/>
      <c r="AV32" s="116"/>
      <c r="AW32" s="116"/>
      <c r="AX32" s="116"/>
      <c r="AY32" s="116"/>
      <c r="AZ32" s="116"/>
      <c r="BA32" s="116"/>
      <c r="BB32" s="116"/>
      <c r="BC32" s="116"/>
      <c r="BE32" s="116" t="s">
        <v>127</v>
      </c>
      <c r="BF32" s="116"/>
      <c r="BG32" s="116"/>
      <c r="BH32" s="116"/>
      <c r="BI32" s="116"/>
      <c r="BJ32" s="116"/>
      <c r="BK32" s="116"/>
      <c r="BL32" s="116"/>
      <c r="BM32" s="116"/>
      <c r="BN32" s="116"/>
      <c r="BO32" s="116"/>
      <c r="BP32" s="116"/>
      <c r="BQ32" s="116"/>
      <c r="BR32" s="116"/>
      <c r="BS32" s="116"/>
      <c r="BT32" s="116"/>
      <c r="BU32" s="116"/>
      <c r="BW32" s="116" t="s">
        <v>128</v>
      </c>
      <c r="BX32" s="116"/>
      <c r="BY32" s="116"/>
      <c r="BZ32" s="116"/>
      <c r="CA32" s="116"/>
      <c r="CB32" s="116"/>
      <c r="CC32" s="116"/>
      <c r="CD32" s="116"/>
      <c r="CE32" s="116"/>
      <c r="CF32" s="116"/>
      <c r="CG32" s="116"/>
      <c r="CH32" s="116"/>
      <c r="CI32" s="116"/>
      <c r="CJ32" s="116"/>
      <c r="CK32" s="116"/>
      <c r="CL32" s="116"/>
      <c r="CM32" s="116"/>
      <c r="CO32" s="116" t="s">
        <v>129</v>
      </c>
      <c r="CP32" s="116"/>
      <c r="CQ32" s="116"/>
      <c r="CR32" s="116"/>
      <c r="CS32" s="116"/>
      <c r="CT32" s="116"/>
      <c r="CU32" s="116"/>
      <c r="CV32" s="116"/>
      <c r="CW32" s="116"/>
      <c r="CX32" s="116"/>
      <c r="CY32" s="116"/>
      <c r="CZ32" s="116"/>
      <c r="DA32" s="116"/>
      <c r="DB32" s="116"/>
      <c r="DC32" s="116"/>
      <c r="DD32" s="116"/>
      <c r="DE32" s="116"/>
      <c r="DI32" s="312"/>
    </row>
    <row r="33" spans="1:113" ht="13.5" customHeight="1" x14ac:dyDescent="0.15">
      <c r="A33" s="62"/>
      <c r="B33" s="313"/>
      <c r="C33" s="135" t="s">
        <v>130</v>
      </c>
      <c r="D33" s="135"/>
      <c r="E33" s="82" t="s">
        <v>131</v>
      </c>
      <c r="F33" s="82"/>
      <c r="G33" s="82"/>
      <c r="H33" s="82"/>
      <c r="I33" s="82"/>
      <c r="J33" s="82"/>
      <c r="K33" s="82"/>
      <c r="L33" s="82"/>
      <c r="M33" s="82"/>
      <c r="N33" s="82"/>
      <c r="O33" s="82"/>
      <c r="P33" s="82"/>
      <c r="Q33" s="82"/>
      <c r="R33" s="82"/>
      <c r="S33" s="82"/>
      <c r="T33" s="315"/>
      <c r="U33" s="135" t="s">
        <v>130</v>
      </c>
      <c r="V33" s="135"/>
      <c r="W33" s="82" t="s">
        <v>131</v>
      </c>
      <c r="X33" s="82"/>
      <c r="Y33" s="82"/>
      <c r="Z33" s="82"/>
      <c r="AA33" s="82"/>
      <c r="AB33" s="82"/>
      <c r="AC33" s="82"/>
      <c r="AD33" s="82"/>
      <c r="AE33" s="82"/>
      <c r="AF33" s="82"/>
      <c r="AG33" s="82"/>
      <c r="AH33" s="82"/>
      <c r="AI33" s="82"/>
      <c r="AJ33" s="82"/>
      <c r="AK33" s="82"/>
      <c r="AL33" s="315"/>
      <c r="AM33" s="135" t="s">
        <v>130</v>
      </c>
      <c r="AN33" s="135"/>
      <c r="AO33" s="82" t="s">
        <v>131</v>
      </c>
      <c r="AP33" s="82"/>
      <c r="AQ33" s="82"/>
      <c r="AR33" s="82"/>
      <c r="AS33" s="82"/>
      <c r="AT33" s="82"/>
      <c r="AU33" s="82"/>
      <c r="AV33" s="82"/>
      <c r="AW33" s="82"/>
      <c r="AX33" s="82"/>
      <c r="AY33" s="82"/>
      <c r="AZ33" s="82"/>
      <c r="BA33" s="82"/>
      <c r="BB33" s="82"/>
      <c r="BC33" s="82"/>
      <c r="BD33" s="316"/>
      <c r="BE33" s="82" t="s">
        <v>132</v>
      </c>
      <c r="BF33" s="82"/>
      <c r="BG33" s="82" t="s">
        <v>133</v>
      </c>
      <c r="BH33" s="82"/>
      <c r="BI33" s="82"/>
      <c r="BJ33" s="82"/>
      <c r="BK33" s="82"/>
      <c r="BL33" s="82"/>
      <c r="BM33" s="82"/>
      <c r="BN33" s="82"/>
      <c r="BO33" s="82"/>
      <c r="BP33" s="82"/>
      <c r="BQ33" s="82"/>
      <c r="BR33" s="82"/>
      <c r="BS33" s="82"/>
      <c r="BT33" s="82"/>
      <c r="BU33" s="82"/>
      <c r="BV33" s="316"/>
      <c r="BW33" s="135" t="s">
        <v>132</v>
      </c>
      <c r="BX33" s="135"/>
      <c r="BY33" s="82" t="s">
        <v>134</v>
      </c>
      <c r="BZ33" s="82"/>
      <c r="CA33" s="82"/>
      <c r="CB33" s="82"/>
      <c r="CC33" s="82"/>
      <c r="CD33" s="82"/>
      <c r="CE33" s="82"/>
      <c r="CF33" s="82"/>
      <c r="CG33" s="82"/>
      <c r="CH33" s="82"/>
      <c r="CI33" s="82"/>
      <c r="CJ33" s="82"/>
      <c r="CK33" s="82"/>
      <c r="CL33" s="82"/>
      <c r="CM33" s="82"/>
      <c r="CN33" s="315"/>
      <c r="CO33" s="135" t="s">
        <v>130</v>
      </c>
      <c r="CP33" s="135"/>
      <c r="CQ33" s="82" t="s">
        <v>135</v>
      </c>
      <c r="CR33" s="82"/>
      <c r="CS33" s="82"/>
      <c r="CT33" s="82"/>
      <c r="CU33" s="82"/>
      <c r="CV33" s="82"/>
      <c r="CW33" s="82"/>
      <c r="CX33" s="82"/>
      <c r="CY33" s="82"/>
      <c r="CZ33" s="82"/>
      <c r="DA33" s="82"/>
      <c r="DB33" s="82"/>
      <c r="DC33" s="82"/>
      <c r="DD33" s="82"/>
      <c r="DE33" s="82"/>
      <c r="DF33" s="315"/>
      <c r="DG33" s="317" t="s">
        <v>136</v>
      </c>
      <c r="DH33" s="317"/>
      <c r="DI33" s="318"/>
    </row>
    <row r="34" spans="1:113" ht="32.25" customHeight="1" x14ac:dyDescent="0.15">
      <c r="A34" s="62"/>
      <c r="B34" s="313"/>
      <c r="C34" s="319">
        <f>IF(E34="","",1)</f>
        <v>1</v>
      </c>
      <c r="D34" s="319"/>
      <c r="E34" s="320" t="str">
        <f>IF('各会計、関係団体の財政状況及び健全化判断比率'!B7="","",'各会計、関係団体の財政状況及び健全化判断比率'!B7)</f>
        <v>一般会計</v>
      </c>
      <c r="F34" s="320"/>
      <c r="G34" s="320"/>
      <c r="H34" s="320"/>
      <c r="I34" s="320"/>
      <c r="J34" s="320"/>
      <c r="K34" s="320"/>
      <c r="L34" s="320"/>
      <c r="M34" s="320"/>
      <c r="N34" s="320"/>
      <c r="O34" s="320"/>
      <c r="P34" s="320"/>
      <c r="Q34" s="320"/>
      <c r="R34" s="320"/>
      <c r="S34" s="320"/>
      <c r="T34" s="62"/>
      <c r="U34" s="319">
        <f>IF(W34="","",MAX(C34:D43)+1)</f>
        <v>2</v>
      </c>
      <c r="V34" s="319"/>
      <c r="W34" s="320" t="str">
        <f>IF('各会計、関係団体の財政状況及び健全化判断比率'!B28="","",'各会計、関係団体の財政状況及び健全化判断比率'!B28)</f>
        <v>国民健康保険事業特別会計</v>
      </c>
      <c r="X34" s="320"/>
      <c r="Y34" s="320"/>
      <c r="Z34" s="320"/>
      <c r="AA34" s="320"/>
      <c r="AB34" s="320"/>
      <c r="AC34" s="320"/>
      <c r="AD34" s="320"/>
      <c r="AE34" s="320"/>
      <c r="AF34" s="320"/>
      <c r="AG34" s="320"/>
      <c r="AH34" s="320"/>
      <c r="AI34" s="320"/>
      <c r="AJ34" s="320"/>
      <c r="AK34" s="320"/>
      <c r="AL34" s="62"/>
      <c r="AM34" s="319">
        <f>IF(AO34="","",MAX(C34:D43,U34:V43)+1)</f>
        <v>5</v>
      </c>
      <c r="AN34" s="319"/>
      <c r="AO34" s="320" t="str">
        <f>IF('各会計、関係団体の財政状況及び健全化判断比率'!B31="","",'各会計、関係団体の財政状況及び健全化判断比率'!B31)</f>
        <v>水道事業特別会計</v>
      </c>
      <c r="AP34" s="320"/>
      <c r="AQ34" s="320"/>
      <c r="AR34" s="320"/>
      <c r="AS34" s="320"/>
      <c r="AT34" s="320"/>
      <c r="AU34" s="320"/>
      <c r="AV34" s="320"/>
      <c r="AW34" s="320"/>
      <c r="AX34" s="320"/>
      <c r="AY34" s="320"/>
      <c r="AZ34" s="320"/>
      <c r="BA34" s="320"/>
      <c r="BB34" s="320"/>
      <c r="BC34" s="320"/>
      <c r="BD34" s="62"/>
      <c r="BE34" s="319" t="str">
        <f>IF(BG34="","",MAX(C34:D43,U34:V43,AM34:AN43)+1)</f>
        <v/>
      </c>
      <c r="BF34" s="319"/>
      <c r="BG34" s="320"/>
      <c r="BH34" s="320"/>
      <c r="BI34" s="320"/>
      <c r="BJ34" s="320"/>
      <c r="BK34" s="320"/>
      <c r="BL34" s="320"/>
      <c r="BM34" s="320"/>
      <c r="BN34" s="320"/>
      <c r="BO34" s="320"/>
      <c r="BP34" s="320"/>
      <c r="BQ34" s="320"/>
      <c r="BR34" s="320"/>
      <c r="BS34" s="320"/>
      <c r="BT34" s="320"/>
      <c r="BU34" s="320"/>
      <c r="BV34" s="62"/>
      <c r="BW34" s="319">
        <f>IF(BY34="","",MAX(C34:D43,U34:V43,AM34:AN43,BE34:BF43)+1)</f>
        <v>8</v>
      </c>
      <c r="BX34" s="319"/>
      <c r="BY34" s="320" t="str">
        <f>IF('各会計、関係団体の財政状況及び健全化判断比率'!B68="","",'各会計、関係団体の財政状況及び健全化判断比率'!B68)</f>
        <v>相楽広域行政組合</v>
      </c>
      <c r="BZ34" s="320"/>
      <c r="CA34" s="320"/>
      <c r="CB34" s="320"/>
      <c r="CC34" s="320"/>
      <c r="CD34" s="320"/>
      <c r="CE34" s="320"/>
      <c r="CF34" s="320"/>
      <c r="CG34" s="320"/>
      <c r="CH34" s="320"/>
      <c r="CI34" s="320"/>
      <c r="CJ34" s="320"/>
      <c r="CK34" s="320"/>
      <c r="CL34" s="320"/>
      <c r="CM34" s="320"/>
      <c r="CN34" s="62"/>
      <c r="CO34" s="319">
        <f>IF(CQ34="","",MAX(C34:D43,U34:V43,AM34:AN43,BE34:BF43,BW34:BX43)+1)</f>
        <v>18</v>
      </c>
      <c r="CP34" s="319"/>
      <c r="CQ34" s="320" t="str">
        <f>IF('各会計、関係団体の財政状況及び健全化判断比率'!BS7="","",'各会計、関係団体の財政状況及び健全化判断比率'!BS7)</f>
        <v>学研都市京都土地開発公社</v>
      </c>
      <c r="CR34" s="320"/>
      <c r="CS34" s="320"/>
      <c r="CT34" s="320"/>
      <c r="CU34" s="320"/>
      <c r="CV34" s="320"/>
      <c r="CW34" s="320"/>
      <c r="CX34" s="320"/>
      <c r="CY34" s="320"/>
      <c r="CZ34" s="320"/>
      <c r="DA34" s="320"/>
      <c r="DB34" s="320"/>
      <c r="DC34" s="320"/>
      <c r="DD34" s="320"/>
      <c r="DE34" s="320"/>
      <c r="DG34" s="321" t="str">
        <f>IF('各会計、関係団体の財政状況及び健全化判断比率'!BR7="","",'各会計、関係団体の財政状況及び健全化判断比率'!BR7)</f>
        <v>○</v>
      </c>
      <c r="DH34" s="321"/>
      <c r="DI34" s="318"/>
    </row>
    <row r="35" spans="1:113" ht="32.25" customHeight="1" x14ac:dyDescent="0.15">
      <c r="A35" s="62"/>
      <c r="B35" s="313"/>
      <c r="C35" s="319" t="str">
        <f t="shared" ref="C35:C43" si="0">IF(E35="","",C34+1)</f>
        <v/>
      </c>
      <c r="D35" s="319"/>
      <c r="E35" s="320" t="str">
        <f>IF('各会計、関係団体の財政状況及び健全化判断比率'!B8="","",'各会計、関係団体の財政状況及び健全化判断比率'!B8)</f>
        <v/>
      </c>
      <c r="F35" s="320"/>
      <c r="G35" s="320"/>
      <c r="H35" s="320"/>
      <c r="I35" s="320"/>
      <c r="J35" s="320"/>
      <c r="K35" s="320"/>
      <c r="L35" s="320"/>
      <c r="M35" s="320"/>
      <c r="N35" s="320"/>
      <c r="O35" s="320"/>
      <c r="P35" s="320"/>
      <c r="Q35" s="320"/>
      <c r="R35" s="320"/>
      <c r="S35" s="320"/>
      <c r="T35" s="62"/>
      <c r="U35" s="319">
        <f t="shared" ref="U35:U43" si="1">IF(W35="","",U34+1)</f>
        <v>3</v>
      </c>
      <c r="V35" s="319"/>
      <c r="W35" s="320" t="str">
        <f>IF('各会計、関係団体の財政状況及び健全化判断比率'!B29="","",'各会計、関係団体の財政状況及び健全化判断比率'!B29)</f>
        <v>介護保険事業特別会計</v>
      </c>
      <c r="X35" s="320"/>
      <c r="Y35" s="320"/>
      <c r="Z35" s="320"/>
      <c r="AA35" s="320"/>
      <c r="AB35" s="320"/>
      <c r="AC35" s="320"/>
      <c r="AD35" s="320"/>
      <c r="AE35" s="320"/>
      <c r="AF35" s="320"/>
      <c r="AG35" s="320"/>
      <c r="AH35" s="320"/>
      <c r="AI35" s="320"/>
      <c r="AJ35" s="320"/>
      <c r="AK35" s="320"/>
      <c r="AL35" s="62"/>
      <c r="AM35" s="319">
        <f t="shared" ref="AM35:AM43" si="2">IF(AO35="","",AM34+1)</f>
        <v>6</v>
      </c>
      <c r="AN35" s="319"/>
      <c r="AO35" s="320" t="str">
        <f>IF('各会計、関係団体の財政状況及び健全化判断比率'!B32="","",'各会計、関係団体の財政状況及び健全化判断比率'!B32)</f>
        <v>国民健康保険病院事業特別会計</v>
      </c>
      <c r="AP35" s="320"/>
      <c r="AQ35" s="320"/>
      <c r="AR35" s="320"/>
      <c r="AS35" s="320"/>
      <c r="AT35" s="320"/>
      <c r="AU35" s="320"/>
      <c r="AV35" s="320"/>
      <c r="AW35" s="320"/>
      <c r="AX35" s="320"/>
      <c r="AY35" s="320"/>
      <c r="AZ35" s="320"/>
      <c r="BA35" s="320"/>
      <c r="BB35" s="320"/>
      <c r="BC35" s="320"/>
      <c r="BD35" s="62"/>
      <c r="BE35" s="319" t="str">
        <f t="shared" ref="BE35:BE43" si="3">IF(BG35="","",BE34+1)</f>
        <v/>
      </c>
      <c r="BF35" s="319"/>
      <c r="BG35" s="320"/>
      <c r="BH35" s="320"/>
      <c r="BI35" s="320"/>
      <c r="BJ35" s="320"/>
      <c r="BK35" s="320"/>
      <c r="BL35" s="320"/>
      <c r="BM35" s="320"/>
      <c r="BN35" s="320"/>
      <c r="BO35" s="320"/>
      <c r="BP35" s="320"/>
      <c r="BQ35" s="320"/>
      <c r="BR35" s="320"/>
      <c r="BS35" s="320"/>
      <c r="BT35" s="320"/>
      <c r="BU35" s="320"/>
      <c r="BV35" s="62"/>
      <c r="BW35" s="319">
        <f t="shared" ref="BW35:BW43" si="4">IF(BY35="","",BW34+1)</f>
        <v>9</v>
      </c>
      <c r="BX35" s="319"/>
      <c r="BY35" s="320" t="str">
        <f>IF('各会計、関係団体の財政状況及び健全化判断比率'!B69="","",'各会計、関係団体の財政状況及び健全化判断比率'!B69)</f>
        <v>京都府市町村議会議員公務災害補償等組合</v>
      </c>
      <c r="BZ35" s="320"/>
      <c r="CA35" s="320"/>
      <c r="CB35" s="320"/>
      <c r="CC35" s="320"/>
      <c r="CD35" s="320"/>
      <c r="CE35" s="320"/>
      <c r="CF35" s="320"/>
      <c r="CG35" s="320"/>
      <c r="CH35" s="320"/>
      <c r="CI35" s="320"/>
      <c r="CJ35" s="320"/>
      <c r="CK35" s="320"/>
      <c r="CL35" s="320"/>
      <c r="CM35" s="320"/>
      <c r="CN35" s="62"/>
      <c r="CO35" s="319" t="str">
        <f t="shared" ref="CO35:CO43" si="5">IF(CQ35="","",CO34+1)</f>
        <v/>
      </c>
      <c r="CP35" s="319"/>
      <c r="CQ35" s="320" t="str">
        <f>IF('各会計、関係団体の財政状況及び健全化判断比率'!BS8="","",'各会計、関係団体の財政状況及び健全化判断比率'!BS8)</f>
        <v/>
      </c>
      <c r="CR35" s="320"/>
      <c r="CS35" s="320"/>
      <c r="CT35" s="320"/>
      <c r="CU35" s="320"/>
      <c r="CV35" s="320"/>
      <c r="CW35" s="320"/>
      <c r="CX35" s="320"/>
      <c r="CY35" s="320"/>
      <c r="CZ35" s="320"/>
      <c r="DA35" s="320"/>
      <c r="DB35" s="320"/>
      <c r="DC35" s="320"/>
      <c r="DD35" s="320"/>
      <c r="DE35" s="320"/>
      <c r="DG35" s="321" t="str">
        <f>IF('各会計、関係団体の財政状況及び健全化判断比率'!BR8="","",'各会計、関係団体の財政状況及び健全化判断比率'!BR8)</f>
        <v/>
      </c>
      <c r="DH35" s="321"/>
      <c r="DI35" s="318"/>
    </row>
    <row r="36" spans="1:113" ht="32.25" customHeight="1" x14ac:dyDescent="0.15">
      <c r="A36" s="62"/>
      <c r="B36" s="313"/>
      <c r="C36" s="319" t="str">
        <f t="shared" si="0"/>
        <v/>
      </c>
      <c r="D36" s="319"/>
      <c r="E36" s="320" t="str">
        <f>IF('各会計、関係団体の財政状況及び健全化判断比率'!B9="","",'各会計、関係団体の財政状況及び健全化判断比率'!B9)</f>
        <v/>
      </c>
      <c r="F36" s="320"/>
      <c r="G36" s="320"/>
      <c r="H36" s="320"/>
      <c r="I36" s="320"/>
      <c r="J36" s="320"/>
      <c r="K36" s="320"/>
      <c r="L36" s="320"/>
      <c r="M36" s="320"/>
      <c r="N36" s="320"/>
      <c r="O36" s="320"/>
      <c r="P36" s="320"/>
      <c r="Q36" s="320"/>
      <c r="R36" s="320"/>
      <c r="S36" s="320"/>
      <c r="T36" s="62"/>
      <c r="U36" s="319">
        <f t="shared" si="1"/>
        <v>4</v>
      </c>
      <c r="V36" s="319"/>
      <c r="W36" s="320" t="str">
        <f>IF('各会計、関係団体の財政状況及び健全化判断比率'!B30="","",'各会計、関係団体の財政状況及び健全化判断比率'!B30)</f>
        <v>後期高齢者医療特別会計</v>
      </c>
      <c r="X36" s="320"/>
      <c r="Y36" s="320"/>
      <c r="Z36" s="320"/>
      <c r="AA36" s="320"/>
      <c r="AB36" s="320"/>
      <c r="AC36" s="320"/>
      <c r="AD36" s="320"/>
      <c r="AE36" s="320"/>
      <c r="AF36" s="320"/>
      <c r="AG36" s="320"/>
      <c r="AH36" s="320"/>
      <c r="AI36" s="320"/>
      <c r="AJ36" s="320"/>
      <c r="AK36" s="320"/>
      <c r="AL36" s="62"/>
      <c r="AM36" s="319">
        <f t="shared" si="2"/>
        <v>7</v>
      </c>
      <c r="AN36" s="319"/>
      <c r="AO36" s="320" t="str">
        <f>IF('各会計、関係団体の財政状況及び健全化判断比率'!B33="","",'各会計、関係団体の財政状況及び健全化判断比率'!B33)</f>
        <v>公共下水道事業特別会計</v>
      </c>
      <c r="AP36" s="320"/>
      <c r="AQ36" s="320"/>
      <c r="AR36" s="320"/>
      <c r="AS36" s="320"/>
      <c r="AT36" s="320"/>
      <c r="AU36" s="320"/>
      <c r="AV36" s="320"/>
      <c r="AW36" s="320"/>
      <c r="AX36" s="320"/>
      <c r="AY36" s="320"/>
      <c r="AZ36" s="320"/>
      <c r="BA36" s="320"/>
      <c r="BB36" s="320"/>
      <c r="BC36" s="320"/>
      <c r="BD36" s="62"/>
      <c r="BE36" s="319" t="str">
        <f t="shared" si="3"/>
        <v/>
      </c>
      <c r="BF36" s="319"/>
      <c r="BG36" s="320"/>
      <c r="BH36" s="320"/>
      <c r="BI36" s="320"/>
      <c r="BJ36" s="320"/>
      <c r="BK36" s="320"/>
      <c r="BL36" s="320"/>
      <c r="BM36" s="320"/>
      <c r="BN36" s="320"/>
      <c r="BO36" s="320"/>
      <c r="BP36" s="320"/>
      <c r="BQ36" s="320"/>
      <c r="BR36" s="320"/>
      <c r="BS36" s="320"/>
      <c r="BT36" s="320"/>
      <c r="BU36" s="320"/>
      <c r="BV36" s="62"/>
      <c r="BW36" s="319">
        <f t="shared" si="4"/>
        <v>10</v>
      </c>
      <c r="BX36" s="319"/>
      <c r="BY36" s="320" t="str">
        <f>IF('各会計、関係団体の財政状況及び健全化判断比率'!B70="","",'各会計、関係団体の財政状況及び健全化判断比率'!B70)</f>
        <v>京都府後期高齢者医療広域連合（一般会計）</v>
      </c>
      <c r="BZ36" s="320"/>
      <c r="CA36" s="320"/>
      <c r="CB36" s="320"/>
      <c r="CC36" s="320"/>
      <c r="CD36" s="320"/>
      <c r="CE36" s="320"/>
      <c r="CF36" s="320"/>
      <c r="CG36" s="320"/>
      <c r="CH36" s="320"/>
      <c r="CI36" s="320"/>
      <c r="CJ36" s="320"/>
      <c r="CK36" s="320"/>
      <c r="CL36" s="320"/>
      <c r="CM36" s="320"/>
      <c r="CN36" s="62"/>
      <c r="CO36" s="319" t="str">
        <f t="shared" si="5"/>
        <v/>
      </c>
      <c r="CP36" s="319"/>
      <c r="CQ36" s="320" t="str">
        <f>IF('各会計、関係団体の財政状況及び健全化判断比率'!BS9="","",'各会計、関係団体の財政状況及び健全化判断比率'!BS9)</f>
        <v/>
      </c>
      <c r="CR36" s="320"/>
      <c r="CS36" s="320"/>
      <c r="CT36" s="320"/>
      <c r="CU36" s="320"/>
      <c r="CV36" s="320"/>
      <c r="CW36" s="320"/>
      <c r="CX36" s="320"/>
      <c r="CY36" s="320"/>
      <c r="CZ36" s="320"/>
      <c r="DA36" s="320"/>
      <c r="DB36" s="320"/>
      <c r="DC36" s="320"/>
      <c r="DD36" s="320"/>
      <c r="DE36" s="320"/>
      <c r="DG36" s="321" t="str">
        <f>IF('各会計、関係団体の財政状況及び健全化判断比率'!BR9="","",'各会計、関係団体の財政状況及び健全化判断比率'!BR9)</f>
        <v/>
      </c>
      <c r="DH36" s="321"/>
      <c r="DI36" s="318"/>
    </row>
    <row r="37" spans="1:113" ht="32.25" customHeight="1" x14ac:dyDescent="0.15">
      <c r="A37" s="62"/>
      <c r="B37" s="313"/>
      <c r="C37" s="319" t="str">
        <f t="shared" si="0"/>
        <v/>
      </c>
      <c r="D37" s="319"/>
      <c r="E37" s="320" t="str">
        <f>IF('各会計、関係団体の財政状況及び健全化判断比率'!B10="","",'各会計、関係団体の財政状況及び健全化判断比率'!B10)</f>
        <v/>
      </c>
      <c r="F37" s="320"/>
      <c r="G37" s="320"/>
      <c r="H37" s="320"/>
      <c r="I37" s="320"/>
      <c r="J37" s="320"/>
      <c r="K37" s="320"/>
      <c r="L37" s="320"/>
      <c r="M37" s="320"/>
      <c r="N37" s="320"/>
      <c r="O37" s="320"/>
      <c r="P37" s="320"/>
      <c r="Q37" s="320"/>
      <c r="R37" s="320"/>
      <c r="S37" s="320"/>
      <c r="T37" s="62"/>
      <c r="U37" s="319" t="str">
        <f t="shared" si="1"/>
        <v/>
      </c>
      <c r="V37" s="319"/>
      <c r="W37" s="320"/>
      <c r="X37" s="320"/>
      <c r="Y37" s="320"/>
      <c r="Z37" s="320"/>
      <c r="AA37" s="320"/>
      <c r="AB37" s="320"/>
      <c r="AC37" s="320"/>
      <c r="AD37" s="320"/>
      <c r="AE37" s="320"/>
      <c r="AF37" s="320"/>
      <c r="AG37" s="320"/>
      <c r="AH37" s="320"/>
      <c r="AI37" s="320"/>
      <c r="AJ37" s="320"/>
      <c r="AK37" s="320"/>
      <c r="AL37" s="62"/>
      <c r="AM37" s="319" t="str">
        <f t="shared" si="2"/>
        <v/>
      </c>
      <c r="AN37" s="319"/>
      <c r="AO37" s="320"/>
      <c r="AP37" s="320"/>
      <c r="AQ37" s="320"/>
      <c r="AR37" s="320"/>
      <c r="AS37" s="320"/>
      <c r="AT37" s="320"/>
      <c r="AU37" s="320"/>
      <c r="AV37" s="320"/>
      <c r="AW37" s="320"/>
      <c r="AX37" s="320"/>
      <c r="AY37" s="320"/>
      <c r="AZ37" s="320"/>
      <c r="BA37" s="320"/>
      <c r="BB37" s="320"/>
      <c r="BC37" s="320"/>
      <c r="BD37" s="62"/>
      <c r="BE37" s="319" t="str">
        <f t="shared" si="3"/>
        <v/>
      </c>
      <c r="BF37" s="319"/>
      <c r="BG37" s="320"/>
      <c r="BH37" s="320"/>
      <c r="BI37" s="320"/>
      <c r="BJ37" s="320"/>
      <c r="BK37" s="320"/>
      <c r="BL37" s="320"/>
      <c r="BM37" s="320"/>
      <c r="BN37" s="320"/>
      <c r="BO37" s="320"/>
      <c r="BP37" s="320"/>
      <c r="BQ37" s="320"/>
      <c r="BR37" s="320"/>
      <c r="BS37" s="320"/>
      <c r="BT37" s="320"/>
      <c r="BU37" s="320"/>
      <c r="BV37" s="62"/>
      <c r="BW37" s="319">
        <f t="shared" si="4"/>
        <v>11</v>
      </c>
      <c r="BX37" s="319"/>
      <c r="BY37" s="320" t="str">
        <f>IF('各会計、関係団体の財政状況及び健全化判断比率'!B71="","",'各会計、関係団体の財政状況及び健全化判断比率'!B71)</f>
        <v>京都府後期高齢者医療広域連合（特別会計）</v>
      </c>
      <c r="BZ37" s="320"/>
      <c r="CA37" s="320"/>
      <c r="CB37" s="320"/>
      <c r="CC37" s="320"/>
      <c r="CD37" s="320"/>
      <c r="CE37" s="320"/>
      <c r="CF37" s="320"/>
      <c r="CG37" s="320"/>
      <c r="CH37" s="320"/>
      <c r="CI37" s="320"/>
      <c r="CJ37" s="320"/>
      <c r="CK37" s="320"/>
      <c r="CL37" s="320"/>
      <c r="CM37" s="320"/>
      <c r="CN37" s="62"/>
      <c r="CO37" s="319" t="str">
        <f t="shared" si="5"/>
        <v/>
      </c>
      <c r="CP37" s="319"/>
      <c r="CQ37" s="320" t="str">
        <f>IF('各会計、関係団体の財政状況及び健全化判断比率'!BS10="","",'各会計、関係団体の財政状況及び健全化判断比率'!BS10)</f>
        <v/>
      </c>
      <c r="CR37" s="320"/>
      <c r="CS37" s="320"/>
      <c r="CT37" s="320"/>
      <c r="CU37" s="320"/>
      <c r="CV37" s="320"/>
      <c r="CW37" s="320"/>
      <c r="CX37" s="320"/>
      <c r="CY37" s="320"/>
      <c r="CZ37" s="320"/>
      <c r="DA37" s="320"/>
      <c r="DB37" s="320"/>
      <c r="DC37" s="320"/>
      <c r="DD37" s="320"/>
      <c r="DE37" s="320"/>
      <c r="DG37" s="321" t="str">
        <f>IF('各会計、関係団体の財政状況及び健全化判断比率'!BR10="","",'各会計、関係団体の財政状況及び健全化判断比率'!BR10)</f>
        <v/>
      </c>
      <c r="DH37" s="321"/>
      <c r="DI37" s="318"/>
    </row>
    <row r="38" spans="1:113" ht="32.25" customHeight="1" x14ac:dyDescent="0.15">
      <c r="A38" s="62"/>
      <c r="B38" s="313"/>
      <c r="C38" s="319" t="str">
        <f t="shared" si="0"/>
        <v/>
      </c>
      <c r="D38" s="319"/>
      <c r="E38" s="320" t="str">
        <f>IF('各会計、関係団体の財政状況及び健全化判断比率'!B11="","",'各会計、関係団体の財政状況及び健全化判断比率'!B11)</f>
        <v/>
      </c>
      <c r="F38" s="320"/>
      <c r="G38" s="320"/>
      <c r="H38" s="320"/>
      <c r="I38" s="320"/>
      <c r="J38" s="320"/>
      <c r="K38" s="320"/>
      <c r="L38" s="320"/>
      <c r="M38" s="320"/>
      <c r="N38" s="320"/>
      <c r="O38" s="320"/>
      <c r="P38" s="320"/>
      <c r="Q38" s="320"/>
      <c r="R38" s="320"/>
      <c r="S38" s="320"/>
      <c r="T38" s="62"/>
      <c r="U38" s="319" t="str">
        <f t="shared" si="1"/>
        <v/>
      </c>
      <c r="V38" s="319"/>
      <c r="W38" s="320"/>
      <c r="X38" s="320"/>
      <c r="Y38" s="320"/>
      <c r="Z38" s="320"/>
      <c r="AA38" s="320"/>
      <c r="AB38" s="320"/>
      <c r="AC38" s="320"/>
      <c r="AD38" s="320"/>
      <c r="AE38" s="320"/>
      <c r="AF38" s="320"/>
      <c r="AG38" s="320"/>
      <c r="AH38" s="320"/>
      <c r="AI38" s="320"/>
      <c r="AJ38" s="320"/>
      <c r="AK38" s="320"/>
      <c r="AL38" s="62"/>
      <c r="AM38" s="319" t="str">
        <f t="shared" si="2"/>
        <v/>
      </c>
      <c r="AN38" s="319"/>
      <c r="AO38" s="320"/>
      <c r="AP38" s="320"/>
      <c r="AQ38" s="320"/>
      <c r="AR38" s="320"/>
      <c r="AS38" s="320"/>
      <c r="AT38" s="320"/>
      <c r="AU38" s="320"/>
      <c r="AV38" s="320"/>
      <c r="AW38" s="320"/>
      <c r="AX38" s="320"/>
      <c r="AY38" s="320"/>
      <c r="AZ38" s="320"/>
      <c r="BA38" s="320"/>
      <c r="BB38" s="320"/>
      <c r="BC38" s="320"/>
      <c r="BD38" s="62"/>
      <c r="BE38" s="319" t="str">
        <f t="shared" si="3"/>
        <v/>
      </c>
      <c r="BF38" s="319"/>
      <c r="BG38" s="320"/>
      <c r="BH38" s="320"/>
      <c r="BI38" s="320"/>
      <c r="BJ38" s="320"/>
      <c r="BK38" s="320"/>
      <c r="BL38" s="320"/>
      <c r="BM38" s="320"/>
      <c r="BN38" s="320"/>
      <c r="BO38" s="320"/>
      <c r="BP38" s="320"/>
      <c r="BQ38" s="320"/>
      <c r="BR38" s="320"/>
      <c r="BS38" s="320"/>
      <c r="BT38" s="320"/>
      <c r="BU38" s="320"/>
      <c r="BV38" s="62"/>
      <c r="BW38" s="319">
        <f t="shared" si="4"/>
        <v>12</v>
      </c>
      <c r="BX38" s="319"/>
      <c r="BY38" s="320" t="str">
        <f>IF('各会計、関係団体の財政状況及び健全化判断比率'!B72="","",'各会計、関係団体の財政状況及び健全化判断比率'!B72)</f>
        <v>京都府住宅新築資金等貸付事業管理組合（一般会計）</v>
      </c>
      <c r="BZ38" s="320"/>
      <c r="CA38" s="320"/>
      <c r="CB38" s="320"/>
      <c r="CC38" s="320"/>
      <c r="CD38" s="320"/>
      <c r="CE38" s="320"/>
      <c r="CF38" s="320"/>
      <c r="CG38" s="320"/>
      <c r="CH38" s="320"/>
      <c r="CI38" s="320"/>
      <c r="CJ38" s="320"/>
      <c r="CK38" s="320"/>
      <c r="CL38" s="320"/>
      <c r="CM38" s="320"/>
      <c r="CN38" s="62"/>
      <c r="CO38" s="319" t="str">
        <f t="shared" si="5"/>
        <v/>
      </c>
      <c r="CP38" s="319"/>
      <c r="CQ38" s="320" t="str">
        <f>IF('各会計、関係団体の財政状況及び健全化判断比率'!BS11="","",'各会計、関係団体の財政状況及び健全化判断比率'!BS11)</f>
        <v/>
      </c>
      <c r="CR38" s="320"/>
      <c r="CS38" s="320"/>
      <c r="CT38" s="320"/>
      <c r="CU38" s="320"/>
      <c r="CV38" s="320"/>
      <c r="CW38" s="320"/>
      <c r="CX38" s="320"/>
      <c r="CY38" s="320"/>
      <c r="CZ38" s="320"/>
      <c r="DA38" s="320"/>
      <c r="DB38" s="320"/>
      <c r="DC38" s="320"/>
      <c r="DD38" s="320"/>
      <c r="DE38" s="320"/>
      <c r="DG38" s="321" t="str">
        <f>IF('各会計、関係団体の財政状況及び健全化判断比率'!BR11="","",'各会計、関係団体の財政状況及び健全化判断比率'!BR11)</f>
        <v/>
      </c>
      <c r="DH38" s="321"/>
      <c r="DI38" s="318"/>
    </row>
    <row r="39" spans="1:113" ht="32.25" customHeight="1" x14ac:dyDescent="0.15">
      <c r="A39" s="62"/>
      <c r="B39" s="313"/>
      <c r="C39" s="319" t="str">
        <f t="shared" si="0"/>
        <v/>
      </c>
      <c r="D39" s="319"/>
      <c r="E39" s="320" t="str">
        <f>IF('各会計、関係団体の財政状況及び健全化判断比率'!B12="","",'各会計、関係団体の財政状況及び健全化判断比率'!B12)</f>
        <v/>
      </c>
      <c r="F39" s="320"/>
      <c r="G39" s="320"/>
      <c r="H39" s="320"/>
      <c r="I39" s="320"/>
      <c r="J39" s="320"/>
      <c r="K39" s="320"/>
      <c r="L39" s="320"/>
      <c r="M39" s="320"/>
      <c r="N39" s="320"/>
      <c r="O39" s="320"/>
      <c r="P39" s="320"/>
      <c r="Q39" s="320"/>
      <c r="R39" s="320"/>
      <c r="S39" s="320"/>
      <c r="T39" s="62"/>
      <c r="U39" s="319" t="str">
        <f t="shared" si="1"/>
        <v/>
      </c>
      <c r="V39" s="319"/>
      <c r="W39" s="320"/>
      <c r="X39" s="320"/>
      <c r="Y39" s="320"/>
      <c r="Z39" s="320"/>
      <c r="AA39" s="320"/>
      <c r="AB39" s="320"/>
      <c r="AC39" s="320"/>
      <c r="AD39" s="320"/>
      <c r="AE39" s="320"/>
      <c r="AF39" s="320"/>
      <c r="AG39" s="320"/>
      <c r="AH39" s="320"/>
      <c r="AI39" s="320"/>
      <c r="AJ39" s="320"/>
      <c r="AK39" s="320"/>
      <c r="AL39" s="62"/>
      <c r="AM39" s="319" t="str">
        <f t="shared" si="2"/>
        <v/>
      </c>
      <c r="AN39" s="319"/>
      <c r="AO39" s="320"/>
      <c r="AP39" s="320"/>
      <c r="AQ39" s="320"/>
      <c r="AR39" s="320"/>
      <c r="AS39" s="320"/>
      <c r="AT39" s="320"/>
      <c r="AU39" s="320"/>
      <c r="AV39" s="320"/>
      <c r="AW39" s="320"/>
      <c r="AX39" s="320"/>
      <c r="AY39" s="320"/>
      <c r="AZ39" s="320"/>
      <c r="BA39" s="320"/>
      <c r="BB39" s="320"/>
      <c r="BC39" s="320"/>
      <c r="BD39" s="62"/>
      <c r="BE39" s="319" t="str">
        <f t="shared" si="3"/>
        <v/>
      </c>
      <c r="BF39" s="319"/>
      <c r="BG39" s="320"/>
      <c r="BH39" s="320"/>
      <c r="BI39" s="320"/>
      <c r="BJ39" s="320"/>
      <c r="BK39" s="320"/>
      <c r="BL39" s="320"/>
      <c r="BM39" s="320"/>
      <c r="BN39" s="320"/>
      <c r="BO39" s="320"/>
      <c r="BP39" s="320"/>
      <c r="BQ39" s="320"/>
      <c r="BR39" s="320"/>
      <c r="BS39" s="320"/>
      <c r="BT39" s="320"/>
      <c r="BU39" s="320"/>
      <c r="BV39" s="62"/>
      <c r="BW39" s="319">
        <f t="shared" si="4"/>
        <v>13</v>
      </c>
      <c r="BX39" s="319"/>
      <c r="BY39" s="320" t="str">
        <f>IF('各会計、関係団体の財政状況及び健全化判断比率'!B73="","",'各会計、関係団体の財政状況及び健全化判断比率'!B73)</f>
        <v>京都府住宅新築資金等貸付事業管理組合（特別会計）</v>
      </c>
      <c r="BZ39" s="320"/>
      <c r="CA39" s="320"/>
      <c r="CB39" s="320"/>
      <c r="CC39" s="320"/>
      <c r="CD39" s="320"/>
      <c r="CE39" s="320"/>
      <c r="CF39" s="320"/>
      <c r="CG39" s="320"/>
      <c r="CH39" s="320"/>
      <c r="CI39" s="320"/>
      <c r="CJ39" s="320"/>
      <c r="CK39" s="320"/>
      <c r="CL39" s="320"/>
      <c r="CM39" s="320"/>
      <c r="CN39" s="62"/>
      <c r="CO39" s="319" t="str">
        <f t="shared" si="5"/>
        <v/>
      </c>
      <c r="CP39" s="319"/>
      <c r="CQ39" s="320" t="str">
        <f>IF('各会計、関係団体の財政状況及び健全化判断比率'!BS12="","",'各会計、関係団体の財政状況及び健全化判断比率'!BS12)</f>
        <v/>
      </c>
      <c r="CR39" s="320"/>
      <c r="CS39" s="320"/>
      <c r="CT39" s="320"/>
      <c r="CU39" s="320"/>
      <c r="CV39" s="320"/>
      <c r="CW39" s="320"/>
      <c r="CX39" s="320"/>
      <c r="CY39" s="320"/>
      <c r="CZ39" s="320"/>
      <c r="DA39" s="320"/>
      <c r="DB39" s="320"/>
      <c r="DC39" s="320"/>
      <c r="DD39" s="320"/>
      <c r="DE39" s="320"/>
      <c r="DG39" s="321" t="str">
        <f>IF('各会計、関係団体の財政状況及び健全化判断比率'!BR12="","",'各会計、関係団体の財政状況及び健全化判断比率'!BR12)</f>
        <v/>
      </c>
      <c r="DH39" s="321"/>
      <c r="DI39" s="318"/>
    </row>
    <row r="40" spans="1:113" ht="32.25" customHeight="1" x14ac:dyDescent="0.15">
      <c r="A40" s="62"/>
      <c r="B40" s="313"/>
      <c r="C40" s="319" t="str">
        <f t="shared" si="0"/>
        <v/>
      </c>
      <c r="D40" s="319"/>
      <c r="E40" s="320" t="str">
        <f>IF('各会計、関係団体の財政状況及び健全化判断比率'!B13="","",'各会計、関係団体の財政状況及び健全化判断比率'!B13)</f>
        <v/>
      </c>
      <c r="F40" s="320"/>
      <c r="G40" s="320"/>
      <c r="H40" s="320"/>
      <c r="I40" s="320"/>
      <c r="J40" s="320"/>
      <c r="K40" s="320"/>
      <c r="L40" s="320"/>
      <c r="M40" s="320"/>
      <c r="N40" s="320"/>
      <c r="O40" s="320"/>
      <c r="P40" s="320"/>
      <c r="Q40" s="320"/>
      <c r="R40" s="320"/>
      <c r="S40" s="320"/>
      <c r="T40" s="62"/>
      <c r="U40" s="319" t="str">
        <f t="shared" si="1"/>
        <v/>
      </c>
      <c r="V40" s="319"/>
      <c r="W40" s="320"/>
      <c r="X40" s="320"/>
      <c r="Y40" s="320"/>
      <c r="Z40" s="320"/>
      <c r="AA40" s="320"/>
      <c r="AB40" s="320"/>
      <c r="AC40" s="320"/>
      <c r="AD40" s="320"/>
      <c r="AE40" s="320"/>
      <c r="AF40" s="320"/>
      <c r="AG40" s="320"/>
      <c r="AH40" s="320"/>
      <c r="AI40" s="320"/>
      <c r="AJ40" s="320"/>
      <c r="AK40" s="320"/>
      <c r="AL40" s="62"/>
      <c r="AM40" s="319" t="str">
        <f t="shared" si="2"/>
        <v/>
      </c>
      <c r="AN40" s="319"/>
      <c r="AO40" s="320"/>
      <c r="AP40" s="320"/>
      <c r="AQ40" s="320"/>
      <c r="AR40" s="320"/>
      <c r="AS40" s="320"/>
      <c r="AT40" s="320"/>
      <c r="AU40" s="320"/>
      <c r="AV40" s="320"/>
      <c r="AW40" s="320"/>
      <c r="AX40" s="320"/>
      <c r="AY40" s="320"/>
      <c r="AZ40" s="320"/>
      <c r="BA40" s="320"/>
      <c r="BB40" s="320"/>
      <c r="BC40" s="320"/>
      <c r="BD40" s="62"/>
      <c r="BE40" s="319" t="str">
        <f t="shared" si="3"/>
        <v/>
      </c>
      <c r="BF40" s="319"/>
      <c r="BG40" s="320"/>
      <c r="BH40" s="320"/>
      <c r="BI40" s="320"/>
      <c r="BJ40" s="320"/>
      <c r="BK40" s="320"/>
      <c r="BL40" s="320"/>
      <c r="BM40" s="320"/>
      <c r="BN40" s="320"/>
      <c r="BO40" s="320"/>
      <c r="BP40" s="320"/>
      <c r="BQ40" s="320"/>
      <c r="BR40" s="320"/>
      <c r="BS40" s="320"/>
      <c r="BT40" s="320"/>
      <c r="BU40" s="320"/>
      <c r="BV40" s="62"/>
      <c r="BW40" s="319">
        <f t="shared" si="4"/>
        <v>14</v>
      </c>
      <c r="BX40" s="319"/>
      <c r="BY40" s="320" t="str">
        <f>IF('各会計、関係団体の財政状況及び健全化判断比率'!B74="","",'各会計、関係団体の財政状況及び健全化判断比率'!B74)</f>
        <v>京都府自治会館管理組合</v>
      </c>
      <c r="BZ40" s="320"/>
      <c r="CA40" s="320"/>
      <c r="CB40" s="320"/>
      <c r="CC40" s="320"/>
      <c r="CD40" s="320"/>
      <c r="CE40" s="320"/>
      <c r="CF40" s="320"/>
      <c r="CG40" s="320"/>
      <c r="CH40" s="320"/>
      <c r="CI40" s="320"/>
      <c r="CJ40" s="320"/>
      <c r="CK40" s="320"/>
      <c r="CL40" s="320"/>
      <c r="CM40" s="320"/>
      <c r="CN40" s="62"/>
      <c r="CO40" s="319" t="str">
        <f t="shared" si="5"/>
        <v/>
      </c>
      <c r="CP40" s="319"/>
      <c r="CQ40" s="320" t="str">
        <f>IF('各会計、関係団体の財政状況及び健全化判断比率'!BS13="","",'各会計、関係団体の財政状況及び健全化判断比率'!BS13)</f>
        <v/>
      </c>
      <c r="CR40" s="320"/>
      <c r="CS40" s="320"/>
      <c r="CT40" s="320"/>
      <c r="CU40" s="320"/>
      <c r="CV40" s="320"/>
      <c r="CW40" s="320"/>
      <c r="CX40" s="320"/>
      <c r="CY40" s="320"/>
      <c r="CZ40" s="320"/>
      <c r="DA40" s="320"/>
      <c r="DB40" s="320"/>
      <c r="DC40" s="320"/>
      <c r="DD40" s="320"/>
      <c r="DE40" s="320"/>
      <c r="DG40" s="321" t="str">
        <f>IF('各会計、関係団体の財政状況及び健全化判断比率'!BR13="","",'各会計、関係団体の財政状況及び健全化判断比率'!BR13)</f>
        <v/>
      </c>
      <c r="DH40" s="321"/>
      <c r="DI40" s="318"/>
    </row>
    <row r="41" spans="1:113" ht="32.25" customHeight="1" x14ac:dyDescent="0.15">
      <c r="A41" s="62"/>
      <c r="B41" s="313"/>
      <c r="C41" s="319" t="str">
        <f t="shared" si="0"/>
        <v/>
      </c>
      <c r="D41" s="319"/>
      <c r="E41" s="320" t="str">
        <f>IF('各会計、関係団体の財政状況及び健全化判断比率'!B14="","",'各会計、関係団体の財政状況及び健全化判断比率'!B14)</f>
        <v/>
      </c>
      <c r="F41" s="320"/>
      <c r="G41" s="320"/>
      <c r="H41" s="320"/>
      <c r="I41" s="320"/>
      <c r="J41" s="320"/>
      <c r="K41" s="320"/>
      <c r="L41" s="320"/>
      <c r="M41" s="320"/>
      <c r="N41" s="320"/>
      <c r="O41" s="320"/>
      <c r="P41" s="320"/>
      <c r="Q41" s="320"/>
      <c r="R41" s="320"/>
      <c r="S41" s="320"/>
      <c r="T41" s="62"/>
      <c r="U41" s="319" t="str">
        <f t="shared" si="1"/>
        <v/>
      </c>
      <c r="V41" s="319"/>
      <c r="W41" s="320"/>
      <c r="X41" s="320"/>
      <c r="Y41" s="320"/>
      <c r="Z41" s="320"/>
      <c r="AA41" s="320"/>
      <c r="AB41" s="320"/>
      <c r="AC41" s="320"/>
      <c r="AD41" s="320"/>
      <c r="AE41" s="320"/>
      <c r="AF41" s="320"/>
      <c r="AG41" s="320"/>
      <c r="AH41" s="320"/>
      <c r="AI41" s="320"/>
      <c r="AJ41" s="320"/>
      <c r="AK41" s="320"/>
      <c r="AL41" s="62"/>
      <c r="AM41" s="319" t="str">
        <f t="shared" si="2"/>
        <v/>
      </c>
      <c r="AN41" s="319"/>
      <c r="AO41" s="320"/>
      <c r="AP41" s="320"/>
      <c r="AQ41" s="320"/>
      <c r="AR41" s="320"/>
      <c r="AS41" s="320"/>
      <c r="AT41" s="320"/>
      <c r="AU41" s="320"/>
      <c r="AV41" s="320"/>
      <c r="AW41" s="320"/>
      <c r="AX41" s="320"/>
      <c r="AY41" s="320"/>
      <c r="AZ41" s="320"/>
      <c r="BA41" s="320"/>
      <c r="BB41" s="320"/>
      <c r="BC41" s="320"/>
      <c r="BD41" s="62"/>
      <c r="BE41" s="319" t="str">
        <f t="shared" si="3"/>
        <v/>
      </c>
      <c r="BF41" s="319"/>
      <c r="BG41" s="320"/>
      <c r="BH41" s="320"/>
      <c r="BI41" s="320"/>
      <c r="BJ41" s="320"/>
      <c r="BK41" s="320"/>
      <c r="BL41" s="320"/>
      <c r="BM41" s="320"/>
      <c r="BN41" s="320"/>
      <c r="BO41" s="320"/>
      <c r="BP41" s="320"/>
      <c r="BQ41" s="320"/>
      <c r="BR41" s="320"/>
      <c r="BS41" s="320"/>
      <c r="BT41" s="320"/>
      <c r="BU41" s="320"/>
      <c r="BV41" s="62"/>
      <c r="BW41" s="319">
        <f t="shared" si="4"/>
        <v>15</v>
      </c>
      <c r="BX41" s="319"/>
      <c r="BY41" s="320" t="str">
        <f>IF('各会計、関係団体の財政状況及び健全化判断比率'!B75="","",'各会計、関係団体の財政状況及び健全化判断比率'!B75)</f>
        <v>京都府市町村職員退職手当組合</v>
      </c>
      <c r="BZ41" s="320"/>
      <c r="CA41" s="320"/>
      <c r="CB41" s="320"/>
      <c r="CC41" s="320"/>
      <c r="CD41" s="320"/>
      <c r="CE41" s="320"/>
      <c r="CF41" s="320"/>
      <c r="CG41" s="320"/>
      <c r="CH41" s="320"/>
      <c r="CI41" s="320"/>
      <c r="CJ41" s="320"/>
      <c r="CK41" s="320"/>
      <c r="CL41" s="320"/>
      <c r="CM41" s="320"/>
      <c r="CN41" s="62"/>
      <c r="CO41" s="319" t="str">
        <f t="shared" si="5"/>
        <v/>
      </c>
      <c r="CP41" s="319"/>
      <c r="CQ41" s="320" t="str">
        <f>IF('各会計、関係団体の財政状況及び健全化判断比率'!BS14="","",'各会計、関係団体の財政状況及び健全化判断比率'!BS14)</f>
        <v/>
      </c>
      <c r="CR41" s="320"/>
      <c r="CS41" s="320"/>
      <c r="CT41" s="320"/>
      <c r="CU41" s="320"/>
      <c r="CV41" s="320"/>
      <c r="CW41" s="320"/>
      <c r="CX41" s="320"/>
      <c r="CY41" s="320"/>
      <c r="CZ41" s="320"/>
      <c r="DA41" s="320"/>
      <c r="DB41" s="320"/>
      <c r="DC41" s="320"/>
      <c r="DD41" s="320"/>
      <c r="DE41" s="320"/>
      <c r="DG41" s="321" t="str">
        <f>IF('各会計、関係団体の財政状況及び健全化判断比率'!BR14="","",'各会計、関係団体の財政状況及び健全化判断比率'!BR14)</f>
        <v/>
      </c>
      <c r="DH41" s="321"/>
      <c r="DI41" s="318"/>
    </row>
    <row r="42" spans="1:113" ht="32.25" customHeight="1" x14ac:dyDescent="0.15">
      <c r="B42" s="313"/>
      <c r="C42" s="319" t="str">
        <f t="shared" si="0"/>
        <v/>
      </c>
      <c r="D42" s="319"/>
      <c r="E42" s="320" t="str">
        <f>IF('各会計、関係団体の財政状況及び健全化判断比率'!B15="","",'各会計、関係団体の財政状況及び健全化判断比率'!B15)</f>
        <v/>
      </c>
      <c r="F42" s="320"/>
      <c r="G42" s="320"/>
      <c r="H42" s="320"/>
      <c r="I42" s="320"/>
      <c r="J42" s="320"/>
      <c r="K42" s="320"/>
      <c r="L42" s="320"/>
      <c r="M42" s="320"/>
      <c r="N42" s="320"/>
      <c r="O42" s="320"/>
      <c r="P42" s="320"/>
      <c r="Q42" s="320"/>
      <c r="R42" s="320"/>
      <c r="S42" s="320"/>
      <c r="T42" s="62"/>
      <c r="U42" s="319" t="str">
        <f t="shared" si="1"/>
        <v/>
      </c>
      <c r="V42" s="319"/>
      <c r="W42" s="320"/>
      <c r="X42" s="320"/>
      <c r="Y42" s="320"/>
      <c r="Z42" s="320"/>
      <c r="AA42" s="320"/>
      <c r="AB42" s="320"/>
      <c r="AC42" s="320"/>
      <c r="AD42" s="320"/>
      <c r="AE42" s="320"/>
      <c r="AF42" s="320"/>
      <c r="AG42" s="320"/>
      <c r="AH42" s="320"/>
      <c r="AI42" s="320"/>
      <c r="AJ42" s="320"/>
      <c r="AK42" s="320"/>
      <c r="AL42" s="62"/>
      <c r="AM42" s="319" t="str">
        <f t="shared" si="2"/>
        <v/>
      </c>
      <c r="AN42" s="319"/>
      <c r="AO42" s="320"/>
      <c r="AP42" s="320"/>
      <c r="AQ42" s="320"/>
      <c r="AR42" s="320"/>
      <c r="AS42" s="320"/>
      <c r="AT42" s="320"/>
      <c r="AU42" s="320"/>
      <c r="AV42" s="320"/>
      <c r="AW42" s="320"/>
      <c r="AX42" s="320"/>
      <c r="AY42" s="320"/>
      <c r="AZ42" s="320"/>
      <c r="BA42" s="320"/>
      <c r="BB42" s="320"/>
      <c r="BC42" s="320"/>
      <c r="BD42" s="62"/>
      <c r="BE42" s="319" t="str">
        <f t="shared" si="3"/>
        <v/>
      </c>
      <c r="BF42" s="319"/>
      <c r="BG42" s="320"/>
      <c r="BH42" s="320"/>
      <c r="BI42" s="320"/>
      <c r="BJ42" s="320"/>
      <c r="BK42" s="320"/>
      <c r="BL42" s="320"/>
      <c r="BM42" s="320"/>
      <c r="BN42" s="320"/>
      <c r="BO42" s="320"/>
      <c r="BP42" s="320"/>
      <c r="BQ42" s="320"/>
      <c r="BR42" s="320"/>
      <c r="BS42" s="320"/>
      <c r="BT42" s="320"/>
      <c r="BU42" s="320"/>
      <c r="BV42" s="62"/>
      <c r="BW42" s="319">
        <f t="shared" si="4"/>
        <v>16</v>
      </c>
      <c r="BX42" s="319"/>
      <c r="BY42" s="320" t="str">
        <f>IF('各会計、関係団体の財政状況及び健全化判断比率'!B76="","",'各会計、関係団体の財政状況及び健全化判断比率'!B76)</f>
        <v>木津川市精華町環境施設組合</v>
      </c>
      <c r="BZ42" s="320"/>
      <c r="CA42" s="320"/>
      <c r="CB42" s="320"/>
      <c r="CC42" s="320"/>
      <c r="CD42" s="320"/>
      <c r="CE42" s="320"/>
      <c r="CF42" s="320"/>
      <c r="CG42" s="320"/>
      <c r="CH42" s="320"/>
      <c r="CI42" s="320"/>
      <c r="CJ42" s="320"/>
      <c r="CK42" s="320"/>
      <c r="CL42" s="320"/>
      <c r="CM42" s="320"/>
      <c r="CN42" s="62"/>
      <c r="CO42" s="319" t="str">
        <f t="shared" si="5"/>
        <v/>
      </c>
      <c r="CP42" s="319"/>
      <c r="CQ42" s="320" t="str">
        <f>IF('各会計、関係団体の財政状況及び健全化判断比率'!BS15="","",'各会計、関係団体の財政状況及び健全化判断比率'!BS15)</f>
        <v/>
      </c>
      <c r="CR42" s="320"/>
      <c r="CS42" s="320"/>
      <c r="CT42" s="320"/>
      <c r="CU42" s="320"/>
      <c r="CV42" s="320"/>
      <c r="CW42" s="320"/>
      <c r="CX42" s="320"/>
      <c r="CY42" s="320"/>
      <c r="CZ42" s="320"/>
      <c r="DA42" s="320"/>
      <c r="DB42" s="320"/>
      <c r="DC42" s="320"/>
      <c r="DD42" s="320"/>
      <c r="DE42" s="320"/>
      <c r="DG42" s="321" t="str">
        <f>IF('各会計、関係団体の財政状況及び健全化判断比率'!BR15="","",'各会計、関係団体の財政状況及び健全化判断比率'!BR15)</f>
        <v/>
      </c>
      <c r="DH42" s="321"/>
      <c r="DI42" s="318"/>
    </row>
    <row r="43" spans="1:113" ht="32.25" customHeight="1" x14ac:dyDescent="0.15">
      <c r="B43" s="313"/>
      <c r="C43" s="319" t="str">
        <f t="shared" si="0"/>
        <v/>
      </c>
      <c r="D43" s="319"/>
      <c r="E43" s="320" t="str">
        <f>IF('各会計、関係団体の財政状況及び健全化判断比率'!B16="","",'各会計、関係団体の財政状況及び健全化判断比率'!B16)</f>
        <v/>
      </c>
      <c r="F43" s="320"/>
      <c r="G43" s="320"/>
      <c r="H43" s="320"/>
      <c r="I43" s="320"/>
      <c r="J43" s="320"/>
      <c r="K43" s="320"/>
      <c r="L43" s="320"/>
      <c r="M43" s="320"/>
      <c r="N43" s="320"/>
      <c r="O43" s="320"/>
      <c r="P43" s="320"/>
      <c r="Q43" s="320"/>
      <c r="R43" s="320"/>
      <c r="S43" s="320"/>
      <c r="T43" s="62"/>
      <c r="U43" s="319" t="str">
        <f t="shared" si="1"/>
        <v/>
      </c>
      <c r="V43" s="319"/>
      <c r="W43" s="320"/>
      <c r="X43" s="320"/>
      <c r="Y43" s="320"/>
      <c r="Z43" s="320"/>
      <c r="AA43" s="320"/>
      <c r="AB43" s="320"/>
      <c r="AC43" s="320"/>
      <c r="AD43" s="320"/>
      <c r="AE43" s="320"/>
      <c r="AF43" s="320"/>
      <c r="AG43" s="320"/>
      <c r="AH43" s="320"/>
      <c r="AI43" s="320"/>
      <c r="AJ43" s="320"/>
      <c r="AK43" s="320"/>
      <c r="AL43" s="62"/>
      <c r="AM43" s="319" t="str">
        <f t="shared" si="2"/>
        <v/>
      </c>
      <c r="AN43" s="319"/>
      <c r="AO43" s="320"/>
      <c r="AP43" s="320"/>
      <c r="AQ43" s="320"/>
      <c r="AR43" s="320"/>
      <c r="AS43" s="320"/>
      <c r="AT43" s="320"/>
      <c r="AU43" s="320"/>
      <c r="AV43" s="320"/>
      <c r="AW43" s="320"/>
      <c r="AX43" s="320"/>
      <c r="AY43" s="320"/>
      <c r="AZ43" s="320"/>
      <c r="BA43" s="320"/>
      <c r="BB43" s="320"/>
      <c r="BC43" s="320"/>
      <c r="BD43" s="62"/>
      <c r="BE43" s="319" t="str">
        <f t="shared" si="3"/>
        <v/>
      </c>
      <c r="BF43" s="319"/>
      <c r="BG43" s="320"/>
      <c r="BH43" s="320"/>
      <c r="BI43" s="320"/>
      <c r="BJ43" s="320"/>
      <c r="BK43" s="320"/>
      <c r="BL43" s="320"/>
      <c r="BM43" s="320"/>
      <c r="BN43" s="320"/>
      <c r="BO43" s="320"/>
      <c r="BP43" s="320"/>
      <c r="BQ43" s="320"/>
      <c r="BR43" s="320"/>
      <c r="BS43" s="320"/>
      <c r="BT43" s="320"/>
      <c r="BU43" s="320"/>
      <c r="BV43" s="62"/>
      <c r="BW43" s="319">
        <f t="shared" si="4"/>
        <v>17</v>
      </c>
      <c r="BX43" s="319"/>
      <c r="BY43" s="320" t="str">
        <f>IF('各会計、関係団体の財政状況及び健全化判断比率'!B77="","",'各会計、関係団体の財政状況及び健全化判断比率'!B77)</f>
        <v>京都地方税機構</v>
      </c>
      <c r="BZ43" s="320"/>
      <c r="CA43" s="320"/>
      <c r="CB43" s="320"/>
      <c r="CC43" s="320"/>
      <c r="CD43" s="320"/>
      <c r="CE43" s="320"/>
      <c r="CF43" s="320"/>
      <c r="CG43" s="320"/>
      <c r="CH43" s="320"/>
      <c r="CI43" s="320"/>
      <c r="CJ43" s="320"/>
      <c r="CK43" s="320"/>
      <c r="CL43" s="320"/>
      <c r="CM43" s="320"/>
      <c r="CN43" s="62"/>
      <c r="CO43" s="319" t="str">
        <f t="shared" si="5"/>
        <v/>
      </c>
      <c r="CP43" s="319"/>
      <c r="CQ43" s="320" t="str">
        <f>IF('各会計、関係団体の財政状況及び健全化判断比率'!BS16="","",'各会計、関係団体の財政状況及び健全化判断比率'!BS16)</f>
        <v/>
      </c>
      <c r="CR43" s="320"/>
      <c r="CS43" s="320"/>
      <c r="CT43" s="320"/>
      <c r="CU43" s="320"/>
      <c r="CV43" s="320"/>
      <c r="CW43" s="320"/>
      <c r="CX43" s="320"/>
      <c r="CY43" s="320"/>
      <c r="CZ43" s="320"/>
      <c r="DA43" s="320"/>
      <c r="DB43" s="320"/>
      <c r="DC43" s="320"/>
      <c r="DD43" s="320"/>
      <c r="DE43" s="320"/>
      <c r="DG43" s="321" t="str">
        <f>IF('各会計、関係団体の財政状況及び健全化判断比率'!BR16="","",'各会計、関係団体の財政状況及び健全化判断比率'!BR16)</f>
        <v/>
      </c>
      <c r="DH43" s="321"/>
      <c r="DI43" s="318"/>
    </row>
    <row r="44" spans="1:113" ht="13.5" customHeight="1" thickBot="1" x14ac:dyDescent="0.2">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4"/>
    </row>
    <row r="45" spans="1:113" x14ac:dyDescent="0.15"/>
    <row r="46" spans="1:113" x14ac:dyDescent="0.15">
      <c r="B46" s="60" t="s">
        <v>137</v>
      </c>
      <c r="E46" s="325" t="s">
        <v>138</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row>
    <row r="47" spans="1:113" x14ac:dyDescent="0.15">
      <c r="E47" s="325" t="s">
        <v>139</v>
      </c>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c r="AL47" s="325"/>
      <c r="AM47" s="325"/>
      <c r="AN47" s="325"/>
      <c r="AO47" s="325"/>
      <c r="AP47" s="325"/>
      <c r="AQ47" s="325"/>
      <c r="AR47" s="325"/>
      <c r="AS47" s="325"/>
      <c r="AT47" s="325"/>
      <c r="AU47" s="325"/>
      <c r="AV47" s="325"/>
      <c r="AW47" s="325"/>
      <c r="AX47" s="325"/>
      <c r="AY47" s="325"/>
      <c r="AZ47" s="325"/>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row>
    <row r="48" spans="1:113" x14ac:dyDescent="0.15">
      <c r="E48" s="325" t="s">
        <v>140</v>
      </c>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325"/>
      <c r="BE48" s="325"/>
      <c r="BF48" s="325"/>
      <c r="BG48" s="325"/>
      <c r="BH48" s="325"/>
      <c r="BI48" s="325"/>
      <c r="BJ48" s="325"/>
      <c r="BK48" s="325"/>
      <c r="BL48" s="325"/>
      <c r="BM48" s="325"/>
      <c r="BN48" s="325"/>
      <c r="BO48" s="325"/>
      <c r="BP48" s="325"/>
      <c r="BQ48" s="325"/>
      <c r="BR48" s="325"/>
      <c r="BS48" s="325"/>
      <c r="BT48" s="325"/>
      <c r="BU48" s="325"/>
      <c r="BV48" s="325"/>
      <c r="BW48" s="325"/>
      <c r="BX48" s="325"/>
      <c r="BY48" s="325"/>
      <c r="BZ48" s="325"/>
      <c r="CA48" s="325"/>
      <c r="CB48" s="325"/>
      <c r="CC48" s="325"/>
      <c r="CD48" s="325"/>
      <c r="CE48" s="325"/>
      <c r="CF48" s="325"/>
      <c r="CG48" s="325"/>
      <c r="CH48" s="325"/>
      <c r="CI48" s="325"/>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row>
    <row r="49" spans="5:113" x14ac:dyDescent="0.15">
      <c r="E49" s="325" t="s">
        <v>141</v>
      </c>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row>
    <row r="50" spans="5:113" x14ac:dyDescent="0.15">
      <c r="E50" s="325" t="s">
        <v>142</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5"/>
      <c r="BS50" s="325"/>
      <c r="BT50" s="325"/>
      <c r="BU50" s="325"/>
      <c r="BV50" s="325"/>
      <c r="BW50" s="325"/>
      <c r="BX50" s="325"/>
      <c r="BY50" s="325"/>
      <c r="BZ50" s="325"/>
      <c r="CA50" s="325"/>
      <c r="CB50" s="325"/>
      <c r="CC50" s="325"/>
      <c r="CD50" s="325"/>
      <c r="CE50" s="325"/>
      <c r="CF50" s="325"/>
      <c r="CG50" s="325"/>
      <c r="CH50" s="325"/>
      <c r="CI50" s="325"/>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row>
    <row r="51" spans="5:113" x14ac:dyDescent="0.15">
      <c r="E51" s="325" t="s">
        <v>143</v>
      </c>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325"/>
      <c r="AP51" s="325"/>
      <c r="AQ51" s="325"/>
      <c r="AR51" s="325"/>
      <c r="AS51" s="325"/>
      <c r="AT51" s="325"/>
      <c r="AU51" s="325"/>
      <c r="AV51" s="325"/>
      <c r="AW51" s="325"/>
      <c r="AX51" s="325"/>
      <c r="AY51" s="325"/>
      <c r="AZ51" s="325"/>
      <c r="BA51" s="325"/>
      <c r="BB51" s="325"/>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row>
    <row r="52" spans="5:113" x14ac:dyDescent="0.15">
      <c r="E52" s="325" t="s">
        <v>144</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325"/>
      <c r="BR52" s="325"/>
      <c r="BS52" s="325"/>
      <c r="BT52" s="325"/>
      <c r="BU52" s="325"/>
      <c r="BV52" s="325"/>
      <c r="BW52" s="325"/>
      <c r="BX52" s="325"/>
      <c r="BY52" s="325"/>
      <c r="BZ52" s="325"/>
      <c r="CA52" s="325"/>
      <c r="CB52" s="325"/>
      <c r="CC52" s="325"/>
      <c r="CD52" s="325"/>
      <c r="CE52" s="325"/>
      <c r="CF52" s="325"/>
      <c r="CG52" s="325"/>
      <c r="CH52" s="325"/>
      <c r="CI52" s="325"/>
      <c r="CJ52" s="325"/>
      <c r="CK52" s="325"/>
      <c r="CL52" s="325"/>
      <c r="CM52" s="325"/>
      <c r="CN52" s="325"/>
      <c r="CO52" s="325"/>
      <c r="CP52" s="325"/>
      <c r="CQ52" s="325"/>
      <c r="CR52" s="325"/>
      <c r="CS52" s="325"/>
      <c r="CT52" s="325"/>
      <c r="CU52" s="325"/>
      <c r="CV52" s="325"/>
      <c r="CW52" s="325"/>
      <c r="CX52" s="325"/>
      <c r="CY52" s="325"/>
      <c r="CZ52" s="325"/>
      <c r="DA52" s="325"/>
      <c r="DB52" s="325"/>
      <c r="DC52" s="325"/>
      <c r="DD52" s="325"/>
      <c r="DE52" s="325"/>
      <c r="DF52" s="325"/>
      <c r="DG52" s="325"/>
      <c r="DH52" s="325"/>
      <c r="DI52" s="325"/>
    </row>
    <row r="53" spans="5:113" x14ac:dyDescent="0.15">
      <c r="E53" s="325" t="s">
        <v>145</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5"/>
      <c r="DC53" s="325"/>
      <c r="DD53" s="325"/>
      <c r="DE53" s="325"/>
      <c r="DF53" s="325"/>
      <c r="DG53" s="325"/>
      <c r="DH53" s="325"/>
      <c r="DI53" s="325"/>
    </row>
    <row r="54" spans="5:113" x14ac:dyDescent="0.15"/>
    <row r="55" spans="5:113" x14ac:dyDescent="0.15"/>
    <row r="56" spans="5:113" x14ac:dyDescent="0.15"/>
  </sheetData>
  <sheetProtection algorithmName="SHA-512" hashValue="BAEXU8TgjLJH6goXAXHRpSVGG11UTF1ODup+OMwhKeXctgtpuYxwl4X7V+PWchkc4N6cp7WLMcifCoZf7OH7YA==" saltValue="PmLXcuKOFFEer9ictlkc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3CDC6-9246-4189-B7B3-DB77A5CF2819}">
  <sheetPr>
    <pageSetUpPr fitToPage="1"/>
  </sheetPr>
  <dimension ref="B1:EM49"/>
  <sheetViews>
    <sheetView showGridLines="0" workbookViewId="0"/>
  </sheetViews>
  <sheetFormatPr defaultColWidth="0" defaultRowHeight="11.25" customHeight="1" zeroHeight="1" x14ac:dyDescent="0.15"/>
  <cols>
    <col min="1" max="1" width="1.625" style="60" customWidth="1"/>
    <col min="2" max="2" width="2.375" style="60" customWidth="1"/>
    <col min="3" max="16" width="2.625" style="60" customWidth="1"/>
    <col min="17" max="17" width="2.375" style="60" customWidth="1"/>
    <col min="18" max="95" width="1.625" style="60" customWidth="1"/>
    <col min="96" max="133" width="1.625" style="439" customWidth="1"/>
    <col min="134" max="143" width="1.625" style="60" customWidth="1"/>
    <col min="144" max="144" width="0" style="60" hidden="1" customWidth="1"/>
    <col min="145" max="16384" width="0" style="60" hidden="1"/>
  </cols>
  <sheetData>
    <row r="1" spans="2:143" ht="22.5" customHeight="1" thickBot="1" x14ac:dyDescent="0.2">
      <c r="B1" s="326"/>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327" t="s">
        <v>146</v>
      </c>
      <c r="DI1" s="328"/>
      <c r="DJ1" s="328"/>
      <c r="DK1" s="328"/>
      <c r="DL1" s="328"/>
      <c r="DM1" s="328"/>
      <c r="DN1" s="329"/>
      <c r="DO1" s="60"/>
      <c r="DP1" s="327" t="s">
        <v>147</v>
      </c>
      <c r="DQ1" s="328"/>
      <c r="DR1" s="328"/>
      <c r="DS1" s="328"/>
      <c r="DT1" s="328"/>
      <c r="DU1" s="328"/>
      <c r="DV1" s="328"/>
      <c r="DW1" s="328"/>
      <c r="DX1" s="328"/>
      <c r="DY1" s="328"/>
      <c r="DZ1" s="328"/>
      <c r="EA1" s="328"/>
      <c r="EB1" s="328"/>
      <c r="EC1" s="329"/>
      <c r="ED1" s="62"/>
      <c r="EE1" s="62"/>
      <c r="EF1" s="62"/>
      <c r="EG1" s="62"/>
      <c r="EH1" s="62"/>
      <c r="EI1" s="62"/>
      <c r="EJ1" s="62"/>
      <c r="EK1" s="62"/>
      <c r="EL1" s="62"/>
      <c r="EM1" s="62"/>
    </row>
    <row r="2" spans="2:143" ht="22.5" customHeight="1" x14ac:dyDescent="0.15">
      <c r="B2" s="330" t="s">
        <v>148</v>
      </c>
      <c r="R2" s="331"/>
      <c r="S2" s="331"/>
      <c r="T2" s="331"/>
      <c r="U2" s="331"/>
      <c r="V2" s="331"/>
      <c r="W2" s="331"/>
      <c r="X2" s="331"/>
      <c r="Y2" s="331"/>
      <c r="Z2" s="331"/>
      <c r="AA2" s="331"/>
      <c r="AB2" s="331"/>
      <c r="AC2" s="331"/>
      <c r="AE2" s="332"/>
      <c r="AF2" s="332"/>
      <c r="AG2" s="332"/>
      <c r="AH2" s="332"/>
      <c r="AI2" s="332"/>
      <c r="AJ2" s="331"/>
      <c r="AK2" s="331"/>
      <c r="AL2" s="331"/>
      <c r="AM2" s="331"/>
      <c r="AN2" s="331"/>
      <c r="AO2" s="331"/>
      <c r="AP2" s="331"/>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row>
    <row r="3" spans="2:143" ht="11.25" customHeight="1" x14ac:dyDescent="0.15">
      <c r="B3" s="107" t="s">
        <v>149</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7" t="s">
        <v>150</v>
      </c>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83"/>
      <c r="CD3" s="107" t="s">
        <v>151</v>
      </c>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83"/>
    </row>
    <row r="4" spans="2:143" ht="11.25" customHeight="1" x14ac:dyDescent="0.15">
      <c r="B4" s="107" t="s">
        <v>24</v>
      </c>
      <c r="C4" s="108"/>
      <c r="D4" s="108"/>
      <c r="E4" s="108"/>
      <c r="F4" s="108"/>
      <c r="G4" s="108"/>
      <c r="H4" s="108"/>
      <c r="I4" s="108"/>
      <c r="J4" s="108"/>
      <c r="K4" s="108"/>
      <c r="L4" s="108"/>
      <c r="M4" s="108"/>
      <c r="N4" s="108"/>
      <c r="O4" s="108"/>
      <c r="P4" s="108"/>
      <c r="Q4" s="183"/>
      <c r="R4" s="107" t="s">
        <v>152</v>
      </c>
      <c r="S4" s="108"/>
      <c r="T4" s="108"/>
      <c r="U4" s="108"/>
      <c r="V4" s="108"/>
      <c r="W4" s="108"/>
      <c r="X4" s="108"/>
      <c r="Y4" s="183"/>
      <c r="Z4" s="107" t="s">
        <v>153</v>
      </c>
      <c r="AA4" s="108"/>
      <c r="AB4" s="108"/>
      <c r="AC4" s="183"/>
      <c r="AD4" s="107" t="s">
        <v>154</v>
      </c>
      <c r="AE4" s="108"/>
      <c r="AF4" s="108"/>
      <c r="AG4" s="108"/>
      <c r="AH4" s="108"/>
      <c r="AI4" s="108"/>
      <c r="AJ4" s="108"/>
      <c r="AK4" s="183"/>
      <c r="AL4" s="107" t="s">
        <v>153</v>
      </c>
      <c r="AM4" s="108"/>
      <c r="AN4" s="108"/>
      <c r="AO4" s="183"/>
      <c r="AP4" s="333" t="s">
        <v>155</v>
      </c>
      <c r="AQ4" s="333"/>
      <c r="AR4" s="333"/>
      <c r="AS4" s="333"/>
      <c r="AT4" s="333"/>
      <c r="AU4" s="333"/>
      <c r="AV4" s="333"/>
      <c r="AW4" s="333"/>
      <c r="AX4" s="333"/>
      <c r="AY4" s="333"/>
      <c r="AZ4" s="333"/>
      <c r="BA4" s="333"/>
      <c r="BB4" s="333"/>
      <c r="BC4" s="333"/>
      <c r="BD4" s="333"/>
      <c r="BE4" s="333"/>
      <c r="BF4" s="333"/>
      <c r="BG4" s="333" t="s">
        <v>156</v>
      </c>
      <c r="BH4" s="333"/>
      <c r="BI4" s="333"/>
      <c r="BJ4" s="333"/>
      <c r="BK4" s="333"/>
      <c r="BL4" s="333"/>
      <c r="BM4" s="333"/>
      <c r="BN4" s="333"/>
      <c r="BO4" s="333" t="s">
        <v>153</v>
      </c>
      <c r="BP4" s="333"/>
      <c r="BQ4" s="333"/>
      <c r="BR4" s="333"/>
      <c r="BS4" s="333" t="s">
        <v>157</v>
      </c>
      <c r="BT4" s="333"/>
      <c r="BU4" s="333"/>
      <c r="BV4" s="333"/>
      <c r="BW4" s="333"/>
      <c r="BX4" s="333"/>
      <c r="BY4" s="333"/>
      <c r="BZ4" s="333"/>
      <c r="CA4" s="333"/>
      <c r="CB4" s="333"/>
      <c r="CD4" s="107" t="s">
        <v>158</v>
      </c>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83"/>
    </row>
    <row r="5" spans="2:143" ht="11.25" customHeight="1" x14ac:dyDescent="0.15">
      <c r="B5" s="334" t="s">
        <v>159</v>
      </c>
      <c r="C5" s="335"/>
      <c r="D5" s="335"/>
      <c r="E5" s="335"/>
      <c r="F5" s="335"/>
      <c r="G5" s="335"/>
      <c r="H5" s="335"/>
      <c r="I5" s="335"/>
      <c r="J5" s="335"/>
      <c r="K5" s="335"/>
      <c r="L5" s="335"/>
      <c r="M5" s="335"/>
      <c r="N5" s="335"/>
      <c r="O5" s="335"/>
      <c r="P5" s="335"/>
      <c r="Q5" s="336"/>
      <c r="R5" s="337">
        <v>6860858</v>
      </c>
      <c r="S5" s="338"/>
      <c r="T5" s="338"/>
      <c r="U5" s="338"/>
      <c r="V5" s="338"/>
      <c r="W5" s="338"/>
      <c r="X5" s="338"/>
      <c r="Y5" s="339"/>
      <c r="Z5" s="340">
        <v>41.1</v>
      </c>
      <c r="AA5" s="340"/>
      <c r="AB5" s="340"/>
      <c r="AC5" s="340"/>
      <c r="AD5" s="341">
        <v>6459338</v>
      </c>
      <c r="AE5" s="341"/>
      <c r="AF5" s="341"/>
      <c r="AG5" s="341"/>
      <c r="AH5" s="341"/>
      <c r="AI5" s="341"/>
      <c r="AJ5" s="341"/>
      <c r="AK5" s="341"/>
      <c r="AL5" s="342">
        <v>64.400000000000006</v>
      </c>
      <c r="AM5" s="343"/>
      <c r="AN5" s="343"/>
      <c r="AO5" s="344"/>
      <c r="AP5" s="334" t="s">
        <v>160</v>
      </c>
      <c r="AQ5" s="335"/>
      <c r="AR5" s="335"/>
      <c r="AS5" s="335"/>
      <c r="AT5" s="335"/>
      <c r="AU5" s="335"/>
      <c r="AV5" s="335"/>
      <c r="AW5" s="335"/>
      <c r="AX5" s="335"/>
      <c r="AY5" s="335"/>
      <c r="AZ5" s="335"/>
      <c r="BA5" s="335"/>
      <c r="BB5" s="335"/>
      <c r="BC5" s="335"/>
      <c r="BD5" s="335"/>
      <c r="BE5" s="335"/>
      <c r="BF5" s="336"/>
      <c r="BG5" s="345">
        <v>6459338</v>
      </c>
      <c r="BH5" s="113"/>
      <c r="BI5" s="113"/>
      <c r="BJ5" s="113"/>
      <c r="BK5" s="113"/>
      <c r="BL5" s="113"/>
      <c r="BM5" s="113"/>
      <c r="BN5" s="346"/>
      <c r="BO5" s="347">
        <v>94.1</v>
      </c>
      <c r="BP5" s="347"/>
      <c r="BQ5" s="347"/>
      <c r="BR5" s="347"/>
      <c r="BS5" s="348">
        <v>276157</v>
      </c>
      <c r="BT5" s="348"/>
      <c r="BU5" s="348"/>
      <c r="BV5" s="348"/>
      <c r="BW5" s="348"/>
      <c r="BX5" s="348"/>
      <c r="BY5" s="348"/>
      <c r="BZ5" s="348"/>
      <c r="CA5" s="348"/>
      <c r="CB5" s="349"/>
      <c r="CD5" s="107" t="s">
        <v>155</v>
      </c>
      <c r="CE5" s="108"/>
      <c r="CF5" s="108"/>
      <c r="CG5" s="108"/>
      <c r="CH5" s="108"/>
      <c r="CI5" s="108"/>
      <c r="CJ5" s="108"/>
      <c r="CK5" s="108"/>
      <c r="CL5" s="108"/>
      <c r="CM5" s="108"/>
      <c r="CN5" s="108"/>
      <c r="CO5" s="108"/>
      <c r="CP5" s="108"/>
      <c r="CQ5" s="183"/>
      <c r="CR5" s="107" t="s">
        <v>161</v>
      </c>
      <c r="CS5" s="108"/>
      <c r="CT5" s="108"/>
      <c r="CU5" s="108"/>
      <c r="CV5" s="108"/>
      <c r="CW5" s="108"/>
      <c r="CX5" s="108"/>
      <c r="CY5" s="183"/>
      <c r="CZ5" s="107" t="s">
        <v>153</v>
      </c>
      <c r="DA5" s="108"/>
      <c r="DB5" s="108"/>
      <c r="DC5" s="183"/>
      <c r="DD5" s="107" t="s">
        <v>162</v>
      </c>
      <c r="DE5" s="108"/>
      <c r="DF5" s="108"/>
      <c r="DG5" s="108"/>
      <c r="DH5" s="108"/>
      <c r="DI5" s="108"/>
      <c r="DJ5" s="108"/>
      <c r="DK5" s="108"/>
      <c r="DL5" s="108"/>
      <c r="DM5" s="108"/>
      <c r="DN5" s="108"/>
      <c r="DO5" s="108"/>
      <c r="DP5" s="183"/>
      <c r="DQ5" s="107" t="s">
        <v>163</v>
      </c>
      <c r="DR5" s="108"/>
      <c r="DS5" s="108"/>
      <c r="DT5" s="108"/>
      <c r="DU5" s="108"/>
      <c r="DV5" s="108"/>
      <c r="DW5" s="108"/>
      <c r="DX5" s="108"/>
      <c r="DY5" s="108"/>
      <c r="DZ5" s="108"/>
      <c r="EA5" s="108"/>
      <c r="EB5" s="108"/>
      <c r="EC5" s="183"/>
    </row>
    <row r="6" spans="2:143" ht="11.25" customHeight="1" x14ac:dyDescent="0.15">
      <c r="B6" s="350" t="s">
        <v>164</v>
      </c>
      <c r="C6" s="325"/>
      <c r="D6" s="325"/>
      <c r="E6" s="325"/>
      <c r="F6" s="325"/>
      <c r="G6" s="325"/>
      <c r="H6" s="325"/>
      <c r="I6" s="325"/>
      <c r="J6" s="325"/>
      <c r="K6" s="325"/>
      <c r="L6" s="325"/>
      <c r="M6" s="325"/>
      <c r="N6" s="325"/>
      <c r="O6" s="325"/>
      <c r="P6" s="325"/>
      <c r="Q6" s="351"/>
      <c r="R6" s="345">
        <v>97488</v>
      </c>
      <c r="S6" s="113"/>
      <c r="T6" s="113"/>
      <c r="U6" s="113"/>
      <c r="V6" s="113"/>
      <c r="W6" s="113"/>
      <c r="X6" s="113"/>
      <c r="Y6" s="346"/>
      <c r="Z6" s="347">
        <v>0.6</v>
      </c>
      <c r="AA6" s="347"/>
      <c r="AB6" s="347"/>
      <c r="AC6" s="347"/>
      <c r="AD6" s="348">
        <v>97488</v>
      </c>
      <c r="AE6" s="348"/>
      <c r="AF6" s="348"/>
      <c r="AG6" s="348"/>
      <c r="AH6" s="348"/>
      <c r="AI6" s="348"/>
      <c r="AJ6" s="348"/>
      <c r="AK6" s="348"/>
      <c r="AL6" s="352">
        <v>1</v>
      </c>
      <c r="AM6" s="119"/>
      <c r="AN6" s="119"/>
      <c r="AO6" s="353"/>
      <c r="AP6" s="350" t="s">
        <v>165</v>
      </c>
      <c r="AQ6" s="325"/>
      <c r="AR6" s="325"/>
      <c r="AS6" s="325"/>
      <c r="AT6" s="325"/>
      <c r="AU6" s="325"/>
      <c r="AV6" s="325"/>
      <c r="AW6" s="325"/>
      <c r="AX6" s="325"/>
      <c r="AY6" s="325"/>
      <c r="AZ6" s="325"/>
      <c r="BA6" s="325"/>
      <c r="BB6" s="325"/>
      <c r="BC6" s="325"/>
      <c r="BD6" s="325"/>
      <c r="BE6" s="325"/>
      <c r="BF6" s="351"/>
      <c r="BG6" s="345">
        <v>6459338</v>
      </c>
      <c r="BH6" s="113"/>
      <c r="BI6" s="113"/>
      <c r="BJ6" s="113"/>
      <c r="BK6" s="113"/>
      <c r="BL6" s="113"/>
      <c r="BM6" s="113"/>
      <c r="BN6" s="346"/>
      <c r="BO6" s="347">
        <v>94.1</v>
      </c>
      <c r="BP6" s="347"/>
      <c r="BQ6" s="347"/>
      <c r="BR6" s="347"/>
      <c r="BS6" s="348">
        <v>276157</v>
      </c>
      <c r="BT6" s="348"/>
      <c r="BU6" s="348"/>
      <c r="BV6" s="348"/>
      <c r="BW6" s="348"/>
      <c r="BX6" s="348"/>
      <c r="BY6" s="348"/>
      <c r="BZ6" s="348"/>
      <c r="CA6" s="348"/>
      <c r="CB6" s="349"/>
      <c r="CD6" s="334" t="s">
        <v>166</v>
      </c>
      <c r="CE6" s="335"/>
      <c r="CF6" s="335"/>
      <c r="CG6" s="335"/>
      <c r="CH6" s="335"/>
      <c r="CI6" s="335"/>
      <c r="CJ6" s="335"/>
      <c r="CK6" s="335"/>
      <c r="CL6" s="335"/>
      <c r="CM6" s="335"/>
      <c r="CN6" s="335"/>
      <c r="CO6" s="335"/>
      <c r="CP6" s="335"/>
      <c r="CQ6" s="336"/>
      <c r="CR6" s="345">
        <v>150748</v>
      </c>
      <c r="CS6" s="113"/>
      <c r="CT6" s="113"/>
      <c r="CU6" s="113"/>
      <c r="CV6" s="113"/>
      <c r="CW6" s="113"/>
      <c r="CX6" s="113"/>
      <c r="CY6" s="346"/>
      <c r="CZ6" s="342">
        <v>0.9</v>
      </c>
      <c r="DA6" s="343"/>
      <c r="DB6" s="343"/>
      <c r="DC6" s="354"/>
      <c r="DD6" s="355" t="s">
        <v>64</v>
      </c>
      <c r="DE6" s="113"/>
      <c r="DF6" s="113"/>
      <c r="DG6" s="113"/>
      <c r="DH6" s="113"/>
      <c r="DI6" s="113"/>
      <c r="DJ6" s="113"/>
      <c r="DK6" s="113"/>
      <c r="DL6" s="113"/>
      <c r="DM6" s="113"/>
      <c r="DN6" s="113"/>
      <c r="DO6" s="113"/>
      <c r="DP6" s="346"/>
      <c r="DQ6" s="355">
        <v>150734</v>
      </c>
      <c r="DR6" s="113"/>
      <c r="DS6" s="113"/>
      <c r="DT6" s="113"/>
      <c r="DU6" s="113"/>
      <c r="DV6" s="113"/>
      <c r="DW6" s="113"/>
      <c r="DX6" s="113"/>
      <c r="DY6" s="113"/>
      <c r="DZ6" s="113"/>
      <c r="EA6" s="113"/>
      <c r="EB6" s="113"/>
      <c r="EC6" s="356"/>
    </row>
    <row r="7" spans="2:143" ht="11.25" customHeight="1" x14ac:dyDescent="0.15">
      <c r="B7" s="350" t="s">
        <v>167</v>
      </c>
      <c r="C7" s="325"/>
      <c r="D7" s="325"/>
      <c r="E7" s="325"/>
      <c r="F7" s="325"/>
      <c r="G7" s="325"/>
      <c r="H7" s="325"/>
      <c r="I7" s="325"/>
      <c r="J7" s="325"/>
      <c r="K7" s="325"/>
      <c r="L7" s="325"/>
      <c r="M7" s="325"/>
      <c r="N7" s="325"/>
      <c r="O7" s="325"/>
      <c r="P7" s="325"/>
      <c r="Q7" s="351"/>
      <c r="R7" s="345">
        <v>3513</v>
      </c>
      <c r="S7" s="113"/>
      <c r="T7" s="113"/>
      <c r="U7" s="113"/>
      <c r="V7" s="113"/>
      <c r="W7" s="113"/>
      <c r="X7" s="113"/>
      <c r="Y7" s="346"/>
      <c r="Z7" s="347">
        <v>0</v>
      </c>
      <c r="AA7" s="347"/>
      <c r="AB7" s="347"/>
      <c r="AC7" s="347"/>
      <c r="AD7" s="348">
        <v>3513</v>
      </c>
      <c r="AE7" s="348"/>
      <c r="AF7" s="348"/>
      <c r="AG7" s="348"/>
      <c r="AH7" s="348"/>
      <c r="AI7" s="348"/>
      <c r="AJ7" s="348"/>
      <c r="AK7" s="348"/>
      <c r="AL7" s="352">
        <v>0</v>
      </c>
      <c r="AM7" s="119"/>
      <c r="AN7" s="119"/>
      <c r="AO7" s="353"/>
      <c r="AP7" s="350" t="s">
        <v>168</v>
      </c>
      <c r="AQ7" s="325"/>
      <c r="AR7" s="325"/>
      <c r="AS7" s="325"/>
      <c r="AT7" s="325"/>
      <c r="AU7" s="325"/>
      <c r="AV7" s="325"/>
      <c r="AW7" s="325"/>
      <c r="AX7" s="325"/>
      <c r="AY7" s="325"/>
      <c r="AZ7" s="325"/>
      <c r="BA7" s="325"/>
      <c r="BB7" s="325"/>
      <c r="BC7" s="325"/>
      <c r="BD7" s="325"/>
      <c r="BE7" s="325"/>
      <c r="BF7" s="351"/>
      <c r="BG7" s="345">
        <v>3269411</v>
      </c>
      <c r="BH7" s="113"/>
      <c r="BI7" s="113"/>
      <c r="BJ7" s="113"/>
      <c r="BK7" s="113"/>
      <c r="BL7" s="113"/>
      <c r="BM7" s="113"/>
      <c r="BN7" s="346"/>
      <c r="BO7" s="347">
        <v>47.7</v>
      </c>
      <c r="BP7" s="347"/>
      <c r="BQ7" s="347"/>
      <c r="BR7" s="347"/>
      <c r="BS7" s="348">
        <v>276157</v>
      </c>
      <c r="BT7" s="348"/>
      <c r="BU7" s="348"/>
      <c r="BV7" s="348"/>
      <c r="BW7" s="348"/>
      <c r="BX7" s="348"/>
      <c r="BY7" s="348"/>
      <c r="BZ7" s="348"/>
      <c r="CA7" s="348"/>
      <c r="CB7" s="349"/>
      <c r="CD7" s="350" t="s">
        <v>169</v>
      </c>
      <c r="CE7" s="325"/>
      <c r="CF7" s="325"/>
      <c r="CG7" s="325"/>
      <c r="CH7" s="325"/>
      <c r="CI7" s="325"/>
      <c r="CJ7" s="325"/>
      <c r="CK7" s="325"/>
      <c r="CL7" s="325"/>
      <c r="CM7" s="325"/>
      <c r="CN7" s="325"/>
      <c r="CO7" s="325"/>
      <c r="CP7" s="325"/>
      <c r="CQ7" s="351"/>
      <c r="CR7" s="345">
        <v>2638936</v>
      </c>
      <c r="CS7" s="113"/>
      <c r="CT7" s="113"/>
      <c r="CU7" s="113"/>
      <c r="CV7" s="113"/>
      <c r="CW7" s="113"/>
      <c r="CX7" s="113"/>
      <c r="CY7" s="346"/>
      <c r="CZ7" s="347">
        <v>16.2</v>
      </c>
      <c r="DA7" s="347"/>
      <c r="DB7" s="347"/>
      <c r="DC7" s="347"/>
      <c r="DD7" s="355">
        <v>248015</v>
      </c>
      <c r="DE7" s="113"/>
      <c r="DF7" s="113"/>
      <c r="DG7" s="113"/>
      <c r="DH7" s="113"/>
      <c r="DI7" s="113"/>
      <c r="DJ7" s="113"/>
      <c r="DK7" s="113"/>
      <c r="DL7" s="113"/>
      <c r="DM7" s="113"/>
      <c r="DN7" s="113"/>
      <c r="DO7" s="113"/>
      <c r="DP7" s="346"/>
      <c r="DQ7" s="355">
        <v>1725322</v>
      </c>
      <c r="DR7" s="113"/>
      <c r="DS7" s="113"/>
      <c r="DT7" s="113"/>
      <c r="DU7" s="113"/>
      <c r="DV7" s="113"/>
      <c r="DW7" s="113"/>
      <c r="DX7" s="113"/>
      <c r="DY7" s="113"/>
      <c r="DZ7" s="113"/>
      <c r="EA7" s="113"/>
      <c r="EB7" s="113"/>
      <c r="EC7" s="356"/>
    </row>
    <row r="8" spans="2:143" ht="11.25" customHeight="1" x14ac:dyDescent="0.15">
      <c r="B8" s="350" t="s">
        <v>170</v>
      </c>
      <c r="C8" s="325"/>
      <c r="D8" s="325"/>
      <c r="E8" s="325"/>
      <c r="F8" s="325"/>
      <c r="G8" s="325"/>
      <c r="H8" s="325"/>
      <c r="I8" s="325"/>
      <c r="J8" s="325"/>
      <c r="K8" s="325"/>
      <c r="L8" s="325"/>
      <c r="M8" s="325"/>
      <c r="N8" s="325"/>
      <c r="O8" s="325"/>
      <c r="P8" s="325"/>
      <c r="Q8" s="351"/>
      <c r="R8" s="345">
        <v>75590</v>
      </c>
      <c r="S8" s="113"/>
      <c r="T8" s="113"/>
      <c r="U8" s="113"/>
      <c r="V8" s="113"/>
      <c r="W8" s="113"/>
      <c r="X8" s="113"/>
      <c r="Y8" s="346"/>
      <c r="Z8" s="347">
        <v>0.5</v>
      </c>
      <c r="AA8" s="347"/>
      <c r="AB8" s="347"/>
      <c r="AC8" s="347"/>
      <c r="AD8" s="348">
        <v>75590</v>
      </c>
      <c r="AE8" s="348"/>
      <c r="AF8" s="348"/>
      <c r="AG8" s="348"/>
      <c r="AH8" s="348"/>
      <c r="AI8" s="348"/>
      <c r="AJ8" s="348"/>
      <c r="AK8" s="348"/>
      <c r="AL8" s="352">
        <v>0.8</v>
      </c>
      <c r="AM8" s="119"/>
      <c r="AN8" s="119"/>
      <c r="AO8" s="353"/>
      <c r="AP8" s="350" t="s">
        <v>171</v>
      </c>
      <c r="AQ8" s="325"/>
      <c r="AR8" s="325"/>
      <c r="AS8" s="325"/>
      <c r="AT8" s="325"/>
      <c r="AU8" s="325"/>
      <c r="AV8" s="325"/>
      <c r="AW8" s="325"/>
      <c r="AX8" s="325"/>
      <c r="AY8" s="325"/>
      <c r="AZ8" s="325"/>
      <c r="BA8" s="325"/>
      <c r="BB8" s="325"/>
      <c r="BC8" s="325"/>
      <c r="BD8" s="325"/>
      <c r="BE8" s="325"/>
      <c r="BF8" s="351"/>
      <c r="BG8" s="345">
        <v>57064</v>
      </c>
      <c r="BH8" s="113"/>
      <c r="BI8" s="113"/>
      <c r="BJ8" s="113"/>
      <c r="BK8" s="113"/>
      <c r="BL8" s="113"/>
      <c r="BM8" s="113"/>
      <c r="BN8" s="346"/>
      <c r="BO8" s="347">
        <v>0.8</v>
      </c>
      <c r="BP8" s="347"/>
      <c r="BQ8" s="347"/>
      <c r="BR8" s="347"/>
      <c r="BS8" s="348" t="s">
        <v>64</v>
      </c>
      <c r="BT8" s="348"/>
      <c r="BU8" s="348"/>
      <c r="BV8" s="348"/>
      <c r="BW8" s="348"/>
      <c r="BX8" s="348"/>
      <c r="BY8" s="348"/>
      <c r="BZ8" s="348"/>
      <c r="CA8" s="348"/>
      <c r="CB8" s="349"/>
      <c r="CD8" s="350" t="s">
        <v>172</v>
      </c>
      <c r="CE8" s="325"/>
      <c r="CF8" s="325"/>
      <c r="CG8" s="325"/>
      <c r="CH8" s="325"/>
      <c r="CI8" s="325"/>
      <c r="CJ8" s="325"/>
      <c r="CK8" s="325"/>
      <c r="CL8" s="325"/>
      <c r="CM8" s="325"/>
      <c r="CN8" s="325"/>
      <c r="CO8" s="325"/>
      <c r="CP8" s="325"/>
      <c r="CQ8" s="351"/>
      <c r="CR8" s="345">
        <v>6100126</v>
      </c>
      <c r="CS8" s="113"/>
      <c r="CT8" s="113"/>
      <c r="CU8" s="113"/>
      <c r="CV8" s="113"/>
      <c r="CW8" s="113"/>
      <c r="CX8" s="113"/>
      <c r="CY8" s="346"/>
      <c r="CZ8" s="347">
        <v>37.5</v>
      </c>
      <c r="DA8" s="347"/>
      <c r="DB8" s="347"/>
      <c r="DC8" s="347"/>
      <c r="DD8" s="355">
        <v>101119</v>
      </c>
      <c r="DE8" s="113"/>
      <c r="DF8" s="113"/>
      <c r="DG8" s="113"/>
      <c r="DH8" s="113"/>
      <c r="DI8" s="113"/>
      <c r="DJ8" s="113"/>
      <c r="DK8" s="113"/>
      <c r="DL8" s="113"/>
      <c r="DM8" s="113"/>
      <c r="DN8" s="113"/>
      <c r="DO8" s="113"/>
      <c r="DP8" s="346"/>
      <c r="DQ8" s="355">
        <v>3717707</v>
      </c>
      <c r="DR8" s="113"/>
      <c r="DS8" s="113"/>
      <c r="DT8" s="113"/>
      <c r="DU8" s="113"/>
      <c r="DV8" s="113"/>
      <c r="DW8" s="113"/>
      <c r="DX8" s="113"/>
      <c r="DY8" s="113"/>
      <c r="DZ8" s="113"/>
      <c r="EA8" s="113"/>
      <c r="EB8" s="113"/>
      <c r="EC8" s="356"/>
    </row>
    <row r="9" spans="2:143" ht="11.25" customHeight="1" x14ac:dyDescent="0.15">
      <c r="B9" s="350" t="s">
        <v>173</v>
      </c>
      <c r="C9" s="325"/>
      <c r="D9" s="325"/>
      <c r="E9" s="325"/>
      <c r="F9" s="325"/>
      <c r="G9" s="325"/>
      <c r="H9" s="325"/>
      <c r="I9" s="325"/>
      <c r="J9" s="325"/>
      <c r="K9" s="325"/>
      <c r="L9" s="325"/>
      <c r="M9" s="325"/>
      <c r="N9" s="325"/>
      <c r="O9" s="325"/>
      <c r="P9" s="325"/>
      <c r="Q9" s="351"/>
      <c r="R9" s="345">
        <v>94006</v>
      </c>
      <c r="S9" s="113"/>
      <c r="T9" s="113"/>
      <c r="U9" s="113"/>
      <c r="V9" s="113"/>
      <c r="W9" s="113"/>
      <c r="X9" s="113"/>
      <c r="Y9" s="346"/>
      <c r="Z9" s="347">
        <v>0.6</v>
      </c>
      <c r="AA9" s="347"/>
      <c r="AB9" s="347"/>
      <c r="AC9" s="347"/>
      <c r="AD9" s="348">
        <v>94006</v>
      </c>
      <c r="AE9" s="348"/>
      <c r="AF9" s="348"/>
      <c r="AG9" s="348"/>
      <c r="AH9" s="348"/>
      <c r="AI9" s="348"/>
      <c r="AJ9" s="348"/>
      <c r="AK9" s="348"/>
      <c r="AL9" s="352">
        <v>0.9</v>
      </c>
      <c r="AM9" s="119"/>
      <c r="AN9" s="119"/>
      <c r="AO9" s="353"/>
      <c r="AP9" s="350" t="s">
        <v>174</v>
      </c>
      <c r="AQ9" s="325"/>
      <c r="AR9" s="325"/>
      <c r="AS9" s="325"/>
      <c r="AT9" s="325"/>
      <c r="AU9" s="325"/>
      <c r="AV9" s="325"/>
      <c r="AW9" s="325"/>
      <c r="AX9" s="325"/>
      <c r="AY9" s="325"/>
      <c r="AZ9" s="325"/>
      <c r="BA9" s="325"/>
      <c r="BB9" s="325"/>
      <c r="BC9" s="325"/>
      <c r="BD9" s="325"/>
      <c r="BE9" s="325"/>
      <c r="BF9" s="351"/>
      <c r="BG9" s="345">
        <v>2193394</v>
      </c>
      <c r="BH9" s="113"/>
      <c r="BI9" s="113"/>
      <c r="BJ9" s="113"/>
      <c r="BK9" s="113"/>
      <c r="BL9" s="113"/>
      <c r="BM9" s="113"/>
      <c r="BN9" s="346"/>
      <c r="BO9" s="347">
        <v>32</v>
      </c>
      <c r="BP9" s="347"/>
      <c r="BQ9" s="347"/>
      <c r="BR9" s="347"/>
      <c r="BS9" s="348" t="s">
        <v>64</v>
      </c>
      <c r="BT9" s="348"/>
      <c r="BU9" s="348"/>
      <c r="BV9" s="348"/>
      <c r="BW9" s="348"/>
      <c r="BX9" s="348"/>
      <c r="BY9" s="348"/>
      <c r="BZ9" s="348"/>
      <c r="CA9" s="348"/>
      <c r="CB9" s="349"/>
      <c r="CD9" s="350" t="s">
        <v>175</v>
      </c>
      <c r="CE9" s="325"/>
      <c r="CF9" s="325"/>
      <c r="CG9" s="325"/>
      <c r="CH9" s="325"/>
      <c r="CI9" s="325"/>
      <c r="CJ9" s="325"/>
      <c r="CK9" s="325"/>
      <c r="CL9" s="325"/>
      <c r="CM9" s="325"/>
      <c r="CN9" s="325"/>
      <c r="CO9" s="325"/>
      <c r="CP9" s="325"/>
      <c r="CQ9" s="351"/>
      <c r="CR9" s="345">
        <v>1413131</v>
      </c>
      <c r="CS9" s="113"/>
      <c r="CT9" s="113"/>
      <c r="CU9" s="113"/>
      <c r="CV9" s="113"/>
      <c r="CW9" s="113"/>
      <c r="CX9" s="113"/>
      <c r="CY9" s="346"/>
      <c r="CZ9" s="347">
        <v>8.6999999999999993</v>
      </c>
      <c r="DA9" s="347"/>
      <c r="DB9" s="347"/>
      <c r="DC9" s="347"/>
      <c r="DD9" s="355">
        <v>386198</v>
      </c>
      <c r="DE9" s="113"/>
      <c r="DF9" s="113"/>
      <c r="DG9" s="113"/>
      <c r="DH9" s="113"/>
      <c r="DI9" s="113"/>
      <c r="DJ9" s="113"/>
      <c r="DK9" s="113"/>
      <c r="DL9" s="113"/>
      <c r="DM9" s="113"/>
      <c r="DN9" s="113"/>
      <c r="DO9" s="113"/>
      <c r="DP9" s="346"/>
      <c r="DQ9" s="355">
        <v>1063379</v>
      </c>
      <c r="DR9" s="113"/>
      <c r="DS9" s="113"/>
      <c r="DT9" s="113"/>
      <c r="DU9" s="113"/>
      <c r="DV9" s="113"/>
      <c r="DW9" s="113"/>
      <c r="DX9" s="113"/>
      <c r="DY9" s="113"/>
      <c r="DZ9" s="113"/>
      <c r="EA9" s="113"/>
      <c r="EB9" s="113"/>
      <c r="EC9" s="356"/>
    </row>
    <row r="10" spans="2:143" ht="11.25" customHeight="1" x14ac:dyDescent="0.15">
      <c r="B10" s="350" t="s">
        <v>176</v>
      </c>
      <c r="C10" s="325"/>
      <c r="D10" s="325"/>
      <c r="E10" s="325"/>
      <c r="F10" s="325"/>
      <c r="G10" s="325"/>
      <c r="H10" s="325"/>
      <c r="I10" s="325"/>
      <c r="J10" s="325"/>
      <c r="K10" s="325"/>
      <c r="L10" s="325"/>
      <c r="M10" s="325"/>
      <c r="N10" s="325"/>
      <c r="O10" s="325"/>
      <c r="P10" s="325"/>
      <c r="Q10" s="351"/>
      <c r="R10" s="345" t="s">
        <v>64</v>
      </c>
      <c r="S10" s="113"/>
      <c r="T10" s="113"/>
      <c r="U10" s="113"/>
      <c r="V10" s="113"/>
      <c r="W10" s="113"/>
      <c r="X10" s="113"/>
      <c r="Y10" s="346"/>
      <c r="Z10" s="347" t="s">
        <v>64</v>
      </c>
      <c r="AA10" s="347"/>
      <c r="AB10" s="347"/>
      <c r="AC10" s="347"/>
      <c r="AD10" s="348" t="s">
        <v>64</v>
      </c>
      <c r="AE10" s="348"/>
      <c r="AF10" s="348"/>
      <c r="AG10" s="348"/>
      <c r="AH10" s="348"/>
      <c r="AI10" s="348"/>
      <c r="AJ10" s="348"/>
      <c r="AK10" s="348"/>
      <c r="AL10" s="352" t="s">
        <v>64</v>
      </c>
      <c r="AM10" s="119"/>
      <c r="AN10" s="119"/>
      <c r="AO10" s="353"/>
      <c r="AP10" s="350" t="s">
        <v>177</v>
      </c>
      <c r="AQ10" s="325"/>
      <c r="AR10" s="325"/>
      <c r="AS10" s="325"/>
      <c r="AT10" s="325"/>
      <c r="AU10" s="325"/>
      <c r="AV10" s="325"/>
      <c r="AW10" s="325"/>
      <c r="AX10" s="325"/>
      <c r="AY10" s="325"/>
      <c r="AZ10" s="325"/>
      <c r="BA10" s="325"/>
      <c r="BB10" s="325"/>
      <c r="BC10" s="325"/>
      <c r="BD10" s="325"/>
      <c r="BE10" s="325"/>
      <c r="BF10" s="351"/>
      <c r="BG10" s="345">
        <v>127672</v>
      </c>
      <c r="BH10" s="113"/>
      <c r="BI10" s="113"/>
      <c r="BJ10" s="113"/>
      <c r="BK10" s="113"/>
      <c r="BL10" s="113"/>
      <c r="BM10" s="113"/>
      <c r="BN10" s="346"/>
      <c r="BO10" s="347">
        <v>1.9</v>
      </c>
      <c r="BP10" s="347"/>
      <c r="BQ10" s="347"/>
      <c r="BR10" s="347"/>
      <c r="BS10" s="348">
        <v>21676</v>
      </c>
      <c r="BT10" s="348"/>
      <c r="BU10" s="348"/>
      <c r="BV10" s="348"/>
      <c r="BW10" s="348"/>
      <c r="BX10" s="348"/>
      <c r="BY10" s="348"/>
      <c r="BZ10" s="348"/>
      <c r="CA10" s="348"/>
      <c r="CB10" s="349"/>
      <c r="CD10" s="350" t="s">
        <v>178</v>
      </c>
      <c r="CE10" s="325"/>
      <c r="CF10" s="325"/>
      <c r="CG10" s="325"/>
      <c r="CH10" s="325"/>
      <c r="CI10" s="325"/>
      <c r="CJ10" s="325"/>
      <c r="CK10" s="325"/>
      <c r="CL10" s="325"/>
      <c r="CM10" s="325"/>
      <c r="CN10" s="325"/>
      <c r="CO10" s="325"/>
      <c r="CP10" s="325"/>
      <c r="CQ10" s="351"/>
      <c r="CR10" s="345" t="s">
        <v>64</v>
      </c>
      <c r="CS10" s="113"/>
      <c r="CT10" s="113"/>
      <c r="CU10" s="113"/>
      <c r="CV10" s="113"/>
      <c r="CW10" s="113"/>
      <c r="CX10" s="113"/>
      <c r="CY10" s="346"/>
      <c r="CZ10" s="347" t="s">
        <v>64</v>
      </c>
      <c r="DA10" s="347"/>
      <c r="DB10" s="347"/>
      <c r="DC10" s="347"/>
      <c r="DD10" s="355" t="s">
        <v>64</v>
      </c>
      <c r="DE10" s="113"/>
      <c r="DF10" s="113"/>
      <c r="DG10" s="113"/>
      <c r="DH10" s="113"/>
      <c r="DI10" s="113"/>
      <c r="DJ10" s="113"/>
      <c r="DK10" s="113"/>
      <c r="DL10" s="113"/>
      <c r="DM10" s="113"/>
      <c r="DN10" s="113"/>
      <c r="DO10" s="113"/>
      <c r="DP10" s="346"/>
      <c r="DQ10" s="355" t="s">
        <v>64</v>
      </c>
      <c r="DR10" s="113"/>
      <c r="DS10" s="113"/>
      <c r="DT10" s="113"/>
      <c r="DU10" s="113"/>
      <c r="DV10" s="113"/>
      <c r="DW10" s="113"/>
      <c r="DX10" s="113"/>
      <c r="DY10" s="113"/>
      <c r="DZ10" s="113"/>
      <c r="EA10" s="113"/>
      <c r="EB10" s="113"/>
      <c r="EC10" s="356"/>
    </row>
    <row r="11" spans="2:143" ht="11.25" customHeight="1" x14ac:dyDescent="0.15">
      <c r="B11" s="350" t="s">
        <v>179</v>
      </c>
      <c r="C11" s="325"/>
      <c r="D11" s="325"/>
      <c r="E11" s="325"/>
      <c r="F11" s="325"/>
      <c r="G11" s="325"/>
      <c r="H11" s="325"/>
      <c r="I11" s="325"/>
      <c r="J11" s="325"/>
      <c r="K11" s="325"/>
      <c r="L11" s="325"/>
      <c r="M11" s="325"/>
      <c r="N11" s="325"/>
      <c r="O11" s="325"/>
      <c r="P11" s="325"/>
      <c r="Q11" s="351"/>
      <c r="R11" s="345">
        <v>843409</v>
      </c>
      <c r="S11" s="113"/>
      <c r="T11" s="113"/>
      <c r="U11" s="113"/>
      <c r="V11" s="113"/>
      <c r="W11" s="113"/>
      <c r="X11" s="113"/>
      <c r="Y11" s="346"/>
      <c r="Z11" s="352">
        <v>5.0999999999999996</v>
      </c>
      <c r="AA11" s="119"/>
      <c r="AB11" s="119"/>
      <c r="AC11" s="357"/>
      <c r="AD11" s="355">
        <v>843409</v>
      </c>
      <c r="AE11" s="113"/>
      <c r="AF11" s="113"/>
      <c r="AG11" s="113"/>
      <c r="AH11" s="113"/>
      <c r="AI11" s="113"/>
      <c r="AJ11" s="113"/>
      <c r="AK11" s="346"/>
      <c r="AL11" s="352">
        <v>8.4</v>
      </c>
      <c r="AM11" s="119"/>
      <c r="AN11" s="119"/>
      <c r="AO11" s="353"/>
      <c r="AP11" s="350" t="s">
        <v>180</v>
      </c>
      <c r="AQ11" s="325"/>
      <c r="AR11" s="325"/>
      <c r="AS11" s="325"/>
      <c r="AT11" s="325"/>
      <c r="AU11" s="325"/>
      <c r="AV11" s="325"/>
      <c r="AW11" s="325"/>
      <c r="AX11" s="325"/>
      <c r="AY11" s="325"/>
      <c r="AZ11" s="325"/>
      <c r="BA11" s="325"/>
      <c r="BB11" s="325"/>
      <c r="BC11" s="325"/>
      <c r="BD11" s="325"/>
      <c r="BE11" s="325"/>
      <c r="BF11" s="351"/>
      <c r="BG11" s="345">
        <v>891281</v>
      </c>
      <c r="BH11" s="113"/>
      <c r="BI11" s="113"/>
      <c r="BJ11" s="113"/>
      <c r="BK11" s="113"/>
      <c r="BL11" s="113"/>
      <c r="BM11" s="113"/>
      <c r="BN11" s="346"/>
      <c r="BO11" s="347">
        <v>13</v>
      </c>
      <c r="BP11" s="347"/>
      <c r="BQ11" s="347"/>
      <c r="BR11" s="347"/>
      <c r="BS11" s="348">
        <v>254481</v>
      </c>
      <c r="BT11" s="348"/>
      <c r="BU11" s="348"/>
      <c r="BV11" s="348"/>
      <c r="BW11" s="348"/>
      <c r="BX11" s="348"/>
      <c r="BY11" s="348"/>
      <c r="BZ11" s="348"/>
      <c r="CA11" s="348"/>
      <c r="CB11" s="349"/>
      <c r="CD11" s="350" t="s">
        <v>181</v>
      </c>
      <c r="CE11" s="325"/>
      <c r="CF11" s="325"/>
      <c r="CG11" s="325"/>
      <c r="CH11" s="325"/>
      <c r="CI11" s="325"/>
      <c r="CJ11" s="325"/>
      <c r="CK11" s="325"/>
      <c r="CL11" s="325"/>
      <c r="CM11" s="325"/>
      <c r="CN11" s="325"/>
      <c r="CO11" s="325"/>
      <c r="CP11" s="325"/>
      <c r="CQ11" s="351"/>
      <c r="CR11" s="345">
        <v>135374</v>
      </c>
      <c r="CS11" s="113"/>
      <c r="CT11" s="113"/>
      <c r="CU11" s="113"/>
      <c r="CV11" s="113"/>
      <c r="CW11" s="113"/>
      <c r="CX11" s="113"/>
      <c r="CY11" s="346"/>
      <c r="CZ11" s="347">
        <v>0.8</v>
      </c>
      <c r="DA11" s="347"/>
      <c r="DB11" s="347"/>
      <c r="DC11" s="347"/>
      <c r="DD11" s="355">
        <v>8514</v>
      </c>
      <c r="DE11" s="113"/>
      <c r="DF11" s="113"/>
      <c r="DG11" s="113"/>
      <c r="DH11" s="113"/>
      <c r="DI11" s="113"/>
      <c r="DJ11" s="113"/>
      <c r="DK11" s="113"/>
      <c r="DL11" s="113"/>
      <c r="DM11" s="113"/>
      <c r="DN11" s="113"/>
      <c r="DO11" s="113"/>
      <c r="DP11" s="346"/>
      <c r="DQ11" s="355">
        <v>98717</v>
      </c>
      <c r="DR11" s="113"/>
      <c r="DS11" s="113"/>
      <c r="DT11" s="113"/>
      <c r="DU11" s="113"/>
      <c r="DV11" s="113"/>
      <c r="DW11" s="113"/>
      <c r="DX11" s="113"/>
      <c r="DY11" s="113"/>
      <c r="DZ11" s="113"/>
      <c r="EA11" s="113"/>
      <c r="EB11" s="113"/>
      <c r="EC11" s="356"/>
    </row>
    <row r="12" spans="2:143" ht="11.25" customHeight="1" x14ac:dyDescent="0.15">
      <c r="B12" s="350" t="s">
        <v>182</v>
      </c>
      <c r="C12" s="325"/>
      <c r="D12" s="325"/>
      <c r="E12" s="325"/>
      <c r="F12" s="325"/>
      <c r="G12" s="325"/>
      <c r="H12" s="325"/>
      <c r="I12" s="325"/>
      <c r="J12" s="325"/>
      <c r="K12" s="325"/>
      <c r="L12" s="325"/>
      <c r="M12" s="325"/>
      <c r="N12" s="325"/>
      <c r="O12" s="325"/>
      <c r="P12" s="325"/>
      <c r="Q12" s="351"/>
      <c r="R12" s="345" t="s">
        <v>64</v>
      </c>
      <c r="S12" s="113"/>
      <c r="T12" s="113"/>
      <c r="U12" s="113"/>
      <c r="V12" s="113"/>
      <c r="W12" s="113"/>
      <c r="X12" s="113"/>
      <c r="Y12" s="346"/>
      <c r="Z12" s="347" t="s">
        <v>64</v>
      </c>
      <c r="AA12" s="347"/>
      <c r="AB12" s="347"/>
      <c r="AC12" s="347"/>
      <c r="AD12" s="348" t="s">
        <v>64</v>
      </c>
      <c r="AE12" s="348"/>
      <c r="AF12" s="348"/>
      <c r="AG12" s="348"/>
      <c r="AH12" s="348"/>
      <c r="AI12" s="348"/>
      <c r="AJ12" s="348"/>
      <c r="AK12" s="348"/>
      <c r="AL12" s="352" t="s">
        <v>64</v>
      </c>
      <c r="AM12" s="119"/>
      <c r="AN12" s="119"/>
      <c r="AO12" s="353"/>
      <c r="AP12" s="350" t="s">
        <v>183</v>
      </c>
      <c r="AQ12" s="325"/>
      <c r="AR12" s="325"/>
      <c r="AS12" s="325"/>
      <c r="AT12" s="325"/>
      <c r="AU12" s="325"/>
      <c r="AV12" s="325"/>
      <c r="AW12" s="325"/>
      <c r="AX12" s="325"/>
      <c r="AY12" s="325"/>
      <c r="AZ12" s="325"/>
      <c r="BA12" s="325"/>
      <c r="BB12" s="325"/>
      <c r="BC12" s="325"/>
      <c r="BD12" s="325"/>
      <c r="BE12" s="325"/>
      <c r="BF12" s="351"/>
      <c r="BG12" s="345">
        <v>2985787</v>
      </c>
      <c r="BH12" s="113"/>
      <c r="BI12" s="113"/>
      <c r="BJ12" s="113"/>
      <c r="BK12" s="113"/>
      <c r="BL12" s="113"/>
      <c r="BM12" s="113"/>
      <c r="BN12" s="346"/>
      <c r="BO12" s="347">
        <v>43.5</v>
      </c>
      <c r="BP12" s="347"/>
      <c r="BQ12" s="347"/>
      <c r="BR12" s="347"/>
      <c r="BS12" s="348" t="s">
        <v>64</v>
      </c>
      <c r="BT12" s="348"/>
      <c r="BU12" s="348"/>
      <c r="BV12" s="348"/>
      <c r="BW12" s="348"/>
      <c r="BX12" s="348"/>
      <c r="BY12" s="348"/>
      <c r="BZ12" s="348"/>
      <c r="CA12" s="348"/>
      <c r="CB12" s="349"/>
      <c r="CD12" s="350" t="s">
        <v>184</v>
      </c>
      <c r="CE12" s="325"/>
      <c r="CF12" s="325"/>
      <c r="CG12" s="325"/>
      <c r="CH12" s="325"/>
      <c r="CI12" s="325"/>
      <c r="CJ12" s="325"/>
      <c r="CK12" s="325"/>
      <c r="CL12" s="325"/>
      <c r="CM12" s="325"/>
      <c r="CN12" s="325"/>
      <c r="CO12" s="325"/>
      <c r="CP12" s="325"/>
      <c r="CQ12" s="351"/>
      <c r="CR12" s="345">
        <v>69696</v>
      </c>
      <c r="CS12" s="113"/>
      <c r="CT12" s="113"/>
      <c r="CU12" s="113"/>
      <c r="CV12" s="113"/>
      <c r="CW12" s="113"/>
      <c r="CX12" s="113"/>
      <c r="CY12" s="346"/>
      <c r="CZ12" s="347">
        <v>0.4</v>
      </c>
      <c r="DA12" s="347"/>
      <c r="DB12" s="347"/>
      <c r="DC12" s="347"/>
      <c r="DD12" s="355" t="s">
        <v>64</v>
      </c>
      <c r="DE12" s="113"/>
      <c r="DF12" s="113"/>
      <c r="DG12" s="113"/>
      <c r="DH12" s="113"/>
      <c r="DI12" s="113"/>
      <c r="DJ12" s="113"/>
      <c r="DK12" s="113"/>
      <c r="DL12" s="113"/>
      <c r="DM12" s="113"/>
      <c r="DN12" s="113"/>
      <c r="DO12" s="113"/>
      <c r="DP12" s="346"/>
      <c r="DQ12" s="355">
        <v>60272</v>
      </c>
      <c r="DR12" s="113"/>
      <c r="DS12" s="113"/>
      <c r="DT12" s="113"/>
      <c r="DU12" s="113"/>
      <c r="DV12" s="113"/>
      <c r="DW12" s="113"/>
      <c r="DX12" s="113"/>
      <c r="DY12" s="113"/>
      <c r="DZ12" s="113"/>
      <c r="EA12" s="113"/>
      <c r="EB12" s="113"/>
      <c r="EC12" s="356"/>
    </row>
    <row r="13" spans="2:143" ht="11.25" customHeight="1" x14ac:dyDescent="0.15">
      <c r="B13" s="350" t="s">
        <v>185</v>
      </c>
      <c r="C13" s="325"/>
      <c r="D13" s="325"/>
      <c r="E13" s="325"/>
      <c r="F13" s="325"/>
      <c r="G13" s="325"/>
      <c r="H13" s="325"/>
      <c r="I13" s="325"/>
      <c r="J13" s="325"/>
      <c r="K13" s="325"/>
      <c r="L13" s="325"/>
      <c r="M13" s="325"/>
      <c r="N13" s="325"/>
      <c r="O13" s="325"/>
      <c r="P13" s="325"/>
      <c r="Q13" s="351"/>
      <c r="R13" s="345" t="s">
        <v>64</v>
      </c>
      <c r="S13" s="113"/>
      <c r="T13" s="113"/>
      <c r="U13" s="113"/>
      <c r="V13" s="113"/>
      <c r="W13" s="113"/>
      <c r="X13" s="113"/>
      <c r="Y13" s="346"/>
      <c r="Z13" s="347" t="s">
        <v>64</v>
      </c>
      <c r="AA13" s="347"/>
      <c r="AB13" s="347"/>
      <c r="AC13" s="347"/>
      <c r="AD13" s="348" t="s">
        <v>64</v>
      </c>
      <c r="AE13" s="348"/>
      <c r="AF13" s="348"/>
      <c r="AG13" s="348"/>
      <c r="AH13" s="348"/>
      <c r="AI13" s="348"/>
      <c r="AJ13" s="348"/>
      <c r="AK13" s="348"/>
      <c r="AL13" s="352" t="s">
        <v>64</v>
      </c>
      <c r="AM13" s="119"/>
      <c r="AN13" s="119"/>
      <c r="AO13" s="353"/>
      <c r="AP13" s="350" t="s">
        <v>186</v>
      </c>
      <c r="AQ13" s="325"/>
      <c r="AR13" s="325"/>
      <c r="AS13" s="325"/>
      <c r="AT13" s="325"/>
      <c r="AU13" s="325"/>
      <c r="AV13" s="325"/>
      <c r="AW13" s="325"/>
      <c r="AX13" s="325"/>
      <c r="AY13" s="325"/>
      <c r="AZ13" s="325"/>
      <c r="BA13" s="325"/>
      <c r="BB13" s="325"/>
      <c r="BC13" s="325"/>
      <c r="BD13" s="325"/>
      <c r="BE13" s="325"/>
      <c r="BF13" s="351"/>
      <c r="BG13" s="345">
        <v>2978268</v>
      </c>
      <c r="BH13" s="113"/>
      <c r="BI13" s="113"/>
      <c r="BJ13" s="113"/>
      <c r="BK13" s="113"/>
      <c r="BL13" s="113"/>
      <c r="BM13" s="113"/>
      <c r="BN13" s="346"/>
      <c r="BO13" s="347">
        <v>43.4</v>
      </c>
      <c r="BP13" s="347"/>
      <c r="BQ13" s="347"/>
      <c r="BR13" s="347"/>
      <c r="BS13" s="348" t="s">
        <v>64</v>
      </c>
      <c r="BT13" s="348"/>
      <c r="BU13" s="348"/>
      <c r="BV13" s="348"/>
      <c r="BW13" s="348"/>
      <c r="BX13" s="348"/>
      <c r="BY13" s="348"/>
      <c r="BZ13" s="348"/>
      <c r="CA13" s="348"/>
      <c r="CB13" s="349"/>
      <c r="CD13" s="350" t="s">
        <v>187</v>
      </c>
      <c r="CE13" s="325"/>
      <c r="CF13" s="325"/>
      <c r="CG13" s="325"/>
      <c r="CH13" s="325"/>
      <c r="CI13" s="325"/>
      <c r="CJ13" s="325"/>
      <c r="CK13" s="325"/>
      <c r="CL13" s="325"/>
      <c r="CM13" s="325"/>
      <c r="CN13" s="325"/>
      <c r="CO13" s="325"/>
      <c r="CP13" s="325"/>
      <c r="CQ13" s="351"/>
      <c r="CR13" s="345">
        <v>1669174</v>
      </c>
      <c r="CS13" s="113"/>
      <c r="CT13" s="113"/>
      <c r="CU13" s="113"/>
      <c r="CV13" s="113"/>
      <c r="CW13" s="113"/>
      <c r="CX13" s="113"/>
      <c r="CY13" s="346"/>
      <c r="CZ13" s="347">
        <v>10.3</v>
      </c>
      <c r="DA13" s="347"/>
      <c r="DB13" s="347"/>
      <c r="DC13" s="347"/>
      <c r="DD13" s="355">
        <v>436397</v>
      </c>
      <c r="DE13" s="113"/>
      <c r="DF13" s="113"/>
      <c r="DG13" s="113"/>
      <c r="DH13" s="113"/>
      <c r="DI13" s="113"/>
      <c r="DJ13" s="113"/>
      <c r="DK13" s="113"/>
      <c r="DL13" s="113"/>
      <c r="DM13" s="113"/>
      <c r="DN13" s="113"/>
      <c r="DO13" s="113"/>
      <c r="DP13" s="346"/>
      <c r="DQ13" s="355">
        <v>1225586</v>
      </c>
      <c r="DR13" s="113"/>
      <c r="DS13" s="113"/>
      <c r="DT13" s="113"/>
      <c r="DU13" s="113"/>
      <c r="DV13" s="113"/>
      <c r="DW13" s="113"/>
      <c r="DX13" s="113"/>
      <c r="DY13" s="113"/>
      <c r="DZ13" s="113"/>
      <c r="EA13" s="113"/>
      <c r="EB13" s="113"/>
      <c r="EC13" s="356"/>
    </row>
    <row r="14" spans="2:143" ht="11.25" customHeight="1" x14ac:dyDescent="0.15">
      <c r="B14" s="350" t="s">
        <v>188</v>
      </c>
      <c r="C14" s="325"/>
      <c r="D14" s="325"/>
      <c r="E14" s="325"/>
      <c r="F14" s="325"/>
      <c r="G14" s="325"/>
      <c r="H14" s="325"/>
      <c r="I14" s="325"/>
      <c r="J14" s="325"/>
      <c r="K14" s="325"/>
      <c r="L14" s="325"/>
      <c r="M14" s="325"/>
      <c r="N14" s="325"/>
      <c r="O14" s="325"/>
      <c r="P14" s="325"/>
      <c r="Q14" s="351"/>
      <c r="R14" s="345" t="s">
        <v>64</v>
      </c>
      <c r="S14" s="113"/>
      <c r="T14" s="113"/>
      <c r="U14" s="113"/>
      <c r="V14" s="113"/>
      <c r="W14" s="113"/>
      <c r="X14" s="113"/>
      <c r="Y14" s="346"/>
      <c r="Z14" s="347" t="s">
        <v>64</v>
      </c>
      <c r="AA14" s="347"/>
      <c r="AB14" s="347"/>
      <c r="AC14" s="347"/>
      <c r="AD14" s="348" t="s">
        <v>64</v>
      </c>
      <c r="AE14" s="348"/>
      <c r="AF14" s="348"/>
      <c r="AG14" s="348"/>
      <c r="AH14" s="348"/>
      <c r="AI14" s="348"/>
      <c r="AJ14" s="348"/>
      <c r="AK14" s="348"/>
      <c r="AL14" s="352" t="s">
        <v>64</v>
      </c>
      <c r="AM14" s="119"/>
      <c r="AN14" s="119"/>
      <c r="AO14" s="353"/>
      <c r="AP14" s="350" t="s">
        <v>189</v>
      </c>
      <c r="AQ14" s="325"/>
      <c r="AR14" s="325"/>
      <c r="AS14" s="325"/>
      <c r="AT14" s="325"/>
      <c r="AU14" s="325"/>
      <c r="AV14" s="325"/>
      <c r="AW14" s="325"/>
      <c r="AX14" s="325"/>
      <c r="AY14" s="325"/>
      <c r="AZ14" s="325"/>
      <c r="BA14" s="325"/>
      <c r="BB14" s="325"/>
      <c r="BC14" s="325"/>
      <c r="BD14" s="325"/>
      <c r="BE14" s="325"/>
      <c r="BF14" s="351"/>
      <c r="BG14" s="345">
        <v>89066</v>
      </c>
      <c r="BH14" s="113"/>
      <c r="BI14" s="113"/>
      <c r="BJ14" s="113"/>
      <c r="BK14" s="113"/>
      <c r="BL14" s="113"/>
      <c r="BM14" s="113"/>
      <c r="BN14" s="346"/>
      <c r="BO14" s="347">
        <v>1.3</v>
      </c>
      <c r="BP14" s="347"/>
      <c r="BQ14" s="347"/>
      <c r="BR14" s="347"/>
      <c r="BS14" s="348" t="s">
        <v>64</v>
      </c>
      <c r="BT14" s="348"/>
      <c r="BU14" s="348"/>
      <c r="BV14" s="348"/>
      <c r="BW14" s="348"/>
      <c r="BX14" s="348"/>
      <c r="BY14" s="348"/>
      <c r="BZ14" s="348"/>
      <c r="CA14" s="348"/>
      <c r="CB14" s="349"/>
      <c r="CD14" s="350" t="s">
        <v>190</v>
      </c>
      <c r="CE14" s="325"/>
      <c r="CF14" s="325"/>
      <c r="CG14" s="325"/>
      <c r="CH14" s="325"/>
      <c r="CI14" s="325"/>
      <c r="CJ14" s="325"/>
      <c r="CK14" s="325"/>
      <c r="CL14" s="325"/>
      <c r="CM14" s="325"/>
      <c r="CN14" s="325"/>
      <c r="CO14" s="325"/>
      <c r="CP14" s="325"/>
      <c r="CQ14" s="351"/>
      <c r="CR14" s="345">
        <v>627395</v>
      </c>
      <c r="CS14" s="113"/>
      <c r="CT14" s="113"/>
      <c r="CU14" s="113"/>
      <c r="CV14" s="113"/>
      <c r="CW14" s="113"/>
      <c r="CX14" s="113"/>
      <c r="CY14" s="346"/>
      <c r="CZ14" s="347">
        <v>3.9</v>
      </c>
      <c r="DA14" s="347"/>
      <c r="DB14" s="347"/>
      <c r="DC14" s="347"/>
      <c r="DD14" s="355">
        <v>34472</v>
      </c>
      <c r="DE14" s="113"/>
      <c r="DF14" s="113"/>
      <c r="DG14" s="113"/>
      <c r="DH14" s="113"/>
      <c r="DI14" s="113"/>
      <c r="DJ14" s="113"/>
      <c r="DK14" s="113"/>
      <c r="DL14" s="113"/>
      <c r="DM14" s="113"/>
      <c r="DN14" s="113"/>
      <c r="DO14" s="113"/>
      <c r="DP14" s="346"/>
      <c r="DQ14" s="355">
        <v>579016</v>
      </c>
      <c r="DR14" s="113"/>
      <c r="DS14" s="113"/>
      <c r="DT14" s="113"/>
      <c r="DU14" s="113"/>
      <c r="DV14" s="113"/>
      <c r="DW14" s="113"/>
      <c r="DX14" s="113"/>
      <c r="DY14" s="113"/>
      <c r="DZ14" s="113"/>
      <c r="EA14" s="113"/>
      <c r="EB14" s="113"/>
      <c r="EC14" s="356"/>
    </row>
    <row r="15" spans="2:143" ht="11.25" customHeight="1" x14ac:dyDescent="0.15">
      <c r="B15" s="350" t="s">
        <v>191</v>
      </c>
      <c r="C15" s="325"/>
      <c r="D15" s="325"/>
      <c r="E15" s="325"/>
      <c r="F15" s="325"/>
      <c r="G15" s="325"/>
      <c r="H15" s="325"/>
      <c r="I15" s="325"/>
      <c r="J15" s="325"/>
      <c r="K15" s="325"/>
      <c r="L15" s="325"/>
      <c r="M15" s="325"/>
      <c r="N15" s="325"/>
      <c r="O15" s="325"/>
      <c r="P15" s="325"/>
      <c r="Q15" s="351"/>
      <c r="R15" s="345">
        <v>21658</v>
      </c>
      <c r="S15" s="113"/>
      <c r="T15" s="113"/>
      <c r="U15" s="113"/>
      <c r="V15" s="113"/>
      <c r="W15" s="113"/>
      <c r="X15" s="113"/>
      <c r="Y15" s="346"/>
      <c r="Z15" s="347">
        <v>0.1</v>
      </c>
      <c r="AA15" s="347"/>
      <c r="AB15" s="347"/>
      <c r="AC15" s="347"/>
      <c r="AD15" s="348">
        <v>21658</v>
      </c>
      <c r="AE15" s="348"/>
      <c r="AF15" s="348"/>
      <c r="AG15" s="348"/>
      <c r="AH15" s="348"/>
      <c r="AI15" s="348"/>
      <c r="AJ15" s="348"/>
      <c r="AK15" s="348"/>
      <c r="AL15" s="352">
        <v>0.2</v>
      </c>
      <c r="AM15" s="119"/>
      <c r="AN15" s="119"/>
      <c r="AO15" s="353"/>
      <c r="AP15" s="350" t="s">
        <v>192</v>
      </c>
      <c r="AQ15" s="325"/>
      <c r="AR15" s="325"/>
      <c r="AS15" s="325"/>
      <c r="AT15" s="325"/>
      <c r="AU15" s="325"/>
      <c r="AV15" s="325"/>
      <c r="AW15" s="325"/>
      <c r="AX15" s="325"/>
      <c r="AY15" s="325"/>
      <c r="AZ15" s="325"/>
      <c r="BA15" s="325"/>
      <c r="BB15" s="325"/>
      <c r="BC15" s="325"/>
      <c r="BD15" s="325"/>
      <c r="BE15" s="325"/>
      <c r="BF15" s="351"/>
      <c r="BG15" s="345">
        <v>115074</v>
      </c>
      <c r="BH15" s="113"/>
      <c r="BI15" s="113"/>
      <c r="BJ15" s="113"/>
      <c r="BK15" s="113"/>
      <c r="BL15" s="113"/>
      <c r="BM15" s="113"/>
      <c r="BN15" s="346"/>
      <c r="BO15" s="347">
        <v>1.7</v>
      </c>
      <c r="BP15" s="347"/>
      <c r="BQ15" s="347"/>
      <c r="BR15" s="347"/>
      <c r="BS15" s="348" t="s">
        <v>64</v>
      </c>
      <c r="BT15" s="348"/>
      <c r="BU15" s="348"/>
      <c r="BV15" s="348"/>
      <c r="BW15" s="348"/>
      <c r="BX15" s="348"/>
      <c r="BY15" s="348"/>
      <c r="BZ15" s="348"/>
      <c r="CA15" s="348"/>
      <c r="CB15" s="349"/>
      <c r="CD15" s="350" t="s">
        <v>193</v>
      </c>
      <c r="CE15" s="325"/>
      <c r="CF15" s="325"/>
      <c r="CG15" s="325"/>
      <c r="CH15" s="325"/>
      <c r="CI15" s="325"/>
      <c r="CJ15" s="325"/>
      <c r="CK15" s="325"/>
      <c r="CL15" s="325"/>
      <c r="CM15" s="325"/>
      <c r="CN15" s="325"/>
      <c r="CO15" s="325"/>
      <c r="CP15" s="325"/>
      <c r="CQ15" s="351"/>
      <c r="CR15" s="345">
        <v>1958998</v>
      </c>
      <c r="CS15" s="113"/>
      <c r="CT15" s="113"/>
      <c r="CU15" s="113"/>
      <c r="CV15" s="113"/>
      <c r="CW15" s="113"/>
      <c r="CX15" s="113"/>
      <c r="CY15" s="346"/>
      <c r="CZ15" s="347">
        <v>12</v>
      </c>
      <c r="DA15" s="347"/>
      <c r="DB15" s="347"/>
      <c r="DC15" s="347"/>
      <c r="DD15" s="355">
        <v>566305</v>
      </c>
      <c r="DE15" s="113"/>
      <c r="DF15" s="113"/>
      <c r="DG15" s="113"/>
      <c r="DH15" s="113"/>
      <c r="DI15" s="113"/>
      <c r="DJ15" s="113"/>
      <c r="DK15" s="113"/>
      <c r="DL15" s="113"/>
      <c r="DM15" s="113"/>
      <c r="DN15" s="113"/>
      <c r="DO15" s="113"/>
      <c r="DP15" s="346"/>
      <c r="DQ15" s="355">
        <v>1340631</v>
      </c>
      <c r="DR15" s="113"/>
      <c r="DS15" s="113"/>
      <c r="DT15" s="113"/>
      <c r="DU15" s="113"/>
      <c r="DV15" s="113"/>
      <c r="DW15" s="113"/>
      <c r="DX15" s="113"/>
      <c r="DY15" s="113"/>
      <c r="DZ15" s="113"/>
      <c r="EA15" s="113"/>
      <c r="EB15" s="113"/>
      <c r="EC15" s="356"/>
    </row>
    <row r="16" spans="2:143" ht="11.25" customHeight="1" x14ac:dyDescent="0.15">
      <c r="B16" s="350" t="s">
        <v>194</v>
      </c>
      <c r="C16" s="325"/>
      <c r="D16" s="325"/>
      <c r="E16" s="325"/>
      <c r="F16" s="325"/>
      <c r="G16" s="325"/>
      <c r="H16" s="325"/>
      <c r="I16" s="325"/>
      <c r="J16" s="325"/>
      <c r="K16" s="325"/>
      <c r="L16" s="325"/>
      <c r="M16" s="325"/>
      <c r="N16" s="325"/>
      <c r="O16" s="325"/>
      <c r="P16" s="325"/>
      <c r="Q16" s="351"/>
      <c r="R16" s="345">
        <v>71216</v>
      </c>
      <c r="S16" s="113"/>
      <c r="T16" s="113"/>
      <c r="U16" s="113"/>
      <c r="V16" s="113"/>
      <c r="W16" s="113"/>
      <c r="X16" s="113"/>
      <c r="Y16" s="346"/>
      <c r="Z16" s="347">
        <v>0.4</v>
      </c>
      <c r="AA16" s="347"/>
      <c r="AB16" s="347"/>
      <c r="AC16" s="347"/>
      <c r="AD16" s="348">
        <v>71216</v>
      </c>
      <c r="AE16" s="348"/>
      <c r="AF16" s="348"/>
      <c r="AG16" s="348"/>
      <c r="AH16" s="348"/>
      <c r="AI16" s="348"/>
      <c r="AJ16" s="348"/>
      <c r="AK16" s="348"/>
      <c r="AL16" s="352">
        <v>0.7</v>
      </c>
      <c r="AM16" s="119"/>
      <c r="AN16" s="119"/>
      <c r="AO16" s="353"/>
      <c r="AP16" s="350" t="s">
        <v>195</v>
      </c>
      <c r="AQ16" s="325"/>
      <c r="AR16" s="325"/>
      <c r="AS16" s="325"/>
      <c r="AT16" s="325"/>
      <c r="AU16" s="325"/>
      <c r="AV16" s="325"/>
      <c r="AW16" s="325"/>
      <c r="AX16" s="325"/>
      <c r="AY16" s="325"/>
      <c r="AZ16" s="325"/>
      <c r="BA16" s="325"/>
      <c r="BB16" s="325"/>
      <c r="BC16" s="325"/>
      <c r="BD16" s="325"/>
      <c r="BE16" s="325"/>
      <c r="BF16" s="351"/>
      <c r="BG16" s="345" t="s">
        <v>64</v>
      </c>
      <c r="BH16" s="113"/>
      <c r="BI16" s="113"/>
      <c r="BJ16" s="113"/>
      <c r="BK16" s="113"/>
      <c r="BL16" s="113"/>
      <c r="BM16" s="113"/>
      <c r="BN16" s="346"/>
      <c r="BO16" s="347" t="s">
        <v>64</v>
      </c>
      <c r="BP16" s="347"/>
      <c r="BQ16" s="347"/>
      <c r="BR16" s="347"/>
      <c r="BS16" s="348" t="s">
        <v>64</v>
      </c>
      <c r="BT16" s="348"/>
      <c r="BU16" s="348"/>
      <c r="BV16" s="348"/>
      <c r="BW16" s="348"/>
      <c r="BX16" s="348"/>
      <c r="BY16" s="348"/>
      <c r="BZ16" s="348"/>
      <c r="CA16" s="348"/>
      <c r="CB16" s="349"/>
      <c r="CD16" s="350" t="s">
        <v>196</v>
      </c>
      <c r="CE16" s="325"/>
      <c r="CF16" s="325"/>
      <c r="CG16" s="325"/>
      <c r="CH16" s="325"/>
      <c r="CI16" s="325"/>
      <c r="CJ16" s="325"/>
      <c r="CK16" s="325"/>
      <c r="CL16" s="325"/>
      <c r="CM16" s="325"/>
      <c r="CN16" s="325"/>
      <c r="CO16" s="325"/>
      <c r="CP16" s="325"/>
      <c r="CQ16" s="351"/>
      <c r="CR16" s="345" t="s">
        <v>64</v>
      </c>
      <c r="CS16" s="113"/>
      <c r="CT16" s="113"/>
      <c r="CU16" s="113"/>
      <c r="CV16" s="113"/>
      <c r="CW16" s="113"/>
      <c r="CX16" s="113"/>
      <c r="CY16" s="346"/>
      <c r="CZ16" s="347" t="s">
        <v>64</v>
      </c>
      <c r="DA16" s="347"/>
      <c r="DB16" s="347"/>
      <c r="DC16" s="347"/>
      <c r="DD16" s="355" t="s">
        <v>64</v>
      </c>
      <c r="DE16" s="113"/>
      <c r="DF16" s="113"/>
      <c r="DG16" s="113"/>
      <c r="DH16" s="113"/>
      <c r="DI16" s="113"/>
      <c r="DJ16" s="113"/>
      <c r="DK16" s="113"/>
      <c r="DL16" s="113"/>
      <c r="DM16" s="113"/>
      <c r="DN16" s="113"/>
      <c r="DO16" s="113"/>
      <c r="DP16" s="346"/>
      <c r="DQ16" s="355" t="s">
        <v>64</v>
      </c>
      <c r="DR16" s="113"/>
      <c r="DS16" s="113"/>
      <c r="DT16" s="113"/>
      <c r="DU16" s="113"/>
      <c r="DV16" s="113"/>
      <c r="DW16" s="113"/>
      <c r="DX16" s="113"/>
      <c r="DY16" s="113"/>
      <c r="DZ16" s="113"/>
      <c r="EA16" s="113"/>
      <c r="EB16" s="113"/>
      <c r="EC16" s="356"/>
    </row>
    <row r="17" spans="2:133" ht="11.25" customHeight="1" x14ac:dyDescent="0.15">
      <c r="B17" s="350" t="s">
        <v>197</v>
      </c>
      <c r="C17" s="325"/>
      <c r="D17" s="325"/>
      <c r="E17" s="325"/>
      <c r="F17" s="325"/>
      <c r="G17" s="325"/>
      <c r="H17" s="325"/>
      <c r="I17" s="325"/>
      <c r="J17" s="325"/>
      <c r="K17" s="325"/>
      <c r="L17" s="325"/>
      <c r="M17" s="325"/>
      <c r="N17" s="325"/>
      <c r="O17" s="325"/>
      <c r="P17" s="325"/>
      <c r="Q17" s="351"/>
      <c r="R17" s="345">
        <v>208159</v>
      </c>
      <c r="S17" s="113"/>
      <c r="T17" s="113"/>
      <c r="U17" s="113"/>
      <c r="V17" s="113"/>
      <c r="W17" s="113"/>
      <c r="X17" s="113"/>
      <c r="Y17" s="346"/>
      <c r="Z17" s="347">
        <v>1.2</v>
      </c>
      <c r="AA17" s="347"/>
      <c r="AB17" s="347"/>
      <c r="AC17" s="347"/>
      <c r="AD17" s="348">
        <v>208159</v>
      </c>
      <c r="AE17" s="348"/>
      <c r="AF17" s="348"/>
      <c r="AG17" s="348"/>
      <c r="AH17" s="348"/>
      <c r="AI17" s="348"/>
      <c r="AJ17" s="348"/>
      <c r="AK17" s="348"/>
      <c r="AL17" s="352">
        <v>2.1</v>
      </c>
      <c r="AM17" s="119"/>
      <c r="AN17" s="119"/>
      <c r="AO17" s="353"/>
      <c r="AP17" s="350" t="s">
        <v>198</v>
      </c>
      <c r="AQ17" s="325"/>
      <c r="AR17" s="325"/>
      <c r="AS17" s="325"/>
      <c r="AT17" s="325"/>
      <c r="AU17" s="325"/>
      <c r="AV17" s="325"/>
      <c r="AW17" s="325"/>
      <c r="AX17" s="325"/>
      <c r="AY17" s="325"/>
      <c r="AZ17" s="325"/>
      <c r="BA17" s="325"/>
      <c r="BB17" s="325"/>
      <c r="BC17" s="325"/>
      <c r="BD17" s="325"/>
      <c r="BE17" s="325"/>
      <c r="BF17" s="351"/>
      <c r="BG17" s="345" t="s">
        <v>64</v>
      </c>
      <c r="BH17" s="113"/>
      <c r="BI17" s="113"/>
      <c r="BJ17" s="113"/>
      <c r="BK17" s="113"/>
      <c r="BL17" s="113"/>
      <c r="BM17" s="113"/>
      <c r="BN17" s="346"/>
      <c r="BO17" s="347" t="s">
        <v>64</v>
      </c>
      <c r="BP17" s="347"/>
      <c r="BQ17" s="347"/>
      <c r="BR17" s="347"/>
      <c r="BS17" s="348" t="s">
        <v>64</v>
      </c>
      <c r="BT17" s="348"/>
      <c r="BU17" s="348"/>
      <c r="BV17" s="348"/>
      <c r="BW17" s="348"/>
      <c r="BX17" s="348"/>
      <c r="BY17" s="348"/>
      <c r="BZ17" s="348"/>
      <c r="CA17" s="348"/>
      <c r="CB17" s="349"/>
      <c r="CD17" s="350" t="s">
        <v>199</v>
      </c>
      <c r="CE17" s="325"/>
      <c r="CF17" s="325"/>
      <c r="CG17" s="325"/>
      <c r="CH17" s="325"/>
      <c r="CI17" s="325"/>
      <c r="CJ17" s="325"/>
      <c r="CK17" s="325"/>
      <c r="CL17" s="325"/>
      <c r="CM17" s="325"/>
      <c r="CN17" s="325"/>
      <c r="CO17" s="325"/>
      <c r="CP17" s="325"/>
      <c r="CQ17" s="351"/>
      <c r="CR17" s="345">
        <v>1496426</v>
      </c>
      <c r="CS17" s="113"/>
      <c r="CT17" s="113"/>
      <c r="CU17" s="113"/>
      <c r="CV17" s="113"/>
      <c r="CW17" s="113"/>
      <c r="CX17" s="113"/>
      <c r="CY17" s="346"/>
      <c r="CZ17" s="347">
        <v>9.1999999999999993</v>
      </c>
      <c r="DA17" s="347"/>
      <c r="DB17" s="347"/>
      <c r="DC17" s="347"/>
      <c r="DD17" s="355" t="s">
        <v>64</v>
      </c>
      <c r="DE17" s="113"/>
      <c r="DF17" s="113"/>
      <c r="DG17" s="113"/>
      <c r="DH17" s="113"/>
      <c r="DI17" s="113"/>
      <c r="DJ17" s="113"/>
      <c r="DK17" s="113"/>
      <c r="DL17" s="113"/>
      <c r="DM17" s="113"/>
      <c r="DN17" s="113"/>
      <c r="DO17" s="113"/>
      <c r="DP17" s="346"/>
      <c r="DQ17" s="355">
        <v>1496426</v>
      </c>
      <c r="DR17" s="113"/>
      <c r="DS17" s="113"/>
      <c r="DT17" s="113"/>
      <c r="DU17" s="113"/>
      <c r="DV17" s="113"/>
      <c r="DW17" s="113"/>
      <c r="DX17" s="113"/>
      <c r="DY17" s="113"/>
      <c r="DZ17" s="113"/>
      <c r="EA17" s="113"/>
      <c r="EB17" s="113"/>
      <c r="EC17" s="356"/>
    </row>
    <row r="18" spans="2:133" ht="11.25" customHeight="1" x14ac:dyDescent="0.15">
      <c r="B18" s="350" t="s">
        <v>200</v>
      </c>
      <c r="C18" s="325"/>
      <c r="D18" s="325"/>
      <c r="E18" s="325"/>
      <c r="F18" s="325"/>
      <c r="G18" s="325"/>
      <c r="H18" s="325"/>
      <c r="I18" s="325"/>
      <c r="J18" s="325"/>
      <c r="K18" s="325"/>
      <c r="L18" s="325"/>
      <c r="M18" s="325"/>
      <c r="N18" s="325"/>
      <c r="O18" s="325"/>
      <c r="P18" s="325"/>
      <c r="Q18" s="351"/>
      <c r="R18" s="345">
        <v>33370</v>
      </c>
      <c r="S18" s="113"/>
      <c r="T18" s="113"/>
      <c r="U18" s="113"/>
      <c r="V18" s="113"/>
      <c r="W18" s="113"/>
      <c r="X18" s="113"/>
      <c r="Y18" s="346"/>
      <c r="Z18" s="347">
        <v>0.2</v>
      </c>
      <c r="AA18" s="347"/>
      <c r="AB18" s="347"/>
      <c r="AC18" s="347"/>
      <c r="AD18" s="348">
        <v>33370</v>
      </c>
      <c r="AE18" s="348"/>
      <c r="AF18" s="348"/>
      <c r="AG18" s="348"/>
      <c r="AH18" s="348"/>
      <c r="AI18" s="348"/>
      <c r="AJ18" s="348"/>
      <c r="AK18" s="348"/>
      <c r="AL18" s="352">
        <v>0.3</v>
      </c>
      <c r="AM18" s="119"/>
      <c r="AN18" s="119"/>
      <c r="AO18" s="353"/>
      <c r="AP18" s="350" t="s">
        <v>201</v>
      </c>
      <c r="AQ18" s="325"/>
      <c r="AR18" s="325"/>
      <c r="AS18" s="325"/>
      <c r="AT18" s="325"/>
      <c r="AU18" s="325"/>
      <c r="AV18" s="325"/>
      <c r="AW18" s="325"/>
      <c r="AX18" s="325"/>
      <c r="AY18" s="325"/>
      <c r="AZ18" s="325"/>
      <c r="BA18" s="325"/>
      <c r="BB18" s="325"/>
      <c r="BC18" s="325"/>
      <c r="BD18" s="325"/>
      <c r="BE18" s="325"/>
      <c r="BF18" s="351"/>
      <c r="BG18" s="345" t="s">
        <v>64</v>
      </c>
      <c r="BH18" s="113"/>
      <c r="BI18" s="113"/>
      <c r="BJ18" s="113"/>
      <c r="BK18" s="113"/>
      <c r="BL18" s="113"/>
      <c r="BM18" s="113"/>
      <c r="BN18" s="346"/>
      <c r="BO18" s="347" t="s">
        <v>64</v>
      </c>
      <c r="BP18" s="347"/>
      <c r="BQ18" s="347"/>
      <c r="BR18" s="347"/>
      <c r="BS18" s="348" t="s">
        <v>64</v>
      </c>
      <c r="BT18" s="348"/>
      <c r="BU18" s="348"/>
      <c r="BV18" s="348"/>
      <c r="BW18" s="348"/>
      <c r="BX18" s="348"/>
      <c r="BY18" s="348"/>
      <c r="BZ18" s="348"/>
      <c r="CA18" s="348"/>
      <c r="CB18" s="349"/>
      <c r="CD18" s="350" t="s">
        <v>202</v>
      </c>
      <c r="CE18" s="325"/>
      <c r="CF18" s="325"/>
      <c r="CG18" s="325"/>
      <c r="CH18" s="325"/>
      <c r="CI18" s="325"/>
      <c r="CJ18" s="325"/>
      <c r="CK18" s="325"/>
      <c r="CL18" s="325"/>
      <c r="CM18" s="325"/>
      <c r="CN18" s="325"/>
      <c r="CO18" s="325"/>
      <c r="CP18" s="325"/>
      <c r="CQ18" s="351"/>
      <c r="CR18" s="345" t="s">
        <v>64</v>
      </c>
      <c r="CS18" s="113"/>
      <c r="CT18" s="113"/>
      <c r="CU18" s="113"/>
      <c r="CV18" s="113"/>
      <c r="CW18" s="113"/>
      <c r="CX18" s="113"/>
      <c r="CY18" s="346"/>
      <c r="CZ18" s="347" t="s">
        <v>64</v>
      </c>
      <c r="DA18" s="347"/>
      <c r="DB18" s="347"/>
      <c r="DC18" s="347"/>
      <c r="DD18" s="355" t="s">
        <v>64</v>
      </c>
      <c r="DE18" s="113"/>
      <c r="DF18" s="113"/>
      <c r="DG18" s="113"/>
      <c r="DH18" s="113"/>
      <c r="DI18" s="113"/>
      <c r="DJ18" s="113"/>
      <c r="DK18" s="113"/>
      <c r="DL18" s="113"/>
      <c r="DM18" s="113"/>
      <c r="DN18" s="113"/>
      <c r="DO18" s="113"/>
      <c r="DP18" s="346"/>
      <c r="DQ18" s="355" t="s">
        <v>64</v>
      </c>
      <c r="DR18" s="113"/>
      <c r="DS18" s="113"/>
      <c r="DT18" s="113"/>
      <c r="DU18" s="113"/>
      <c r="DV18" s="113"/>
      <c r="DW18" s="113"/>
      <c r="DX18" s="113"/>
      <c r="DY18" s="113"/>
      <c r="DZ18" s="113"/>
      <c r="EA18" s="113"/>
      <c r="EB18" s="113"/>
      <c r="EC18" s="356"/>
    </row>
    <row r="19" spans="2:133" ht="11.25" customHeight="1" x14ac:dyDescent="0.15">
      <c r="B19" s="350" t="s">
        <v>203</v>
      </c>
      <c r="C19" s="325"/>
      <c r="D19" s="325"/>
      <c r="E19" s="325"/>
      <c r="F19" s="325"/>
      <c r="G19" s="325"/>
      <c r="H19" s="325"/>
      <c r="I19" s="325"/>
      <c r="J19" s="325"/>
      <c r="K19" s="325"/>
      <c r="L19" s="325"/>
      <c r="M19" s="325"/>
      <c r="N19" s="325"/>
      <c r="O19" s="325"/>
      <c r="P19" s="325"/>
      <c r="Q19" s="351"/>
      <c r="R19" s="345">
        <v>173660</v>
      </c>
      <c r="S19" s="113"/>
      <c r="T19" s="113"/>
      <c r="U19" s="113"/>
      <c r="V19" s="113"/>
      <c r="W19" s="113"/>
      <c r="X19" s="113"/>
      <c r="Y19" s="346"/>
      <c r="Z19" s="347">
        <v>1</v>
      </c>
      <c r="AA19" s="347"/>
      <c r="AB19" s="347"/>
      <c r="AC19" s="347"/>
      <c r="AD19" s="348">
        <v>173660</v>
      </c>
      <c r="AE19" s="348"/>
      <c r="AF19" s="348"/>
      <c r="AG19" s="348"/>
      <c r="AH19" s="348"/>
      <c r="AI19" s="348"/>
      <c r="AJ19" s="348"/>
      <c r="AK19" s="348"/>
      <c r="AL19" s="352">
        <v>1.7</v>
      </c>
      <c r="AM19" s="119"/>
      <c r="AN19" s="119"/>
      <c r="AO19" s="353"/>
      <c r="AP19" s="350" t="s">
        <v>204</v>
      </c>
      <c r="AQ19" s="325"/>
      <c r="AR19" s="325"/>
      <c r="AS19" s="325"/>
      <c r="AT19" s="325"/>
      <c r="AU19" s="325"/>
      <c r="AV19" s="325"/>
      <c r="AW19" s="325"/>
      <c r="AX19" s="325"/>
      <c r="AY19" s="325"/>
      <c r="AZ19" s="325"/>
      <c r="BA19" s="325"/>
      <c r="BB19" s="325"/>
      <c r="BC19" s="325"/>
      <c r="BD19" s="325"/>
      <c r="BE19" s="325"/>
      <c r="BF19" s="351"/>
      <c r="BG19" s="345">
        <v>401520</v>
      </c>
      <c r="BH19" s="113"/>
      <c r="BI19" s="113"/>
      <c r="BJ19" s="113"/>
      <c r="BK19" s="113"/>
      <c r="BL19" s="113"/>
      <c r="BM19" s="113"/>
      <c r="BN19" s="346"/>
      <c r="BO19" s="347">
        <v>5.9</v>
      </c>
      <c r="BP19" s="347"/>
      <c r="BQ19" s="347"/>
      <c r="BR19" s="347"/>
      <c r="BS19" s="348" t="s">
        <v>64</v>
      </c>
      <c r="BT19" s="348"/>
      <c r="BU19" s="348"/>
      <c r="BV19" s="348"/>
      <c r="BW19" s="348"/>
      <c r="BX19" s="348"/>
      <c r="BY19" s="348"/>
      <c r="BZ19" s="348"/>
      <c r="CA19" s="348"/>
      <c r="CB19" s="349"/>
      <c r="CD19" s="350" t="s">
        <v>205</v>
      </c>
      <c r="CE19" s="325"/>
      <c r="CF19" s="325"/>
      <c r="CG19" s="325"/>
      <c r="CH19" s="325"/>
      <c r="CI19" s="325"/>
      <c r="CJ19" s="325"/>
      <c r="CK19" s="325"/>
      <c r="CL19" s="325"/>
      <c r="CM19" s="325"/>
      <c r="CN19" s="325"/>
      <c r="CO19" s="325"/>
      <c r="CP19" s="325"/>
      <c r="CQ19" s="351"/>
      <c r="CR19" s="345" t="s">
        <v>64</v>
      </c>
      <c r="CS19" s="113"/>
      <c r="CT19" s="113"/>
      <c r="CU19" s="113"/>
      <c r="CV19" s="113"/>
      <c r="CW19" s="113"/>
      <c r="CX19" s="113"/>
      <c r="CY19" s="346"/>
      <c r="CZ19" s="347" t="s">
        <v>64</v>
      </c>
      <c r="DA19" s="347"/>
      <c r="DB19" s="347"/>
      <c r="DC19" s="347"/>
      <c r="DD19" s="355" t="s">
        <v>64</v>
      </c>
      <c r="DE19" s="113"/>
      <c r="DF19" s="113"/>
      <c r="DG19" s="113"/>
      <c r="DH19" s="113"/>
      <c r="DI19" s="113"/>
      <c r="DJ19" s="113"/>
      <c r="DK19" s="113"/>
      <c r="DL19" s="113"/>
      <c r="DM19" s="113"/>
      <c r="DN19" s="113"/>
      <c r="DO19" s="113"/>
      <c r="DP19" s="346"/>
      <c r="DQ19" s="355" t="s">
        <v>64</v>
      </c>
      <c r="DR19" s="113"/>
      <c r="DS19" s="113"/>
      <c r="DT19" s="113"/>
      <c r="DU19" s="113"/>
      <c r="DV19" s="113"/>
      <c r="DW19" s="113"/>
      <c r="DX19" s="113"/>
      <c r="DY19" s="113"/>
      <c r="DZ19" s="113"/>
      <c r="EA19" s="113"/>
      <c r="EB19" s="113"/>
      <c r="EC19" s="356"/>
    </row>
    <row r="20" spans="2:133" ht="11.25" customHeight="1" x14ac:dyDescent="0.15">
      <c r="B20" s="358" t="s">
        <v>206</v>
      </c>
      <c r="C20" s="359"/>
      <c r="D20" s="359"/>
      <c r="E20" s="359"/>
      <c r="F20" s="359"/>
      <c r="G20" s="359"/>
      <c r="H20" s="359"/>
      <c r="I20" s="359"/>
      <c r="J20" s="359"/>
      <c r="K20" s="359"/>
      <c r="L20" s="359"/>
      <c r="M20" s="359"/>
      <c r="N20" s="359"/>
      <c r="O20" s="359"/>
      <c r="P20" s="359"/>
      <c r="Q20" s="360"/>
      <c r="R20" s="345">
        <v>1129</v>
      </c>
      <c r="S20" s="113"/>
      <c r="T20" s="113"/>
      <c r="U20" s="113"/>
      <c r="V20" s="113"/>
      <c r="W20" s="113"/>
      <c r="X20" s="113"/>
      <c r="Y20" s="346"/>
      <c r="Z20" s="347">
        <v>0</v>
      </c>
      <c r="AA20" s="347"/>
      <c r="AB20" s="347"/>
      <c r="AC20" s="347"/>
      <c r="AD20" s="348">
        <v>1129</v>
      </c>
      <c r="AE20" s="348"/>
      <c r="AF20" s="348"/>
      <c r="AG20" s="348"/>
      <c r="AH20" s="348"/>
      <c r="AI20" s="348"/>
      <c r="AJ20" s="348"/>
      <c r="AK20" s="348"/>
      <c r="AL20" s="352">
        <v>0</v>
      </c>
      <c r="AM20" s="119"/>
      <c r="AN20" s="119"/>
      <c r="AO20" s="353"/>
      <c r="AP20" s="350" t="s">
        <v>207</v>
      </c>
      <c r="AQ20" s="325"/>
      <c r="AR20" s="325"/>
      <c r="AS20" s="325"/>
      <c r="AT20" s="325"/>
      <c r="AU20" s="325"/>
      <c r="AV20" s="325"/>
      <c r="AW20" s="325"/>
      <c r="AX20" s="325"/>
      <c r="AY20" s="325"/>
      <c r="AZ20" s="325"/>
      <c r="BA20" s="325"/>
      <c r="BB20" s="325"/>
      <c r="BC20" s="325"/>
      <c r="BD20" s="325"/>
      <c r="BE20" s="325"/>
      <c r="BF20" s="351"/>
      <c r="BG20" s="345">
        <v>401520</v>
      </c>
      <c r="BH20" s="113"/>
      <c r="BI20" s="113"/>
      <c r="BJ20" s="113"/>
      <c r="BK20" s="113"/>
      <c r="BL20" s="113"/>
      <c r="BM20" s="113"/>
      <c r="BN20" s="346"/>
      <c r="BO20" s="347">
        <v>5.9</v>
      </c>
      <c r="BP20" s="347"/>
      <c r="BQ20" s="347"/>
      <c r="BR20" s="347"/>
      <c r="BS20" s="348" t="s">
        <v>64</v>
      </c>
      <c r="BT20" s="348"/>
      <c r="BU20" s="348"/>
      <c r="BV20" s="348"/>
      <c r="BW20" s="348"/>
      <c r="BX20" s="348"/>
      <c r="BY20" s="348"/>
      <c r="BZ20" s="348"/>
      <c r="CA20" s="348"/>
      <c r="CB20" s="349"/>
      <c r="CD20" s="350" t="s">
        <v>208</v>
      </c>
      <c r="CE20" s="325"/>
      <c r="CF20" s="325"/>
      <c r="CG20" s="325"/>
      <c r="CH20" s="325"/>
      <c r="CI20" s="325"/>
      <c r="CJ20" s="325"/>
      <c r="CK20" s="325"/>
      <c r="CL20" s="325"/>
      <c r="CM20" s="325"/>
      <c r="CN20" s="325"/>
      <c r="CO20" s="325"/>
      <c r="CP20" s="325"/>
      <c r="CQ20" s="351"/>
      <c r="CR20" s="345">
        <v>16260004</v>
      </c>
      <c r="CS20" s="113"/>
      <c r="CT20" s="113"/>
      <c r="CU20" s="113"/>
      <c r="CV20" s="113"/>
      <c r="CW20" s="113"/>
      <c r="CX20" s="113"/>
      <c r="CY20" s="346"/>
      <c r="CZ20" s="347">
        <v>100</v>
      </c>
      <c r="DA20" s="347"/>
      <c r="DB20" s="347"/>
      <c r="DC20" s="347"/>
      <c r="DD20" s="355">
        <v>1781020</v>
      </c>
      <c r="DE20" s="113"/>
      <c r="DF20" s="113"/>
      <c r="DG20" s="113"/>
      <c r="DH20" s="113"/>
      <c r="DI20" s="113"/>
      <c r="DJ20" s="113"/>
      <c r="DK20" s="113"/>
      <c r="DL20" s="113"/>
      <c r="DM20" s="113"/>
      <c r="DN20" s="113"/>
      <c r="DO20" s="113"/>
      <c r="DP20" s="346"/>
      <c r="DQ20" s="355">
        <v>11457790</v>
      </c>
      <c r="DR20" s="113"/>
      <c r="DS20" s="113"/>
      <c r="DT20" s="113"/>
      <c r="DU20" s="113"/>
      <c r="DV20" s="113"/>
      <c r="DW20" s="113"/>
      <c r="DX20" s="113"/>
      <c r="DY20" s="113"/>
      <c r="DZ20" s="113"/>
      <c r="EA20" s="113"/>
      <c r="EB20" s="113"/>
      <c r="EC20" s="356"/>
    </row>
    <row r="21" spans="2:133" ht="11.25" customHeight="1" x14ac:dyDescent="0.15">
      <c r="B21" s="350" t="s">
        <v>209</v>
      </c>
      <c r="C21" s="325"/>
      <c r="D21" s="325"/>
      <c r="E21" s="325"/>
      <c r="F21" s="325"/>
      <c r="G21" s="325"/>
      <c r="H21" s="325"/>
      <c r="I21" s="325"/>
      <c r="J21" s="325"/>
      <c r="K21" s="325"/>
      <c r="L21" s="325"/>
      <c r="M21" s="325"/>
      <c r="N21" s="325"/>
      <c r="O21" s="325"/>
      <c r="P21" s="325"/>
      <c r="Q21" s="351"/>
      <c r="R21" s="345">
        <v>2210409</v>
      </c>
      <c r="S21" s="113"/>
      <c r="T21" s="113"/>
      <c r="U21" s="113"/>
      <c r="V21" s="113"/>
      <c r="W21" s="113"/>
      <c r="X21" s="113"/>
      <c r="Y21" s="346"/>
      <c r="Z21" s="347">
        <v>13.3</v>
      </c>
      <c r="AA21" s="347"/>
      <c r="AB21" s="347"/>
      <c r="AC21" s="347"/>
      <c r="AD21" s="348">
        <v>1976778</v>
      </c>
      <c r="AE21" s="348"/>
      <c r="AF21" s="348"/>
      <c r="AG21" s="348"/>
      <c r="AH21" s="348"/>
      <c r="AI21" s="348"/>
      <c r="AJ21" s="348"/>
      <c r="AK21" s="348"/>
      <c r="AL21" s="352">
        <v>19.7</v>
      </c>
      <c r="AM21" s="119"/>
      <c r="AN21" s="119"/>
      <c r="AO21" s="353"/>
      <c r="AP21" s="350" t="s">
        <v>210</v>
      </c>
      <c r="AQ21" s="361"/>
      <c r="AR21" s="361"/>
      <c r="AS21" s="361"/>
      <c r="AT21" s="361"/>
      <c r="AU21" s="361"/>
      <c r="AV21" s="361"/>
      <c r="AW21" s="361"/>
      <c r="AX21" s="361"/>
      <c r="AY21" s="361"/>
      <c r="AZ21" s="361"/>
      <c r="BA21" s="361"/>
      <c r="BB21" s="361"/>
      <c r="BC21" s="361"/>
      <c r="BD21" s="361"/>
      <c r="BE21" s="361"/>
      <c r="BF21" s="362"/>
      <c r="BG21" s="345" t="s">
        <v>64</v>
      </c>
      <c r="BH21" s="113"/>
      <c r="BI21" s="113"/>
      <c r="BJ21" s="113"/>
      <c r="BK21" s="113"/>
      <c r="BL21" s="113"/>
      <c r="BM21" s="113"/>
      <c r="BN21" s="346"/>
      <c r="BO21" s="347" t="s">
        <v>64</v>
      </c>
      <c r="BP21" s="347"/>
      <c r="BQ21" s="347"/>
      <c r="BR21" s="347"/>
      <c r="BS21" s="348" t="s">
        <v>64</v>
      </c>
      <c r="BT21" s="348"/>
      <c r="BU21" s="348"/>
      <c r="BV21" s="348"/>
      <c r="BW21" s="348"/>
      <c r="BX21" s="348"/>
      <c r="BY21" s="348"/>
      <c r="BZ21" s="348"/>
      <c r="CA21" s="348"/>
      <c r="CB21" s="349"/>
      <c r="CD21" s="363"/>
      <c r="CE21" s="364"/>
      <c r="CF21" s="364"/>
      <c r="CG21" s="364"/>
      <c r="CH21" s="364"/>
      <c r="CI21" s="364"/>
      <c r="CJ21" s="364"/>
      <c r="CK21" s="364"/>
      <c r="CL21" s="364"/>
      <c r="CM21" s="364"/>
      <c r="CN21" s="364"/>
      <c r="CO21" s="364"/>
      <c r="CP21" s="364"/>
      <c r="CQ21" s="365"/>
      <c r="CR21" s="366"/>
      <c r="CS21" s="367"/>
      <c r="CT21" s="367"/>
      <c r="CU21" s="367"/>
      <c r="CV21" s="367"/>
      <c r="CW21" s="367"/>
      <c r="CX21" s="367"/>
      <c r="CY21" s="368"/>
      <c r="CZ21" s="369"/>
      <c r="DA21" s="369"/>
      <c r="DB21" s="369"/>
      <c r="DC21" s="369"/>
      <c r="DD21" s="370"/>
      <c r="DE21" s="367"/>
      <c r="DF21" s="367"/>
      <c r="DG21" s="367"/>
      <c r="DH21" s="367"/>
      <c r="DI21" s="367"/>
      <c r="DJ21" s="367"/>
      <c r="DK21" s="367"/>
      <c r="DL21" s="367"/>
      <c r="DM21" s="367"/>
      <c r="DN21" s="367"/>
      <c r="DO21" s="367"/>
      <c r="DP21" s="368"/>
      <c r="DQ21" s="370"/>
      <c r="DR21" s="367"/>
      <c r="DS21" s="367"/>
      <c r="DT21" s="367"/>
      <c r="DU21" s="367"/>
      <c r="DV21" s="367"/>
      <c r="DW21" s="367"/>
      <c r="DX21" s="367"/>
      <c r="DY21" s="367"/>
      <c r="DZ21" s="367"/>
      <c r="EA21" s="367"/>
      <c r="EB21" s="367"/>
      <c r="EC21" s="371"/>
    </row>
    <row r="22" spans="2:133" ht="11.25" customHeight="1" x14ac:dyDescent="0.15">
      <c r="B22" s="350" t="s">
        <v>211</v>
      </c>
      <c r="C22" s="325"/>
      <c r="D22" s="325"/>
      <c r="E22" s="325"/>
      <c r="F22" s="325"/>
      <c r="G22" s="325"/>
      <c r="H22" s="325"/>
      <c r="I22" s="325"/>
      <c r="J22" s="325"/>
      <c r="K22" s="325"/>
      <c r="L22" s="325"/>
      <c r="M22" s="325"/>
      <c r="N22" s="325"/>
      <c r="O22" s="325"/>
      <c r="P22" s="325"/>
      <c r="Q22" s="351"/>
      <c r="R22" s="345">
        <v>1976778</v>
      </c>
      <c r="S22" s="113"/>
      <c r="T22" s="113"/>
      <c r="U22" s="113"/>
      <c r="V22" s="113"/>
      <c r="W22" s="113"/>
      <c r="X22" s="113"/>
      <c r="Y22" s="346"/>
      <c r="Z22" s="347">
        <v>11.9</v>
      </c>
      <c r="AA22" s="347"/>
      <c r="AB22" s="347"/>
      <c r="AC22" s="347"/>
      <c r="AD22" s="348">
        <v>1976778</v>
      </c>
      <c r="AE22" s="348"/>
      <c r="AF22" s="348"/>
      <c r="AG22" s="348"/>
      <c r="AH22" s="348"/>
      <c r="AI22" s="348"/>
      <c r="AJ22" s="348"/>
      <c r="AK22" s="348"/>
      <c r="AL22" s="352">
        <v>19.7</v>
      </c>
      <c r="AM22" s="119"/>
      <c r="AN22" s="119"/>
      <c r="AO22" s="353"/>
      <c r="AP22" s="350" t="s">
        <v>212</v>
      </c>
      <c r="AQ22" s="361"/>
      <c r="AR22" s="361"/>
      <c r="AS22" s="361"/>
      <c r="AT22" s="361"/>
      <c r="AU22" s="361"/>
      <c r="AV22" s="361"/>
      <c r="AW22" s="361"/>
      <c r="AX22" s="361"/>
      <c r="AY22" s="361"/>
      <c r="AZ22" s="361"/>
      <c r="BA22" s="361"/>
      <c r="BB22" s="361"/>
      <c r="BC22" s="361"/>
      <c r="BD22" s="361"/>
      <c r="BE22" s="361"/>
      <c r="BF22" s="362"/>
      <c r="BG22" s="345" t="s">
        <v>64</v>
      </c>
      <c r="BH22" s="113"/>
      <c r="BI22" s="113"/>
      <c r="BJ22" s="113"/>
      <c r="BK22" s="113"/>
      <c r="BL22" s="113"/>
      <c r="BM22" s="113"/>
      <c r="BN22" s="346"/>
      <c r="BO22" s="347" t="s">
        <v>64</v>
      </c>
      <c r="BP22" s="347"/>
      <c r="BQ22" s="347"/>
      <c r="BR22" s="347"/>
      <c r="BS22" s="348" t="s">
        <v>64</v>
      </c>
      <c r="BT22" s="348"/>
      <c r="BU22" s="348"/>
      <c r="BV22" s="348"/>
      <c r="BW22" s="348"/>
      <c r="BX22" s="348"/>
      <c r="BY22" s="348"/>
      <c r="BZ22" s="348"/>
      <c r="CA22" s="348"/>
      <c r="CB22" s="349"/>
      <c r="CD22" s="107" t="s">
        <v>213</v>
      </c>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83"/>
    </row>
    <row r="23" spans="2:133" ht="11.25" customHeight="1" x14ac:dyDescent="0.15">
      <c r="B23" s="350" t="s">
        <v>214</v>
      </c>
      <c r="C23" s="325"/>
      <c r="D23" s="325"/>
      <c r="E23" s="325"/>
      <c r="F23" s="325"/>
      <c r="G23" s="325"/>
      <c r="H23" s="325"/>
      <c r="I23" s="325"/>
      <c r="J23" s="325"/>
      <c r="K23" s="325"/>
      <c r="L23" s="325"/>
      <c r="M23" s="325"/>
      <c r="N23" s="325"/>
      <c r="O23" s="325"/>
      <c r="P23" s="325"/>
      <c r="Q23" s="351"/>
      <c r="R23" s="345">
        <v>233631</v>
      </c>
      <c r="S23" s="113"/>
      <c r="T23" s="113"/>
      <c r="U23" s="113"/>
      <c r="V23" s="113"/>
      <c r="W23" s="113"/>
      <c r="X23" s="113"/>
      <c r="Y23" s="346"/>
      <c r="Z23" s="347">
        <v>1.4</v>
      </c>
      <c r="AA23" s="347"/>
      <c r="AB23" s="347"/>
      <c r="AC23" s="347"/>
      <c r="AD23" s="348" t="s">
        <v>64</v>
      </c>
      <c r="AE23" s="348"/>
      <c r="AF23" s="348"/>
      <c r="AG23" s="348"/>
      <c r="AH23" s="348"/>
      <c r="AI23" s="348"/>
      <c r="AJ23" s="348"/>
      <c r="AK23" s="348"/>
      <c r="AL23" s="352" t="s">
        <v>64</v>
      </c>
      <c r="AM23" s="119"/>
      <c r="AN23" s="119"/>
      <c r="AO23" s="353"/>
      <c r="AP23" s="350" t="s">
        <v>215</v>
      </c>
      <c r="AQ23" s="361"/>
      <c r="AR23" s="361"/>
      <c r="AS23" s="361"/>
      <c r="AT23" s="361"/>
      <c r="AU23" s="361"/>
      <c r="AV23" s="361"/>
      <c r="AW23" s="361"/>
      <c r="AX23" s="361"/>
      <c r="AY23" s="361"/>
      <c r="AZ23" s="361"/>
      <c r="BA23" s="361"/>
      <c r="BB23" s="361"/>
      <c r="BC23" s="361"/>
      <c r="BD23" s="361"/>
      <c r="BE23" s="361"/>
      <c r="BF23" s="362"/>
      <c r="BG23" s="345">
        <v>401520</v>
      </c>
      <c r="BH23" s="113"/>
      <c r="BI23" s="113"/>
      <c r="BJ23" s="113"/>
      <c r="BK23" s="113"/>
      <c r="BL23" s="113"/>
      <c r="BM23" s="113"/>
      <c r="BN23" s="346"/>
      <c r="BO23" s="347">
        <v>5.9</v>
      </c>
      <c r="BP23" s="347"/>
      <c r="BQ23" s="347"/>
      <c r="BR23" s="347"/>
      <c r="BS23" s="348" t="s">
        <v>64</v>
      </c>
      <c r="BT23" s="348"/>
      <c r="BU23" s="348"/>
      <c r="BV23" s="348"/>
      <c r="BW23" s="348"/>
      <c r="BX23" s="348"/>
      <c r="BY23" s="348"/>
      <c r="BZ23" s="348"/>
      <c r="CA23" s="348"/>
      <c r="CB23" s="349"/>
      <c r="CD23" s="107" t="s">
        <v>155</v>
      </c>
      <c r="CE23" s="108"/>
      <c r="CF23" s="108"/>
      <c r="CG23" s="108"/>
      <c r="CH23" s="108"/>
      <c r="CI23" s="108"/>
      <c r="CJ23" s="108"/>
      <c r="CK23" s="108"/>
      <c r="CL23" s="108"/>
      <c r="CM23" s="108"/>
      <c r="CN23" s="108"/>
      <c r="CO23" s="108"/>
      <c r="CP23" s="108"/>
      <c r="CQ23" s="183"/>
      <c r="CR23" s="107" t="s">
        <v>216</v>
      </c>
      <c r="CS23" s="108"/>
      <c r="CT23" s="108"/>
      <c r="CU23" s="108"/>
      <c r="CV23" s="108"/>
      <c r="CW23" s="108"/>
      <c r="CX23" s="108"/>
      <c r="CY23" s="183"/>
      <c r="CZ23" s="107" t="s">
        <v>217</v>
      </c>
      <c r="DA23" s="108"/>
      <c r="DB23" s="108"/>
      <c r="DC23" s="183"/>
      <c r="DD23" s="107" t="s">
        <v>218</v>
      </c>
      <c r="DE23" s="108"/>
      <c r="DF23" s="108"/>
      <c r="DG23" s="108"/>
      <c r="DH23" s="108"/>
      <c r="DI23" s="108"/>
      <c r="DJ23" s="108"/>
      <c r="DK23" s="183"/>
      <c r="DL23" s="372" t="s">
        <v>219</v>
      </c>
      <c r="DM23" s="373"/>
      <c r="DN23" s="373"/>
      <c r="DO23" s="373"/>
      <c r="DP23" s="373"/>
      <c r="DQ23" s="373"/>
      <c r="DR23" s="373"/>
      <c r="DS23" s="373"/>
      <c r="DT23" s="373"/>
      <c r="DU23" s="373"/>
      <c r="DV23" s="374"/>
      <c r="DW23" s="107" t="s">
        <v>220</v>
      </c>
      <c r="DX23" s="108"/>
      <c r="DY23" s="108"/>
      <c r="DZ23" s="108"/>
      <c r="EA23" s="108"/>
      <c r="EB23" s="108"/>
      <c r="EC23" s="183"/>
    </row>
    <row r="24" spans="2:133" ht="11.25" customHeight="1" x14ac:dyDescent="0.15">
      <c r="B24" s="350" t="s">
        <v>221</v>
      </c>
      <c r="C24" s="325"/>
      <c r="D24" s="325"/>
      <c r="E24" s="325"/>
      <c r="F24" s="325"/>
      <c r="G24" s="325"/>
      <c r="H24" s="325"/>
      <c r="I24" s="325"/>
      <c r="J24" s="325"/>
      <c r="K24" s="325"/>
      <c r="L24" s="325"/>
      <c r="M24" s="325"/>
      <c r="N24" s="325"/>
      <c r="O24" s="325"/>
      <c r="P24" s="325"/>
      <c r="Q24" s="351"/>
      <c r="R24" s="345" t="s">
        <v>64</v>
      </c>
      <c r="S24" s="113"/>
      <c r="T24" s="113"/>
      <c r="U24" s="113"/>
      <c r="V24" s="113"/>
      <c r="W24" s="113"/>
      <c r="X24" s="113"/>
      <c r="Y24" s="346"/>
      <c r="Z24" s="347" t="s">
        <v>64</v>
      </c>
      <c r="AA24" s="347"/>
      <c r="AB24" s="347"/>
      <c r="AC24" s="347"/>
      <c r="AD24" s="348" t="s">
        <v>64</v>
      </c>
      <c r="AE24" s="348"/>
      <c r="AF24" s="348"/>
      <c r="AG24" s="348"/>
      <c r="AH24" s="348"/>
      <c r="AI24" s="348"/>
      <c r="AJ24" s="348"/>
      <c r="AK24" s="348"/>
      <c r="AL24" s="352" t="s">
        <v>64</v>
      </c>
      <c r="AM24" s="119"/>
      <c r="AN24" s="119"/>
      <c r="AO24" s="353"/>
      <c r="AP24" s="350" t="s">
        <v>222</v>
      </c>
      <c r="AQ24" s="361"/>
      <c r="AR24" s="361"/>
      <c r="AS24" s="361"/>
      <c r="AT24" s="361"/>
      <c r="AU24" s="361"/>
      <c r="AV24" s="361"/>
      <c r="AW24" s="361"/>
      <c r="AX24" s="361"/>
      <c r="AY24" s="361"/>
      <c r="AZ24" s="361"/>
      <c r="BA24" s="361"/>
      <c r="BB24" s="361"/>
      <c r="BC24" s="361"/>
      <c r="BD24" s="361"/>
      <c r="BE24" s="361"/>
      <c r="BF24" s="362"/>
      <c r="BG24" s="345" t="s">
        <v>64</v>
      </c>
      <c r="BH24" s="113"/>
      <c r="BI24" s="113"/>
      <c r="BJ24" s="113"/>
      <c r="BK24" s="113"/>
      <c r="BL24" s="113"/>
      <c r="BM24" s="113"/>
      <c r="BN24" s="346"/>
      <c r="BO24" s="347" t="s">
        <v>64</v>
      </c>
      <c r="BP24" s="347"/>
      <c r="BQ24" s="347"/>
      <c r="BR24" s="347"/>
      <c r="BS24" s="348" t="s">
        <v>64</v>
      </c>
      <c r="BT24" s="348"/>
      <c r="BU24" s="348"/>
      <c r="BV24" s="348"/>
      <c r="BW24" s="348"/>
      <c r="BX24" s="348"/>
      <c r="BY24" s="348"/>
      <c r="BZ24" s="348"/>
      <c r="CA24" s="348"/>
      <c r="CB24" s="349"/>
      <c r="CD24" s="334" t="s">
        <v>223</v>
      </c>
      <c r="CE24" s="335"/>
      <c r="CF24" s="335"/>
      <c r="CG24" s="335"/>
      <c r="CH24" s="335"/>
      <c r="CI24" s="335"/>
      <c r="CJ24" s="335"/>
      <c r="CK24" s="335"/>
      <c r="CL24" s="335"/>
      <c r="CM24" s="335"/>
      <c r="CN24" s="335"/>
      <c r="CO24" s="335"/>
      <c r="CP24" s="335"/>
      <c r="CQ24" s="336"/>
      <c r="CR24" s="337">
        <v>8742915</v>
      </c>
      <c r="CS24" s="338"/>
      <c r="CT24" s="338"/>
      <c r="CU24" s="338"/>
      <c r="CV24" s="338"/>
      <c r="CW24" s="338"/>
      <c r="CX24" s="338"/>
      <c r="CY24" s="339"/>
      <c r="CZ24" s="342">
        <v>53.8</v>
      </c>
      <c r="DA24" s="343"/>
      <c r="DB24" s="343"/>
      <c r="DC24" s="354"/>
      <c r="DD24" s="375">
        <v>6561976</v>
      </c>
      <c r="DE24" s="338"/>
      <c r="DF24" s="338"/>
      <c r="DG24" s="338"/>
      <c r="DH24" s="338"/>
      <c r="DI24" s="338"/>
      <c r="DJ24" s="338"/>
      <c r="DK24" s="339"/>
      <c r="DL24" s="375">
        <v>6063072</v>
      </c>
      <c r="DM24" s="338"/>
      <c r="DN24" s="338"/>
      <c r="DO24" s="338"/>
      <c r="DP24" s="338"/>
      <c r="DQ24" s="338"/>
      <c r="DR24" s="338"/>
      <c r="DS24" s="338"/>
      <c r="DT24" s="338"/>
      <c r="DU24" s="338"/>
      <c r="DV24" s="339"/>
      <c r="DW24" s="342">
        <v>60.3</v>
      </c>
      <c r="DX24" s="343"/>
      <c r="DY24" s="343"/>
      <c r="DZ24" s="343"/>
      <c r="EA24" s="343"/>
      <c r="EB24" s="343"/>
      <c r="EC24" s="344"/>
    </row>
    <row r="25" spans="2:133" ht="11.25" customHeight="1" x14ac:dyDescent="0.15">
      <c r="B25" s="350" t="s">
        <v>224</v>
      </c>
      <c r="C25" s="325"/>
      <c r="D25" s="325"/>
      <c r="E25" s="325"/>
      <c r="F25" s="325"/>
      <c r="G25" s="325"/>
      <c r="H25" s="325"/>
      <c r="I25" s="325"/>
      <c r="J25" s="325"/>
      <c r="K25" s="325"/>
      <c r="L25" s="325"/>
      <c r="M25" s="325"/>
      <c r="N25" s="325"/>
      <c r="O25" s="325"/>
      <c r="P25" s="325"/>
      <c r="Q25" s="351"/>
      <c r="R25" s="345">
        <v>10486306</v>
      </c>
      <c r="S25" s="113"/>
      <c r="T25" s="113"/>
      <c r="U25" s="113"/>
      <c r="V25" s="113"/>
      <c r="W25" s="113"/>
      <c r="X25" s="113"/>
      <c r="Y25" s="346"/>
      <c r="Z25" s="347">
        <v>62.9</v>
      </c>
      <c r="AA25" s="347"/>
      <c r="AB25" s="347"/>
      <c r="AC25" s="347"/>
      <c r="AD25" s="348">
        <v>9851155</v>
      </c>
      <c r="AE25" s="348"/>
      <c r="AF25" s="348"/>
      <c r="AG25" s="348"/>
      <c r="AH25" s="348"/>
      <c r="AI25" s="348"/>
      <c r="AJ25" s="348"/>
      <c r="AK25" s="348"/>
      <c r="AL25" s="352">
        <v>98.3</v>
      </c>
      <c r="AM25" s="119"/>
      <c r="AN25" s="119"/>
      <c r="AO25" s="353"/>
      <c r="AP25" s="350" t="s">
        <v>225</v>
      </c>
      <c r="AQ25" s="361"/>
      <c r="AR25" s="361"/>
      <c r="AS25" s="361"/>
      <c r="AT25" s="361"/>
      <c r="AU25" s="361"/>
      <c r="AV25" s="361"/>
      <c r="AW25" s="361"/>
      <c r="AX25" s="361"/>
      <c r="AY25" s="361"/>
      <c r="AZ25" s="361"/>
      <c r="BA25" s="361"/>
      <c r="BB25" s="361"/>
      <c r="BC25" s="361"/>
      <c r="BD25" s="361"/>
      <c r="BE25" s="361"/>
      <c r="BF25" s="362"/>
      <c r="BG25" s="345" t="s">
        <v>64</v>
      </c>
      <c r="BH25" s="113"/>
      <c r="BI25" s="113"/>
      <c r="BJ25" s="113"/>
      <c r="BK25" s="113"/>
      <c r="BL25" s="113"/>
      <c r="BM25" s="113"/>
      <c r="BN25" s="346"/>
      <c r="BO25" s="347" t="s">
        <v>64</v>
      </c>
      <c r="BP25" s="347"/>
      <c r="BQ25" s="347"/>
      <c r="BR25" s="347"/>
      <c r="BS25" s="348" t="s">
        <v>64</v>
      </c>
      <c r="BT25" s="348"/>
      <c r="BU25" s="348"/>
      <c r="BV25" s="348"/>
      <c r="BW25" s="348"/>
      <c r="BX25" s="348"/>
      <c r="BY25" s="348"/>
      <c r="BZ25" s="348"/>
      <c r="CA25" s="348"/>
      <c r="CB25" s="349"/>
      <c r="CD25" s="350" t="s">
        <v>226</v>
      </c>
      <c r="CE25" s="325"/>
      <c r="CF25" s="325"/>
      <c r="CG25" s="325"/>
      <c r="CH25" s="325"/>
      <c r="CI25" s="325"/>
      <c r="CJ25" s="325"/>
      <c r="CK25" s="325"/>
      <c r="CL25" s="325"/>
      <c r="CM25" s="325"/>
      <c r="CN25" s="325"/>
      <c r="CO25" s="325"/>
      <c r="CP25" s="325"/>
      <c r="CQ25" s="351"/>
      <c r="CR25" s="345">
        <v>3906086</v>
      </c>
      <c r="CS25" s="376"/>
      <c r="CT25" s="376"/>
      <c r="CU25" s="376"/>
      <c r="CV25" s="376"/>
      <c r="CW25" s="376"/>
      <c r="CX25" s="376"/>
      <c r="CY25" s="377"/>
      <c r="CZ25" s="352">
        <v>24</v>
      </c>
      <c r="DA25" s="378"/>
      <c r="DB25" s="378"/>
      <c r="DC25" s="379"/>
      <c r="DD25" s="355">
        <v>3477845</v>
      </c>
      <c r="DE25" s="376"/>
      <c r="DF25" s="376"/>
      <c r="DG25" s="376"/>
      <c r="DH25" s="376"/>
      <c r="DI25" s="376"/>
      <c r="DJ25" s="376"/>
      <c r="DK25" s="377"/>
      <c r="DL25" s="355">
        <v>3473481</v>
      </c>
      <c r="DM25" s="376"/>
      <c r="DN25" s="376"/>
      <c r="DO25" s="376"/>
      <c r="DP25" s="376"/>
      <c r="DQ25" s="376"/>
      <c r="DR25" s="376"/>
      <c r="DS25" s="376"/>
      <c r="DT25" s="376"/>
      <c r="DU25" s="376"/>
      <c r="DV25" s="377"/>
      <c r="DW25" s="352">
        <v>34.5</v>
      </c>
      <c r="DX25" s="378"/>
      <c r="DY25" s="378"/>
      <c r="DZ25" s="378"/>
      <c r="EA25" s="378"/>
      <c r="EB25" s="378"/>
      <c r="EC25" s="380"/>
    </row>
    <row r="26" spans="2:133" ht="11.25" customHeight="1" x14ac:dyDescent="0.15">
      <c r="B26" s="350" t="s">
        <v>227</v>
      </c>
      <c r="C26" s="325"/>
      <c r="D26" s="325"/>
      <c r="E26" s="325"/>
      <c r="F26" s="325"/>
      <c r="G26" s="325"/>
      <c r="H26" s="325"/>
      <c r="I26" s="325"/>
      <c r="J26" s="325"/>
      <c r="K26" s="325"/>
      <c r="L26" s="325"/>
      <c r="M26" s="325"/>
      <c r="N26" s="325"/>
      <c r="O26" s="325"/>
      <c r="P26" s="325"/>
      <c r="Q26" s="351"/>
      <c r="R26" s="345">
        <v>2353</v>
      </c>
      <c r="S26" s="113"/>
      <c r="T26" s="113"/>
      <c r="U26" s="113"/>
      <c r="V26" s="113"/>
      <c r="W26" s="113"/>
      <c r="X26" s="113"/>
      <c r="Y26" s="346"/>
      <c r="Z26" s="347">
        <v>0</v>
      </c>
      <c r="AA26" s="347"/>
      <c r="AB26" s="347"/>
      <c r="AC26" s="347"/>
      <c r="AD26" s="348">
        <v>2353</v>
      </c>
      <c r="AE26" s="348"/>
      <c r="AF26" s="348"/>
      <c r="AG26" s="348"/>
      <c r="AH26" s="348"/>
      <c r="AI26" s="348"/>
      <c r="AJ26" s="348"/>
      <c r="AK26" s="348"/>
      <c r="AL26" s="352">
        <v>0</v>
      </c>
      <c r="AM26" s="119"/>
      <c r="AN26" s="119"/>
      <c r="AO26" s="353"/>
      <c r="AP26" s="350" t="s">
        <v>228</v>
      </c>
      <c r="AQ26" s="361"/>
      <c r="AR26" s="361"/>
      <c r="AS26" s="361"/>
      <c r="AT26" s="361"/>
      <c r="AU26" s="361"/>
      <c r="AV26" s="361"/>
      <c r="AW26" s="361"/>
      <c r="AX26" s="361"/>
      <c r="AY26" s="361"/>
      <c r="AZ26" s="361"/>
      <c r="BA26" s="361"/>
      <c r="BB26" s="361"/>
      <c r="BC26" s="361"/>
      <c r="BD26" s="361"/>
      <c r="BE26" s="361"/>
      <c r="BF26" s="362"/>
      <c r="BG26" s="345" t="s">
        <v>64</v>
      </c>
      <c r="BH26" s="113"/>
      <c r="BI26" s="113"/>
      <c r="BJ26" s="113"/>
      <c r="BK26" s="113"/>
      <c r="BL26" s="113"/>
      <c r="BM26" s="113"/>
      <c r="BN26" s="346"/>
      <c r="BO26" s="347" t="s">
        <v>64</v>
      </c>
      <c r="BP26" s="347"/>
      <c r="BQ26" s="347"/>
      <c r="BR26" s="347"/>
      <c r="BS26" s="348" t="s">
        <v>64</v>
      </c>
      <c r="BT26" s="348"/>
      <c r="BU26" s="348"/>
      <c r="BV26" s="348"/>
      <c r="BW26" s="348"/>
      <c r="BX26" s="348"/>
      <c r="BY26" s="348"/>
      <c r="BZ26" s="348"/>
      <c r="CA26" s="348"/>
      <c r="CB26" s="349"/>
      <c r="CD26" s="350" t="s">
        <v>229</v>
      </c>
      <c r="CE26" s="325"/>
      <c r="CF26" s="325"/>
      <c r="CG26" s="325"/>
      <c r="CH26" s="325"/>
      <c r="CI26" s="325"/>
      <c r="CJ26" s="325"/>
      <c r="CK26" s="325"/>
      <c r="CL26" s="325"/>
      <c r="CM26" s="325"/>
      <c r="CN26" s="325"/>
      <c r="CO26" s="325"/>
      <c r="CP26" s="325"/>
      <c r="CQ26" s="351"/>
      <c r="CR26" s="345">
        <v>2116939</v>
      </c>
      <c r="CS26" s="113"/>
      <c r="CT26" s="113"/>
      <c r="CU26" s="113"/>
      <c r="CV26" s="113"/>
      <c r="CW26" s="113"/>
      <c r="CX26" s="113"/>
      <c r="CY26" s="346"/>
      <c r="CZ26" s="352">
        <v>13</v>
      </c>
      <c r="DA26" s="378"/>
      <c r="DB26" s="378"/>
      <c r="DC26" s="379"/>
      <c r="DD26" s="355">
        <v>1892302</v>
      </c>
      <c r="DE26" s="113"/>
      <c r="DF26" s="113"/>
      <c r="DG26" s="113"/>
      <c r="DH26" s="113"/>
      <c r="DI26" s="113"/>
      <c r="DJ26" s="113"/>
      <c r="DK26" s="346"/>
      <c r="DL26" s="355" t="s">
        <v>64</v>
      </c>
      <c r="DM26" s="113"/>
      <c r="DN26" s="113"/>
      <c r="DO26" s="113"/>
      <c r="DP26" s="113"/>
      <c r="DQ26" s="113"/>
      <c r="DR26" s="113"/>
      <c r="DS26" s="113"/>
      <c r="DT26" s="113"/>
      <c r="DU26" s="113"/>
      <c r="DV26" s="346"/>
      <c r="DW26" s="352" t="s">
        <v>64</v>
      </c>
      <c r="DX26" s="378"/>
      <c r="DY26" s="378"/>
      <c r="DZ26" s="378"/>
      <c r="EA26" s="378"/>
      <c r="EB26" s="378"/>
      <c r="EC26" s="380"/>
    </row>
    <row r="27" spans="2:133" ht="11.25" customHeight="1" x14ac:dyDescent="0.15">
      <c r="B27" s="350" t="s">
        <v>230</v>
      </c>
      <c r="C27" s="325"/>
      <c r="D27" s="325"/>
      <c r="E27" s="325"/>
      <c r="F27" s="325"/>
      <c r="G27" s="325"/>
      <c r="H27" s="325"/>
      <c r="I27" s="325"/>
      <c r="J27" s="325"/>
      <c r="K27" s="325"/>
      <c r="L27" s="325"/>
      <c r="M27" s="325"/>
      <c r="N27" s="325"/>
      <c r="O27" s="325"/>
      <c r="P27" s="325"/>
      <c r="Q27" s="351"/>
      <c r="R27" s="345">
        <v>418</v>
      </c>
      <c r="S27" s="113"/>
      <c r="T27" s="113"/>
      <c r="U27" s="113"/>
      <c r="V27" s="113"/>
      <c r="W27" s="113"/>
      <c r="X27" s="113"/>
      <c r="Y27" s="346"/>
      <c r="Z27" s="347">
        <v>0</v>
      </c>
      <c r="AA27" s="347"/>
      <c r="AB27" s="347"/>
      <c r="AC27" s="347"/>
      <c r="AD27" s="348" t="s">
        <v>64</v>
      </c>
      <c r="AE27" s="348"/>
      <c r="AF27" s="348"/>
      <c r="AG27" s="348"/>
      <c r="AH27" s="348"/>
      <c r="AI27" s="348"/>
      <c r="AJ27" s="348"/>
      <c r="AK27" s="348"/>
      <c r="AL27" s="352" t="s">
        <v>64</v>
      </c>
      <c r="AM27" s="119"/>
      <c r="AN27" s="119"/>
      <c r="AO27" s="353"/>
      <c r="AP27" s="350" t="s">
        <v>231</v>
      </c>
      <c r="AQ27" s="325"/>
      <c r="AR27" s="325"/>
      <c r="AS27" s="325"/>
      <c r="AT27" s="325"/>
      <c r="AU27" s="325"/>
      <c r="AV27" s="325"/>
      <c r="AW27" s="325"/>
      <c r="AX27" s="325"/>
      <c r="AY27" s="325"/>
      <c r="AZ27" s="325"/>
      <c r="BA27" s="325"/>
      <c r="BB27" s="325"/>
      <c r="BC27" s="325"/>
      <c r="BD27" s="325"/>
      <c r="BE27" s="325"/>
      <c r="BF27" s="351"/>
      <c r="BG27" s="345">
        <v>6860858</v>
      </c>
      <c r="BH27" s="113"/>
      <c r="BI27" s="113"/>
      <c r="BJ27" s="113"/>
      <c r="BK27" s="113"/>
      <c r="BL27" s="113"/>
      <c r="BM27" s="113"/>
      <c r="BN27" s="346"/>
      <c r="BO27" s="347">
        <v>100</v>
      </c>
      <c r="BP27" s="347"/>
      <c r="BQ27" s="347"/>
      <c r="BR27" s="347"/>
      <c r="BS27" s="348">
        <v>276157</v>
      </c>
      <c r="BT27" s="348"/>
      <c r="BU27" s="348"/>
      <c r="BV27" s="348"/>
      <c r="BW27" s="348"/>
      <c r="BX27" s="348"/>
      <c r="BY27" s="348"/>
      <c r="BZ27" s="348"/>
      <c r="CA27" s="348"/>
      <c r="CB27" s="349"/>
      <c r="CD27" s="350" t="s">
        <v>232</v>
      </c>
      <c r="CE27" s="325"/>
      <c r="CF27" s="325"/>
      <c r="CG27" s="325"/>
      <c r="CH27" s="325"/>
      <c r="CI27" s="325"/>
      <c r="CJ27" s="325"/>
      <c r="CK27" s="325"/>
      <c r="CL27" s="325"/>
      <c r="CM27" s="325"/>
      <c r="CN27" s="325"/>
      <c r="CO27" s="325"/>
      <c r="CP27" s="325"/>
      <c r="CQ27" s="351"/>
      <c r="CR27" s="345">
        <v>3340403</v>
      </c>
      <c r="CS27" s="376"/>
      <c r="CT27" s="376"/>
      <c r="CU27" s="376"/>
      <c r="CV27" s="376"/>
      <c r="CW27" s="376"/>
      <c r="CX27" s="376"/>
      <c r="CY27" s="377"/>
      <c r="CZ27" s="352">
        <v>20.5</v>
      </c>
      <c r="DA27" s="378"/>
      <c r="DB27" s="378"/>
      <c r="DC27" s="379"/>
      <c r="DD27" s="355">
        <v>1587705</v>
      </c>
      <c r="DE27" s="376"/>
      <c r="DF27" s="376"/>
      <c r="DG27" s="376"/>
      <c r="DH27" s="376"/>
      <c r="DI27" s="376"/>
      <c r="DJ27" s="376"/>
      <c r="DK27" s="377"/>
      <c r="DL27" s="355">
        <v>1093165</v>
      </c>
      <c r="DM27" s="376"/>
      <c r="DN27" s="376"/>
      <c r="DO27" s="376"/>
      <c r="DP27" s="376"/>
      <c r="DQ27" s="376"/>
      <c r="DR27" s="376"/>
      <c r="DS27" s="376"/>
      <c r="DT27" s="376"/>
      <c r="DU27" s="376"/>
      <c r="DV27" s="377"/>
      <c r="DW27" s="352">
        <v>10.9</v>
      </c>
      <c r="DX27" s="378"/>
      <c r="DY27" s="378"/>
      <c r="DZ27" s="378"/>
      <c r="EA27" s="378"/>
      <c r="EB27" s="378"/>
      <c r="EC27" s="380"/>
    </row>
    <row r="28" spans="2:133" ht="11.25" customHeight="1" x14ac:dyDescent="0.15">
      <c r="B28" s="350" t="s">
        <v>233</v>
      </c>
      <c r="C28" s="325"/>
      <c r="D28" s="325"/>
      <c r="E28" s="325"/>
      <c r="F28" s="325"/>
      <c r="G28" s="325"/>
      <c r="H28" s="325"/>
      <c r="I28" s="325"/>
      <c r="J28" s="325"/>
      <c r="K28" s="325"/>
      <c r="L28" s="325"/>
      <c r="M28" s="325"/>
      <c r="N28" s="325"/>
      <c r="O28" s="325"/>
      <c r="P28" s="325"/>
      <c r="Q28" s="351"/>
      <c r="R28" s="345">
        <v>236849</v>
      </c>
      <c r="S28" s="113"/>
      <c r="T28" s="113"/>
      <c r="U28" s="113"/>
      <c r="V28" s="113"/>
      <c r="W28" s="113"/>
      <c r="X28" s="113"/>
      <c r="Y28" s="346"/>
      <c r="Z28" s="347">
        <v>1.4</v>
      </c>
      <c r="AA28" s="347"/>
      <c r="AB28" s="347"/>
      <c r="AC28" s="347"/>
      <c r="AD28" s="348">
        <v>98022</v>
      </c>
      <c r="AE28" s="348"/>
      <c r="AF28" s="348"/>
      <c r="AG28" s="348"/>
      <c r="AH28" s="348"/>
      <c r="AI28" s="348"/>
      <c r="AJ28" s="348"/>
      <c r="AK28" s="348"/>
      <c r="AL28" s="352">
        <v>1</v>
      </c>
      <c r="AM28" s="119"/>
      <c r="AN28" s="119"/>
      <c r="AO28" s="353"/>
      <c r="AP28" s="350"/>
      <c r="AQ28" s="325"/>
      <c r="AR28" s="325"/>
      <c r="AS28" s="325"/>
      <c r="AT28" s="325"/>
      <c r="AU28" s="325"/>
      <c r="AV28" s="325"/>
      <c r="AW28" s="325"/>
      <c r="AX28" s="325"/>
      <c r="AY28" s="325"/>
      <c r="AZ28" s="325"/>
      <c r="BA28" s="325"/>
      <c r="BB28" s="325"/>
      <c r="BC28" s="325"/>
      <c r="BD28" s="325"/>
      <c r="BE28" s="325"/>
      <c r="BF28" s="351"/>
      <c r="BG28" s="345"/>
      <c r="BH28" s="113"/>
      <c r="BI28" s="113"/>
      <c r="BJ28" s="113"/>
      <c r="BK28" s="113"/>
      <c r="BL28" s="113"/>
      <c r="BM28" s="113"/>
      <c r="BN28" s="346"/>
      <c r="BO28" s="347"/>
      <c r="BP28" s="347"/>
      <c r="BQ28" s="347"/>
      <c r="BR28" s="347"/>
      <c r="BS28" s="355"/>
      <c r="BT28" s="113"/>
      <c r="BU28" s="113"/>
      <c r="BV28" s="113"/>
      <c r="BW28" s="113"/>
      <c r="BX28" s="113"/>
      <c r="BY28" s="113"/>
      <c r="BZ28" s="113"/>
      <c r="CA28" s="113"/>
      <c r="CB28" s="356"/>
      <c r="CD28" s="350" t="s">
        <v>234</v>
      </c>
      <c r="CE28" s="325"/>
      <c r="CF28" s="325"/>
      <c r="CG28" s="325"/>
      <c r="CH28" s="325"/>
      <c r="CI28" s="325"/>
      <c r="CJ28" s="325"/>
      <c r="CK28" s="325"/>
      <c r="CL28" s="325"/>
      <c r="CM28" s="325"/>
      <c r="CN28" s="325"/>
      <c r="CO28" s="325"/>
      <c r="CP28" s="325"/>
      <c r="CQ28" s="351"/>
      <c r="CR28" s="345">
        <v>1496426</v>
      </c>
      <c r="CS28" s="113"/>
      <c r="CT28" s="113"/>
      <c r="CU28" s="113"/>
      <c r="CV28" s="113"/>
      <c r="CW28" s="113"/>
      <c r="CX28" s="113"/>
      <c r="CY28" s="346"/>
      <c r="CZ28" s="352">
        <v>9.1999999999999993</v>
      </c>
      <c r="DA28" s="378"/>
      <c r="DB28" s="378"/>
      <c r="DC28" s="379"/>
      <c r="DD28" s="355">
        <v>1496426</v>
      </c>
      <c r="DE28" s="113"/>
      <c r="DF28" s="113"/>
      <c r="DG28" s="113"/>
      <c r="DH28" s="113"/>
      <c r="DI28" s="113"/>
      <c r="DJ28" s="113"/>
      <c r="DK28" s="346"/>
      <c r="DL28" s="355">
        <v>1496426</v>
      </c>
      <c r="DM28" s="113"/>
      <c r="DN28" s="113"/>
      <c r="DO28" s="113"/>
      <c r="DP28" s="113"/>
      <c r="DQ28" s="113"/>
      <c r="DR28" s="113"/>
      <c r="DS28" s="113"/>
      <c r="DT28" s="113"/>
      <c r="DU28" s="113"/>
      <c r="DV28" s="346"/>
      <c r="DW28" s="352">
        <v>14.9</v>
      </c>
      <c r="DX28" s="378"/>
      <c r="DY28" s="378"/>
      <c r="DZ28" s="378"/>
      <c r="EA28" s="378"/>
      <c r="EB28" s="378"/>
      <c r="EC28" s="380"/>
    </row>
    <row r="29" spans="2:133" ht="11.25" customHeight="1" x14ac:dyDescent="0.15">
      <c r="B29" s="350" t="s">
        <v>235</v>
      </c>
      <c r="C29" s="325"/>
      <c r="D29" s="325"/>
      <c r="E29" s="325"/>
      <c r="F29" s="325"/>
      <c r="G29" s="325"/>
      <c r="H29" s="325"/>
      <c r="I29" s="325"/>
      <c r="J29" s="325"/>
      <c r="K29" s="325"/>
      <c r="L29" s="325"/>
      <c r="M29" s="325"/>
      <c r="N29" s="325"/>
      <c r="O29" s="325"/>
      <c r="P29" s="325"/>
      <c r="Q29" s="351"/>
      <c r="R29" s="345">
        <v>25126</v>
      </c>
      <c r="S29" s="113"/>
      <c r="T29" s="113"/>
      <c r="U29" s="113"/>
      <c r="V29" s="113"/>
      <c r="W29" s="113"/>
      <c r="X29" s="113"/>
      <c r="Y29" s="346"/>
      <c r="Z29" s="347">
        <v>0.2</v>
      </c>
      <c r="AA29" s="347"/>
      <c r="AB29" s="347"/>
      <c r="AC29" s="347"/>
      <c r="AD29" s="348" t="s">
        <v>64</v>
      </c>
      <c r="AE29" s="348"/>
      <c r="AF29" s="348"/>
      <c r="AG29" s="348"/>
      <c r="AH29" s="348"/>
      <c r="AI29" s="348"/>
      <c r="AJ29" s="348"/>
      <c r="AK29" s="348"/>
      <c r="AL29" s="352" t="s">
        <v>64</v>
      </c>
      <c r="AM29" s="119"/>
      <c r="AN29" s="119"/>
      <c r="AO29" s="353"/>
      <c r="AP29" s="363"/>
      <c r="AQ29" s="364"/>
      <c r="AR29" s="364"/>
      <c r="AS29" s="364"/>
      <c r="AT29" s="364"/>
      <c r="AU29" s="364"/>
      <c r="AV29" s="364"/>
      <c r="AW29" s="364"/>
      <c r="AX29" s="364"/>
      <c r="AY29" s="364"/>
      <c r="AZ29" s="364"/>
      <c r="BA29" s="364"/>
      <c r="BB29" s="364"/>
      <c r="BC29" s="364"/>
      <c r="BD29" s="364"/>
      <c r="BE29" s="364"/>
      <c r="BF29" s="365"/>
      <c r="BG29" s="345"/>
      <c r="BH29" s="113"/>
      <c r="BI29" s="113"/>
      <c r="BJ29" s="113"/>
      <c r="BK29" s="113"/>
      <c r="BL29" s="113"/>
      <c r="BM29" s="113"/>
      <c r="BN29" s="346"/>
      <c r="BO29" s="347"/>
      <c r="BP29" s="347"/>
      <c r="BQ29" s="347"/>
      <c r="BR29" s="347"/>
      <c r="BS29" s="348"/>
      <c r="BT29" s="348"/>
      <c r="BU29" s="348"/>
      <c r="BV29" s="348"/>
      <c r="BW29" s="348"/>
      <c r="BX29" s="348"/>
      <c r="BY29" s="348"/>
      <c r="BZ29" s="348"/>
      <c r="CA29" s="348"/>
      <c r="CB29" s="349"/>
      <c r="CD29" s="265" t="s">
        <v>236</v>
      </c>
      <c r="CE29" s="261"/>
      <c r="CF29" s="350" t="s">
        <v>237</v>
      </c>
      <c r="CG29" s="325"/>
      <c r="CH29" s="325"/>
      <c r="CI29" s="325"/>
      <c r="CJ29" s="325"/>
      <c r="CK29" s="325"/>
      <c r="CL29" s="325"/>
      <c r="CM29" s="325"/>
      <c r="CN29" s="325"/>
      <c r="CO29" s="325"/>
      <c r="CP29" s="325"/>
      <c r="CQ29" s="351"/>
      <c r="CR29" s="345">
        <v>1496426</v>
      </c>
      <c r="CS29" s="376"/>
      <c r="CT29" s="376"/>
      <c r="CU29" s="376"/>
      <c r="CV29" s="376"/>
      <c r="CW29" s="376"/>
      <c r="CX29" s="376"/>
      <c r="CY29" s="377"/>
      <c r="CZ29" s="352">
        <v>9.1999999999999993</v>
      </c>
      <c r="DA29" s="378"/>
      <c r="DB29" s="378"/>
      <c r="DC29" s="379"/>
      <c r="DD29" s="355">
        <v>1496426</v>
      </c>
      <c r="DE29" s="376"/>
      <c r="DF29" s="376"/>
      <c r="DG29" s="376"/>
      <c r="DH29" s="376"/>
      <c r="DI29" s="376"/>
      <c r="DJ29" s="376"/>
      <c r="DK29" s="377"/>
      <c r="DL29" s="355">
        <v>1496426</v>
      </c>
      <c r="DM29" s="376"/>
      <c r="DN29" s="376"/>
      <c r="DO29" s="376"/>
      <c r="DP29" s="376"/>
      <c r="DQ29" s="376"/>
      <c r="DR29" s="376"/>
      <c r="DS29" s="376"/>
      <c r="DT29" s="376"/>
      <c r="DU29" s="376"/>
      <c r="DV29" s="377"/>
      <c r="DW29" s="352">
        <v>14.9</v>
      </c>
      <c r="DX29" s="378"/>
      <c r="DY29" s="378"/>
      <c r="DZ29" s="378"/>
      <c r="EA29" s="378"/>
      <c r="EB29" s="378"/>
      <c r="EC29" s="380"/>
    </row>
    <row r="30" spans="2:133" ht="11.25" customHeight="1" x14ac:dyDescent="0.15">
      <c r="B30" s="350" t="s">
        <v>238</v>
      </c>
      <c r="C30" s="325"/>
      <c r="D30" s="325"/>
      <c r="E30" s="325"/>
      <c r="F30" s="325"/>
      <c r="G30" s="325"/>
      <c r="H30" s="325"/>
      <c r="I30" s="325"/>
      <c r="J30" s="325"/>
      <c r="K30" s="325"/>
      <c r="L30" s="325"/>
      <c r="M30" s="325"/>
      <c r="N30" s="325"/>
      <c r="O30" s="325"/>
      <c r="P30" s="325"/>
      <c r="Q30" s="351"/>
      <c r="R30" s="345">
        <v>2539256</v>
      </c>
      <c r="S30" s="113"/>
      <c r="T30" s="113"/>
      <c r="U30" s="113"/>
      <c r="V30" s="113"/>
      <c r="W30" s="113"/>
      <c r="X30" s="113"/>
      <c r="Y30" s="346"/>
      <c r="Z30" s="347">
        <v>15.2</v>
      </c>
      <c r="AA30" s="347"/>
      <c r="AB30" s="347"/>
      <c r="AC30" s="347"/>
      <c r="AD30" s="348" t="s">
        <v>64</v>
      </c>
      <c r="AE30" s="348"/>
      <c r="AF30" s="348"/>
      <c r="AG30" s="348"/>
      <c r="AH30" s="348"/>
      <c r="AI30" s="348"/>
      <c r="AJ30" s="348"/>
      <c r="AK30" s="348"/>
      <c r="AL30" s="352" t="s">
        <v>64</v>
      </c>
      <c r="AM30" s="119"/>
      <c r="AN30" s="119"/>
      <c r="AO30" s="353"/>
      <c r="AP30" s="107" t="s">
        <v>155</v>
      </c>
      <c r="AQ30" s="108"/>
      <c r="AR30" s="108"/>
      <c r="AS30" s="108"/>
      <c r="AT30" s="108"/>
      <c r="AU30" s="108"/>
      <c r="AV30" s="108"/>
      <c r="AW30" s="108"/>
      <c r="AX30" s="108"/>
      <c r="AY30" s="108"/>
      <c r="AZ30" s="108"/>
      <c r="BA30" s="108"/>
      <c r="BB30" s="108"/>
      <c r="BC30" s="108"/>
      <c r="BD30" s="108"/>
      <c r="BE30" s="108"/>
      <c r="BF30" s="183"/>
      <c r="BG30" s="107" t="s">
        <v>239</v>
      </c>
      <c r="BH30" s="381"/>
      <c r="BI30" s="381"/>
      <c r="BJ30" s="381"/>
      <c r="BK30" s="381"/>
      <c r="BL30" s="381"/>
      <c r="BM30" s="381"/>
      <c r="BN30" s="381"/>
      <c r="BO30" s="381"/>
      <c r="BP30" s="381"/>
      <c r="BQ30" s="382"/>
      <c r="BR30" s="107" t="s">
        <v>240</v>
      </c>
      <c r="BS30" s="381"/>
      <c r="BT30" s="381"/>
      <c r="BU30" s="381"/>
      <c r="BV30" s="381"/>
      <c r="BW30" s="381"/>
      <c r="BX30" s="381"/>
      <c r="BY30" s="381"/>
      <c r="BZ30" s="381"/>
      <c r="CA30" s="381"/>
      <c r="CB30" s="382"/>
      <c r="CD30" s="276"/>
      <c r="CE30" s="272"/>
      <c r="CF30" s="350" t="s">
        <v>241</v>
      </c>
      <c r="CG30" s="325"/>
      <c r="CH30" s="325"/>
      <c r="CI30" s="325"/>
      <c r="CJ30" s="325"/>
      <c r="CK30" s="325"/>
      <c r="CL30" s="325"/>
      <c r="CM30" s="325"/>
      <c r="CN30" s="325"/>
      <c r="CO30" s="325"/>
      <c r="CP30" s="325"/>
      <c r="CQ30" s="351"/>
      <c r="CR30" s="345">
        <v>1447872</v>
      </c>
      <c r="CS30" s="113"/>
      <c r="CT30" s="113"/>
      <c r="CU30" s="113"/>
      <c r="CV30" s="113"/>
      <c r="CW30" s="113"/>
      <c r="CX30" s="113"/>
      <c r="CY30" s="346"/>
      <c r="CZ30" s="352">
        <v>8.9</v>
      </c>
      <c r="DA30" s="378"/>
      <c r="DB30" s="378"/>
      <c r="DC30" s="379"/>
      <c r="DD30" s="355">
        <v>1447872</v>
      </c>
      <c r="DE30" s="113"/>
      <c r="DF30" s="113"/>
      <c r="DG30" s="113"/>
      <c r="DH30" s="113"/>
      <c r="DI30" s="113"/>
      <c r="DJ30" s="113"/>
      <c r="DK30" s="346"/>
      <c r="DL30" s="355">
        <v>1447872</v>
      </c>
      <c r="DM30" s="113"/>
      <c r="DN30" s="113"/>
      <c r="DO30" s="113"/>
      <c r="DP30" s="113"/>
      <c r="DQ30" s="113"/>
      <c r="DR30" s="113"/>
      <c r="DS30" s="113"/>
      <c r="DT30" s="113"/>
      <c r="DU30" s="113"/>
      <c r="DV30" s="346"/>
      <c r="DW30" s="352">
        <v>14.4</v>
      </c>
      <c r="DX30" s="378"/>
      <c r="DY30" s="378"/>
      <c r="DZ30" s="378"/>
      <c r="EA30" s="378"/>
      <c r="EB30" s="378"/>
      <c r="EC30" s="380"/>
    </row>
    <row r="31" spans="2:133" ht="11.25" customHeight="1" x14ac:dyDescent="0.15">
      <c r="B31" s="358" t="s">
        <v>242</v>
      </c>
      <c r="C31" s="359"/>
      <c r="D31" s="359"/>
      <c r="E31" s="359"/>
      <c r="F31" s="359"/>
      <c r="G31" s="359"/>
      <c r="H31" s="359"/>
      <c r="I31" s="359"/>
      <c r="J31" s="359"/>
      <c r="K31" s="359"/>
      <c r="L31" s="359"/>
      <c r="M31" s="359"/>
      <c r="N31" s="359"/>
      <c r="O31" s="359"/>
      <c r="P31" s="359"/>
      <c r="Q31" s="360"/>
      <c r="R31" s="345">
        <v>70594</v>
      </c>
      <c r="S31" s="113"/>
      <c r="T31" s="113"/>
      <c r="U31" s="113"/>
      <c r="V31" s="113"/>
      <c r="W31" s="113"/>
      <c r="X31" s="113"/>
      <c r="Y31" s="346"/>
      <c r="Z31" s="347">
        <v>0.4</v>
      </c>
      <c r="AA31" s="347"/>
      <c r="AB31" s="347"/>
      <c r="AC31" s="347"/>
      <c r="AD31" s="348">
        <v>70594</v>
      </c>
      <c r="AE31" s="348"/>
      <c r="AF31" s="348"/>
      <c r="AG31" s="348"/>
      <c r="AH31" s="348"/>
      <c r="AI31" s="348"/>
      <c r="AJ31" s="348"/>
      <c r="AK31" s="348"/>
      <c r="AL31" s="352">
        <v>0.7</v>
      </c>
      <c r="AM31" s="119"/>
      <c r="AN31" s="119"/>
      <c r="AO31" s="353"/>
      <c r="AP31" s="266" t="s">
        <v>243</v>
      </c>
      <c r="AQ31" s="267"/>
      <c r="AR31" s="267"/>
      <c r="AS31" s="267"/>
      <c r="AT31" s="383" t="s">
        <v>244</v>
      </c>
      <c r="AU31" s="384"/>
      <c r="AV31" s="384"/>
      <c r="AW31" s="384"/>
      <c r="AX31" s="334" t="s">
        <v>120</v>
      </c>
      <c r="AY31" s="335"/>
      <c r="AZ31" s="335"/>
      <c r="BA31" s="335"/>
      <c r="BB31" s="335"/>
      <c r="BC31" s="335"/>
      <c r="BD31" s="335"/>
      <c r="BE31" s="335"/>
      <c r="BF31" s="336"/>
      <c r="BG31" s="385">
        <v>99.8</v>
      </c>
      <c r="BH31" s="386"/>
      <c r="BI31" s="386"/>
      <c r="BJ31" s="386"/>
      <c r="BK31" s="386"/>
      <c r="BL31" s="386"/>
      <c r="BM31" s="343">
        <v>99.5</v>
      </c>
      <c r="BN31" s="386"/>
      <c r="BO31" s="386"/>
      <c r="BP31" s="386"/>
      <c r="BQ31" s="387"/>
      <c r="BR31" s="385">
        <v>99.8</v>
      </c>
      <c r="BS31" s="386"/>
      <c r="BT31" s="386"/>
      <c r="BU31" s="386"/>
      <c r="BV31" s="386"/>
      <c r="BW31" s="386"/>
      <c r="BX31" s="343">
        <v>99.5</v>
      </c>
      <c r="BY31" s="386"/>
      <c r="BZ31" s="386"/>
      <c r="CA31" s="386"/>
      <c r="CB31" s="387"/>
      <c r="CD31" s="276"/>
      <c r="CE31" s="272"/>
      <c r="CF31" s="350" t="s">
        <v>245</v>
      </c>
      <c r="CG31" s="325"/>
      <c r="CH31" s="325"/>
      <c r="CI31" s="325"/>
      <c r="CJ31" s="325"/>
      <c r="CK31" s="325"/>
      <c r="CL31" s="325"/>
      <c r="CM31" s="325"/>
      <c r="CN31" s="325"/>
      <c r="CO31" s="325"/>
      <c r="CP31" s="325"/>
      <c r="CQ31" s="351"/>
      <c r="CR31" s="345">
        <v>48554</v>
      </c>
      <c r="CS31" s="376"/>
      <c r="CT31" s="376"/>
      <c r="CU31" s="376"/>
      <c r="CV31" s="376"/>
      <c r="CW31" s="376"/>
      <c r="CX31" s="376"/>
      <c r="CY31" s="377"/>
      <c r="CZ31" s="352">
        <v>0.3</v>
      </c>
      <c r="DA31" s="378"/>
      <c r="DB31" s="378"/>
      <c r="DC31" s="379"/>
      <c r="DD31" s="355">
        <v>48554</v>
      </c>
      <c r="DE31" s="376"/>
      <c r="DF31" s="376"/>
      <c r="DG31" s="376"/>
      <c r="DH31" s="376"/>
      <c r="DI31" s="376"/>
      <c r="DJ31" s="376"/>
      <c r="DK31" s="377"/>
      <c r="DL31" s="355">
        <v>48554</v>
      </c>
      <c r="DM31" s="376"/>
      <c r="DN31" s="376"/>
      <c r="DO31" s="376"/>
      <c r="DP31" s="376"/>
      <c r="DQ31" s="376"/>
      <c r="DR31" s="376"/>
      <c r="DS31" s="376"/>
      <c r="DT31" s="376"/>
      <c r="DU31" s="376"/>
      <c r="DV31" s="377"/>
      <c r="DW31" s="352">
        <v>0.5</v>
      </c>
      <c r="DX31" s="378"/>
      <c r="DY31" s="378"/>
      <c r="DZ31" s="378"/>
      <c r="EA31" s="378"/>
      <c r="EB31" s="378"/>
      <c r="EC31" s="380"/>
    </row>
    <row r="32" spans="2:133" ht="11.25" customHeight="1" x14ac:dyDescent="0.15">
      <c r="B32" s="350" t="s">
        <v>246</v>
      </c>
      <c r="C32" s="325"/>
      <c r="D32" s="325"/>
      <c r="E32" s="325"/>
      <c r="F32" s="325"/>
      <c r="G32" s="325"/>
      <c r="H32" s="325"/>
      <c r="I32" s="325"/>
      <c r="J32" s="325"/>
      <c r="K32" s="325"/>
      <c r="L32" s="325"/>
      <c r="M32" s="325"/>
      <c r="N32" s="325"/>
      <c r="O32" s="325"/>
      <c r="P32" s="325"/>
      <c r="Q32" s="351"/>
      <c r="R32" s="345">
        <v>1012316</v>
      </c>
      <c r="S32" s="113"/>
      <c r="T32" s="113"/>
      <c r="U32" s="113"/>
      <c r="V32" s="113"/>
      <c r="W32" s="113"/>
      <c r="X32" s="113"/>
      <c r="Y32" s="346"/>
      <c r="Z32" s="347">
        <v>6.1</v>
      </c>
      <c r="AA32" s="347"/>
      <c r="AB32" s="347"/>
      <c r="AC32" s="347"/>
      <c r="AD32" s="348" t="s">
        <v>64</v>
      </c>
      <c r="AE32" s="348"/>
      <c r="AF32" s="348"/>
      <c r="AG32" s="348"/>
      <c r="AH32" s="348"/>
      <c r="AI32" s="348"/>
      <c r="AJ32" s="348"/>
      <c r="AK32" s="348"/>
      <c r="AL32" s="352" t="s">
        <v>64</v>
      </c>
      <c r="AM32" s="119"/>
      <c r="AN32" s="119"/>
      <c r="AO32" s="353"/>
      <c r="AP32" s="388"/>
      <c r="AQ32" s="189"/>
      <c r="AR32" s="189"/>
      <c r="AS32" s="189"/>
      <c r="AT32" s="389"/>
      <c r="AU32" s="60" t="s">
        <v>247</v>
      </c>
      <c r="AX32" s="350" t="s">
        <v>248</v>
      </c>
      <c r="AY32" s="325"/>
      <c r="AZ32" s="325"/>
      <c r="BA32" s="325"/>
      <c r="BB32" s="325"/>
      <c r="BC32" s="325"/>
      <c r="BD32" s="325"/>
      <c r="BE32" s="325"/>
      <c r="BF32" s="351"/>
      <c r="BG32" s="390">
        <v>99.7</v>
      </c>
      <c r="BH32" s="376"/>
      <c r="BI32" s="376"/>
      <c r="BJ32" s="376"/>
      <c r="BK32" s="376"/>
      <c r="BL32" s="376"/>
      <c r="BM32" s="119">
        <v>99.5</v>
      </c>
      <c r="BN32" s="376"/>
      <c r="BO32" s="376"/>
      <c r="BP32" s="376"/>
      <c r="BQ32" s="391"/>
      <c r="BR32" s="390">
        <v>99.8</v>
      </c>
      <c r="BS32" s="376"/>
      <c r="BT32" s="376"/>
      <c r="BU32" s="376"/>
      <c r="BV32" s="376"/>
      <c r="BW32" s="376"/>
      <c r="BX32" s="119">
        <v>99.4</v>
      </c>
      <c r="BY32" s="376"/>
      <c r="BZ32" s="376"/>
      <c r="CA32" s="376"/>
      <c r="CB32" s="391"/>
      <c r="CD32" s="287"/>
      <c r="CE32" s="289"/>
      <c r="CF32" s="350" t="s">
        <v>249</v>
      </c>
      <c r="CG32" s="325"/>
      <c r="CH32" s="325"/>
      <c r="CI32" s="325"/>
      <c r="CJ32" s="325"/>
      <c r="CK32" s="325"/>
      <c r="CL32" s="325"/>
      <c r="CM32" s="325"/>
      <c r="CN32" s="325"/>
      <c r="CO32" s="325"/>
      <c r="CP32" s="325"/>
      <c r="CQ32" s="351"/>
      <c r="CR32" s="345" t="s">
        <v>64</v>
      </c>
      <c r="CS32" s="113"/>
      <c r="CT32" s="113"/>
      <c r="CU32" s="113"/>
      <c r="CV32" s="113"/>
      <c r="CW32" s="113"/>
      <c r="CX32" s="113"/>
      <c r="CY32" s="346"/>
      <c r="CZ32" s="352" t="s">
        <v>64</v>
      </c>
      <c r="DA32" s="378"/>
      <c r="DB32" s="378"/>
      <c r="DC32" s="379"/>
      <c r="DD32" s="355" t="s">
        <v>64</v>
      </c>
      <c r="DE32" s="113"/>
      <c r="DF32" s="113"/>
      <c r="DG32" s="113"/>
      <c r="DH32" s="113"/>
      <c r="DI32" s="113"/>
      <c r="DJ32" s="113"/>
      <c r="DK32" s="346"/>
      <c r="DL32" s="355" t="s">
        <v>64</v>
      </c>
      <c r="DM32" s="113"/>
      <c r="DN32" s="113"/>
      <c r="DO32" s="113"/>
      <c r="DP32" s="113"/>
      <c r="DQ32" s="113"/>
      <c r="DR32" s="113"/>
      <c r="DS32" s="113"/>
      <c r="DT32" s="113"/>
      <c r="DU32" s="113"/>
      <c r="DV32" s="346"/>
      <c r="DW32" s="352" t="s">
        <v>64</v>
      </c>
      <c r="DX32" s="378"/>
      <c r="DY32" s="378"/>
      <c r="DZ32" s="378"/>
      <c r="EA32" s="378"/>
      <c r="EB32" s="378"/>
      <c r="EC32" s="380"/>
    </row>
    <row r="33" spans="2:133" ht="11.25" customHeight="1" x14ac:dyDescent="0.15">
      <c r="B33" s="350" t="s">
        <v>250</v>
      </c>
      <c r="C33" s="325"/>
      <c r="D33" s="325"/>
      <c r="E33" s="325"/>
      <c r="F33" s="325"/>
      <c r="G33" s="325"/>
      <c r="H33" s="325"/>
      <c r="I33" s="325"/>
      <c r="J33" s="325"/>
      <c r="K33" s="325"/>
      <c r="L33" s="325"/>
      <c r="M33" s="325"/>
      <c r="N33" s="325"/>
      <c r="O33" s="325"/>
      <c r="P33" s="325"/>
      <c r="Q33" s="351"/>
      <c r="R33" s="345">
        <v>3804</v>
      </c>
      <c r="S33" s="113"/>
      <c r="T33" s="113"/>
      <c r="U33" s="113"/>
      <c r="V33" s="113"/>
      <c r="W33" s="113"/>
      <c r="X33" s="113"/>
      <c r="Y33" s="346"/>
      <c r="Z33" s="347">
        <v>0</v>
      </c>
      <c r="AA33" s="347"/>
      <c r="AB33" s="347"/>
      <c r="AC33" s="347"/>
      <c r="AD33" s="348">
        <v>805</v>
      </c>
      <c r="AE33" s="348"/>
      <c r="AF33" s="348"/>
      <c r="AG33" s="348"/>
      <c r="AH33" s="348"/>
      <c r="AI33" s="348"/>
      <c r="AJ33" s="348"/>
      <c r="AK33" s="348"/>
      <c r="AL33" s="352">
        <v>0</v>
      </c>
      <c r="AM33" s="119"/>
      <c r="AN33" s="119"/>
      <c r="AO33" s="353"/>
      <c r="AP33" s="277"/>
      <c r="AQ33" s="278"/>
      <c r="AR33" s="278"/>
      <c r="AS33" s="278"/>
      <c r="AT33" s="392"/>
      <c r="AU33" s="393"/>
      <c r="AV33" s="393"/>
      <c r="AW33" s="393"/>
      <c r="AX33" s="363" t="s">
        <v>251</v>
      </c>
      <c r="AY33" s="364"/>
      <c r="AZ33" s="364"/>
      <c r="BA33" s="364"/>
      <c r="BB33" s="364"/>
      <c r="BC33" s="364"/>
      <c r="BD33" s="364"/>
      <c r="BE33" s="364"/>
      <c r="BF33" s="365"/>
      <c r="BG33" s="394">
        <v>99.8</v>
      </c>
      <c r="BH33" s="395"/>
      <c r="BI33" s="395"/>
      <c r="BJ33" s="395"/>
      <c r="BK33" s="395"/>
      <c r="BL33" s="395"/>
      <c r="BM33" s="396">
        <v>99.6</v>
      </c>
      <c r="BN33" s="395"/>
      <c r="BO33" s="395"/>
      <c r="BP33" s="395"/>
      <c r="BQ33" s="397"/>
      <c r="BR33" s="394">
        <v>99.8</v>
      </c>
      <c r="BS33" s="395"/>
      <c r="BT33" s="395"/>
      <c r="BU33" s="395"/>
      <c r="BV33" s="395"/>
      <c r="BW33" s="395"/>
      <c r="BX33" s="396">
        <v>99.6</v>
      </c>
      <c r="BY33" s="395"/>
      <c r="BZ33" s="395"/>
      <c r="CA33" s="395"/>
      <c r="CB33" s="397"/>
      <c r="CD33" s="350" t="s">
        <v>252</v>
      </c>
      <c r="CE33" s="325"/>
      <c r="CF33" s="325"/>
      <c r="CG33" s="325"/>
      <c r="CH33" s="325"/>
      <c r="CI33" s="325"/>
      <c r="CJ33" s="325"/>
      <c r="CK33" s="325"/>
      <c r="CL33" s="325"/>
      <c r="CM33" s="325"/>
      <c r="CN33" s="325"/>
      <c r="CO33" s="325"/>
      <c r="CP33" s="325"/>
      <c r="CQ33" s="351"/>
      <c r="CR33" s="345">
        <v>5736069</v>
      </c>
      <c r="CS33" s="376"/>
      <c r="CT33" s="376"/>
      <c r="CU33" s="376"/>
      <c r="CV33" s="376"/>
      <c r="CW33" s="376"/>
      <c r="CX33" s="376"/>
      <c r="CY33" s="377"/>
      <c r="CZ33" s="352">
        <v>35.299999999999997</v>
      </c>
      <c r="DA33" s="378"/>
      <c r="DB33" s="378"/>
      <c r="DC33" s="379"/>
      <c r="DD33" s="355">
        <v>4486114</v>
      </c>
      <c r="DE33" s="376"/>
      <c r="DF33" s="376"/>
      <c r="DG33" s="376"/>
      <c r="DH33" s="376"/>
      <c r="DI33" s="376"/>
      <c r="DJ33" s="376"/>
      <c r="DK33" s="377"/>
      <c r="DL33" s="355">
        <v>3948349</v>
      </c>
      <c r="DM33" s="376"/>
      <c r="DN33" s="376"/>
      <c r="DO33" s="376"/>
      <c r="DP33" s="376"/>
      <c r="DQ33" s="376"/>
      <c r="DR33" s="376"/>
      <c r="DS33" s="376"/>
      <c r="DT33" s="376"/>
      <c r="DU33" s="376"/>
      <c r="DV33" s="377"/>
      <c r="DW33" s="352">
        <v>39.299999999999997</v>
      </c>
      <c r="DX33" s="378"/>
      <c r="DY33" s="378"/>
      <c r="DZ33" s="378"/>
      <c r="EA33" s="378"/>
      <c r="EB33" s="378"/>
      <c r="EC33" s="380"/>
    </row>
    <row r="34" spans="2:133" ht="11.25" customHeight="1" x14ac:dyDescent="0.15">
      <c r="B34" s="350" t="s">
        <v>253</v>
      </c>
      <c r="C34" s="325"/>
      <c r="D34" s="325"/>
      <c r="E34" s="325"/>
      <c r="F34" s="325"/>
      <c r="G34" s="325"/>
      <c r="H34" s="325"/>
      <c r="I34" s="325"/>
      <c r="J34" s="325"/>
      <c r="K34" s="325"/>
      <c r="L34" s="325"/>
      <c r="M34" s="325"/>
      <c r="N34" s="325"/>
      <c r="O34" s="325"/>
      <c r="P34" s="325"/>
      <c r="Q34" s="351"/>
      <c r="R34" s="345">
        <v>340540</v>
      </c>
      <c r="S34" s="113"/>
      <c r="T34" s="113"/>
      <c r="U34" s="113"/>
      <c r="V34" s="113"/>
      <c r="W34" s="113"/>
      <c r="X34" s="113"/>
      <c r="Y34" s="346"/>
      <c r="Z34" s="347">
        <v>2</v>
      </c>
      <c r="AA34" s="347"/>
      <c r="AB34" s="347"/>
      <c r="AC34" s="347"/>
      <c r="AD34" s="348" t="s">
        <v>64</v>
      </c>
      <c r="AE34" s="348"/>
      <c r="AF34" s="348"/>
      <c r="AG34" s="348"/>
      <c r="AH34" s="348"/>
      <c r="AI34" s="348"/>
      <c r="AJ34" s="348"/>
      <c r="AK34" s="348"/>
      <c r="AL34" s="352" t="s">
        <v>64</v>
      </c>
      <c r="AM34" s="119"/>
      <c r="AN34" s="119"/>
      <c r="AO34" s="353"/>
      <c r="AP34" s="398"/>
      <c r="AQ34" s="399"/>
      <c r="AS34" s="384"/>
      <c r="AT34" s="384"/>
      <c r="AU34" s="384"/>
      <c r="AV34" s="384"/>
      <c r="AW34" s="384"/>
      <c r="AX34" s="384"/>
      <c r="AY34" s="384"/>
      <c r="AZ34" s="384"/>
      <c r="BA34" s="384"/>
      <c r="BB34" s="384"/>
      <c r="BC34" s="384"/>
      <c r="BD34" s="384"/>
      <c r="BE34" s="384"/>
      <c r="BF34" s="384"/>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D34" s="350" t="s">
        <v>254</v>
      </c>
      <c r="CE34" s="325"/>
      <c r="CF34" s="325"/>
      <c r="CG34" s="325"/>
      <c r="CH34" s="325"/>
      <c r="CI34" s="325"/>
      <c r="CJ34" s="325"/>
      <c r="CK34" s="325"/>
      <c r="CL34" s="325"/>
      <c r="CM34" s="325"/>
      <c r="CN34" s="325"/>
      <c r="CO34" s="325"/>
      <c r="CP34" s="325"/>
      <c r="CQ34" s="351"/>
      <c r="CR34" s="345">
        <v>2638869</v>
      </c>
      <c r="CS34" s="113"/>
      <c r="CT34" s="113"/>
      <c r="CU34" s="113"/>
      <c r="CV34" s="113"/>
      <c r="CW34" s="113"/>
      <c r="CX34" s="113"/>
      <c r="CY34" s="346"/>
      <c r="CZ34" s="352">
        <v>16.2</v>
      </c>
      <c r="DA34" s="378"/>
      <c r="DB34" s="378"/>
      <c r="DC34" s="379"/>
      <c r="DD34" s="355">
        <v>2140943</v>
      </c>
      <c r="DE34" s="113"/>
      <c r="DF34" s="113"/>
      <c r="DG34" s="113"/>
      <c r="DH34" s="113"/>
      <c r="DI34" s="113"/>
      <c r="DJ34" s="113"/>
      <c r="DK34" s="346"/>
      <c r="DL34" s="355">
        <v>1931156</v>
      </c>
      <c r="DM34" s="113"/>
      <c r="DN34" s="113"/>
      <c r="DO34" s="113"/>
      <c r="DP34" s="113"/>
      <c r="DQ34" s="113"/>
      <c r="DR34" s="113"/>
      <c r="DS34" s="113"/>
      <c r="DT34" s="113"/>
      <c r="DU34" s="113"/>
      <c r="DV34" s="346"/>
      <c r="DW34" s="352">
        <v>19.2</v>
      </c>
      <c r="DX34" s="378"/>
      <c r="DY34" s="378"/>
      <c r="DZ34" s="378"/>
      <c r="EA34" s="378"/>
      <c r="EB34" s="378"/>
      <c r="EC34" s="380"/>
    </row>
    <row r="35" spans="2:133" ht="11.25" customHeight="1" x14ac:dyDescent="0.15">
      <c r="B35" s="350" t="s">
        <v>255</v>
      </c>
      <c r="C35" s="325"/>
      <c r="D35" s="325"/>
      <c r="E35" s="325"/>
      <c r="F35" s="325"/>
      <c r="G35" s="325"/>
      <c r="H35" s="325"/>
      <c r="I35" s="325"/>
      <c r="J35" s="325"/>
      <c r="K35" s="325"/>
      <c r="L35" s="325"/>
      <c r="M35" s="325"/>
      <c r="N35" s="325"/>
      <c r="O35" s="325"/>
      <c r="P35" s="325"/>
      <c r="Q35" s="351"/>
      <c r="R35" s="345">
        <v>757690</v>
      </c>
      <c r="S35" s="113"/>
      <c r="T35" s="113"/>
      <c r="U35" s="113"/>
      <c r="V35" s="113"/>
      <c r="W35" s="113"/>
      <c r="X35" s="113"/>
      <c r="Y35" s="346"/>
      <c r="Z35" s="347">
        <v>4.5</v>
      </c>
      <c r="AA35" s="347"/>
      <c r="AB35" s="347"/>
      <c r="AC35" s="347"/>
      <c r="AD35" s="348" t="s">
        <v>64</v>
      </c>
      <c r="AE35" s="348"/>
      <c r="AF35" s="348"/>
      <c r="AG35" s="348"/>
      <c r="AH35" s="348"/>
      <c r="AI35" s="348"/>
      <c r="AJ35" s="348"/>
      <c r="AK35" s="348"/>
      <c r="AL35" s="352" t="s">
        <v>64</v>
      </c>
      <c r="AM35" s="119"/>
      <c r="AN35" s="119"/>
      <c r="AO35" s="353"/>
      <c r="AP35" s="400"/>
      <c r="AQ35" s="107" t="s">
        <v>256</v>
      </c>
      <c r="AR35" s="108"/>
      <c r="AS35" s="108"/>
      <c r="AT35" s="108"/>
      <c r="AU35" s="108"/>
      <c r="AV35" s="108"/>
      <c r="AW35" s="108"/>
      <c r="AX35" s="108"/>
      <c r="AY35" s="108"/>
      <c r="AZ35" s="108"/>
      <c r="BA35" s="108"/>
      <c r="BB35" s="108"/>
      <c r="BC35" s="108"/>
      <c r="BD35" s="108"/>
      <c r="BE35" s="108"/>
      <c r="BF35" s="183"/>
      <c r="BG35" s="107" t="s">
        <v>257</v>
      </c>
      <c r="BH35" s="108"/>
      <c r="BI35" s="108"/>
      <c r="BJ35" s="108"/>
      <c r="BK35" s="108"/>
      <c r="BL35" s="108"/>
      <c r="BM35" s="108"/>
      <c r="BN35" s="108"/>
      <c r="BO35" s="108"/>
      <c r="BP35" s="108"/>
      <c r="BQ35" s="108"/>
      <c r="BR35" s="108"/>
      <c r="BS35" s="108"/>
      <c r="BT35" s="108"/>
      <c r="BU35" s="108"/>
      <c r="BV35" s="108"/>
      <c r="BW35" s="108"/>
      <c r="BX35" s="108"/>
      <c r="BY35" s="108"/>
      <c r="BZ35" s="108"/>
      <c r="CA35" s="108"/>
      <c r="CB35" s="183"/>
      <c r="CD35" s="350" t="s">
        <v>258</v>
      </c>
      <c r="CE35" s="325"/>
      <c r="CF35" s="325"/>
      <c r="CG35" s="325"/>
      <c r="CH35" s="325"/>
      <c r="CI35" s="325"/>
      <c r="CJ35" s="325"/>
      <c r="CK35" s="325"/>
      <c r="CL35" s="325"/>
      <c r="CM35" s="325"/>
      <c r="CN35" s="325"/>
      <c r="CO35" s="325"/>
      <c r="CP35" s="325"/>
      <c r="CQ35" s="351"/>
      <c r="CR35" s="345">
        <v>60061</v>
      </c>
      <c r="CS35" s="376"/>
      <c r="CT35" s="376"/>
      <c r="CU35" s="376"/>
      <c r="CV35" s="376"/>
      <c r="CW35" s="376"/>
      <c r="CX35" s="376"/>
      <c r="CY35" s="377"/>
      <c r="CZ35" s="352">
        <v>0.4</v>
      </c>
      <c r="DA35" s="378"/>
      <c r="DB35" s="378"/>
      <c r="DC35" s="379"/>
      <c r="DD35" s="355">
        <v>53992</v>
      </c>
      <c r="DE35" s="376"/>
      <c r="DF35" s="376"/>
      <c r="DG35" s="376"/>
      <c r="DH35" s="376"/>
      <c r="DI35" s="376"/>
      <c r="DJ35" s="376"/>
      <c r="DK35" s="377"/>
      <c r="DL35" s="355">
        <v>53362</v>
      </c>
      <c r="DM35" s="376"/>
      <c r="DN35" s="376"/>
      <c r="DO35" s="376"/>
      <c r="DP35" s="376"/>
      <c r="DQ35" s="376"/>
      <c r="DR35" s="376"/>
      <c r="DS35" s="376"/>
      <c r="DT35" s="376"/>
      <c r="DU35" s="376"/>
      <c r="DV35" s="377"/>
      <c r="DW35" s="352">
        <v>0.5</v>
      </c>
      <c r="DX35" s="378"/>
      <c r="DY35" s="378"/>
      <c r="DZ35" s="378"/>
      <c r="EA35" s="378"/>
      <c r="EB35" s="378"/>
      <c r="EC35" s="380"/>
    </row>
    <row r="36" spans="2:133" ht="11.25" customHeight="1" x14ac:dyDescent="0.15">
      <c r="B36" s="350" t="s">
        <v>259</v>
      </c>
      <c r="C36" s="325"/>
      <c r="D36" s="325"/>
      <c r="E36" s="325"/>
      <c r="F36" s="325"/>
      <c r="G36" s="325"/>
      <c r="H36" s="325"/>
      <c r="I36" s="325"/>
      <c r="J36" s="325"/>
      <c r="K36" s="325"/>
      <c r="L36" s="325"/>
      <c r="M36" s="325"/>
      <c r="N36" s="325"/>
      <c r="O36" s="325"/>
      <c r="P36" s="325"/>
      <c r="Q36" s="351"/>
      <c r="R36" s="345">
        <v>124026</v>
      </c>
      <c r="S36" s="113"/>
      <c r="T36" s="113"/>
      <c r="U36" s="113"/>
      <c r="V36" s="113"/>
      <c r="W36" s="113"/>
      <c r="X36" s="113"/>
      <c r="Y36" s="346"/>
      <c r="Z36" s="347">
        <v>0.7</v>
      </c>
      <c r="AA36" s="347"/>
      <c r="AB36" s="347"/>
      <c r="AC36" s="347"/>
      <c r="AD36" s="348" t="s">
        <v>64</v>
      </c>
      <c r="AE36" s="348"/>
      <c r="AF36" s="348"/>
      <c r="AG36" s="348"/>
      <c r="AH36" s="348"/>
      <c r="AI36" s="348"/>
      <c r="AJ36" s="348"/>
      <c r="AK36" s="348"/>
      <c r="AL36" s="352" t="s">
        <v>64</v>
      </c>
      <c r="AM36" s="119"/>
      <c r="AN36" s="119"/>
      <c r="AO36" s="353"/>
      <c r="AP36" s="400"/>
      <c r="AQ36" s="401" t="s">
        <v>231</v>
      </c>
      <c r="AR36" s="402"/>
      <c r="AS36" s="402"/>
      <c r="AT36" s="402"/>
      <c r="AU36" s="402"/>
      <c r="AV36" s="402"/>
      <c r="AW36" s="402"/>
      <c r="AX36" s="402"/>
      <c r="AY36" s="403"/>
      <c r="AZ36" s="337">
        <v>1812367</v>
      </c>
      <c r="BA36" s="338"/>
      <c r="BB36" s="338"/>
      <c r="BC36" s="338"/>
      <c r="BD36" s="338"/>
      <c r="BE36" s="338"/>
      <c r="BF36" s="404"/>
      <c r="BG36" s="334" t="s">
        <v>260</v>
      </c>
      <c r="BH36" s="335"/>
      <c r="BI36" s="335"/>
      <c r="BJ36" s="335"/>
      <c r="BK36" s="335"/>
      <c r="BL36" s="335"/>
      <c r="BM36" s="335"/>
      <c r="BN36" s="335"/>
      <c r="BO36" s="335"/>
      <c r="BP36" s="335"/>
      <c r="BQ36" s="335"/>
      <c r="BR36" s="335"/>
      <c r="BS36" s="335"/>
      <c r="BT36" s="335"/>
      <c r="BU36" s="336"/>
      <c r="BV36" s="337">
        <v>220878</v>
      </c>
      <c r="BW36" s="338"/>
      <c r="BX36" s="338"/>
      <c r="BY36" s="338"/>
      <c r="BZ36" s="338"/>
      <c r="CA36" s="338"/>
      <c r="CB36" s="404"/>
      <c r="CD36" s="350" t="s">
        <v>261</v>
      </c>
      <c r="CE36" s="325"/>
      <c r="CF36" s="325"/>
      <c r="CG36" s="325"/>
      <c r="CH36" s="325"/>
      <c r="CI36" s="325"/>
      <c r="CJ36" s="325"/>
      <c r="CK36" s="325"/>
      <c r="CL36" s="325"/>
      <c r="CM36" s="325"/>
      <c r="CN36" s="325"/>
      <c r="CO36" s="325"/>
      <c r="CP36" s="325"/>
      <c r="CQ36" s="351"/>
      <c r="CR36" s="345">
        <v>1435817</v>
      </c>
      <c r="CS36" s="113"/>
      <c r="CT36" s="113"/>
      <c r="CU36" s="113"/>
      <c r="CV36" s="113"/>
      <c r="CW36" s="113"/>
      <c r="CX36" s="113"/>
      <c r="CY36" s="346"/>
      <c r="CZ36" s="352">
        <v>8.8000000000000007</v>
      </c>
      <c r="DA36" s="378"/>
      <c r="DB36" s="378"/>
      <c r="DC36" s="379"/>
      <c r="DD36" s="355">
        <v>1235881</v>
      </c>
      <c r="DE36" s="113"/>
      <c r="DF36" s="113"/>
      <c r="DG36" s="113"/>
      <c r="DH36" s="113"/>
      <c r="DI36" s="113"/>
      <c r="DJ36" s="113"/>
      <c r="DK36" s="346"/>
      <c r="DL36" s="355">
        <v>1071605</v>
      </c>
      <c r="DM36" s="113"/>
      <c r="DN36" s="113"/>
      <c r="DO36" s="113"/>
      <c r="DP36" s="113"/>
      <c r="DQ36" s="113"/>
      <c r="DR36" s="113"/>
      <c r="DS36" s="113"/>
      <c r="DT36" s="113"/>
      <c r="DU36" s="113"/>
      <c r="DV36" s="346"/>
      <c r="DW36" s="352">
        <v>10.7</v>
      </c>
      <c r="DX36" s="378"/>
      <c r="DY36" s="378"/>
      <c r="DZ36" s="378"/>
      <c r="EA36" s="378"/>
      <c r="EB36" s="378"/>
      <c r="EC36" s="380"/>
    </row>
    <row r="37" spans="2:133" ht="11.25" customHeight="1" x14ac:dyDescent="0.15">
      <c r="B37" s="350" t="s">
        <v>262</v>
      </c>
      <c r="C37" s="325"/>
      <c r="D37" s="325"/>
      <c r="E37" s="325"/>
      <c r="F37" s="325"/>
      <c r="G37" s="325"/>
      <c r="H37" s="325"/>
      <c r="I37" s="325"/>
      <c r="J37" s="325"/>
      <c r="K37" s="325"/>
      <c r="L37" s="325"/>
      <c r="M37" s="325"/>
      <c r="N37" s="325"/>
      <c r="O37" s="325"/>
      <c r="P37" s="325"/>
      <c r="Q37" s="351"/>
      <c r="R37" s="345">
        <v>168722</v>
      </c>
      <c r="S37" s="113"/>
      <c r="T37" s="113"/>
      <c r="U37" s="113"/>
      <c r="V37" s="113"/>
      <c r="W37" s="113"/>
      <c r="X37" s="113"/>
      <c r="Y37" s="346"/>
      <c r="Z37" s="347">
        <v>1</v>
      </c>
      <c r="AA37" s="347"/>
      <c r="AB37" s="347"/>
      <c r="AC37" s="347"/>
      <c r="AD37" s="348">
        <v>468</v>
      </c>
      <c r="AE37" s="348"/>
      <c r="AF37" s="348"/>
      <c r="AG37" s="348"/>
      <c r="AH37" s="348"/>
      <c r="AI37" s="348"/>
      <c r="AJ37" s="348"/>
      <c r="AK37" s="348"/>
      <c r="AL37" s="352">
        <v>0</v>
      </c>
      <c r="AM37" s="119"/>
      <c r="AN37" s="119"/>
      <c r="AO37" s="353"/>
      <c r="AQ37" s="405" t="s">
        <v>263</v>
      </c>
      <c r="AR37" s="116"/>
      <c r="AS37" s="116"/>
      <c r="AT37" s="116"/>
      <c r="AU37" s="116"/>
      <c r="AV37" s="116"/>
      <c r="AW37" s="116"/>
      <c r="AX37" s="116"/>
      <c r="AY37" s="406"/>
      <c r="AZ37" s="345">
        <v>642859</v>
      </c>
      <c r="BA37" s="113"/>
      <c r="BB37" s="113"/>
      <c r="BC37" s="113"/>
      <c r="BD37" s="376"/>
      <c r="BE37" s="376"/>
      <c r="BF37" s="391"/>
      <c r="BG37" s="350" t="s">
        <v>264</v>
      </c>
      <c r="BH37" s="325"/>
      <c r="BI37" s="325"/>
      <c r="BJ37" s="325"/>
      <c r="BK37" s="325"/>
      <c r="BL37" s="325"/>
      <c r="BM37" s="325"/>
      <c r="BN37" s="325"/>
      <c r="BO37" s="325"/>
      <c r="BP37" s="325"/>
      <c r="BQ37" s="325"/>
      <c r="BR37" s="325"/>
      <c r="BS37" s="325"/>
      <c r="BT37" s="325"/>
      <c r="BU37" s="351"/>
      <c r="BV37" s="345">
        <v>210259</v>
      </c>
      <c r="BW37" s="113"/>
      <c r="BX37" s="113"/>
      <c r="BY37" s="113"/>
      <c r="BZ37" s="113"/>
      <c r="CA37" s="113"/>
      <c r="CB37" s="356"/>
      <c r="CD37" s="350" t="s">
        <v>265</v>
      </c>
      <c r="CE37" s="325"/>
      <c r="CF37" s="325"/>
      <c r="CG37" s="325"/>
      <c r="CH37" s="325"/>
      <c r="CI37" s="325"/>
      <c r="CJ37" s="325"/>
      <c r="CK37" s="325"/>
      <c r="CL37" s="325"/>
      <c r="CM37" s="325"/>
      <c r="CN37" s="325"/>
      <c r="CO37" s="325"/>
      <c r="CP37" s="325"/>
      <c r="CQ37" s="351"/>
      <c r="CR37" s="345">
        <v>265961</v>
      </c>
      <c r="CS37" s="376"/>
      <c r="CT37" s="376"/>
      <c r="CU37" s="376"/>
      <c r="CV37" s="376"/>
      <c r="CW37" s="376"/>
      <c r="CX37" s="376"/>
      <c r="CY37" s="377"/>
      <c r="CZ37" s="352">
        <v>1.6</v>
      </c>
      <c r="DA37" s="378"/>
      <c r="DB37" s="378"/>
      <c r="DC37" s="379"/>
      <c r="DD37" s="355">
        <v>240929</v>
      </c>
      <c r="DE37" s="376"/>
      <c r="DF37" s="376"/>
      <c r="DG37" s="376"/>
      <c r="DH37" s="376"/>
      <c r="DI37" s="376"/>
      <c r="DJ37" s="376"/>
      <c r="DK37" s="377"/>
      <c r="DL37" s="355">
        <v>232628</v>
      </c>
      <c r="DM37" s="376"/>
      <c r="DN37" s="376"/>
      <c r="DO37" s="376"/>
      <c r="DP37" s="376"/>
      <c r="DQ37" s="376"/>
      <c r="DR37" s="376"/>
      <c r="DS37" s="376"/>
      <c r="DT37" s="376"/>
      <c r="DU37" s="376"/>
      <c r="DV37" s="377"/>
      <c r="DW37" s="352">
        <v>2.2999999999999998</v>
      </c>
      <c r="DX37" s="378"/>
      <c r="DY37" s="378"/>
      <c r="DZ37" s="378"/>
      <c r="EA37" s="378"/>
      <c r="EB37" s="378"/>
      <c r="EC37" s="380"/>
    </row>
    <row r="38" spans="2:133" ht="11.25" customHeight="1" x14ac:dyDescent="0.15">
      <c r="B38" s="350" t="s">
        <v>266</v>
      </c>
      <c r="C38" s="325"/>
      <c r="D38" s="325"/>
      <c r="E38" s="325"/>
      <c r="F38" s="325"/>
      <c r="G38" s="325"/>
      <c r="H38" s="325"/>
      <c r="I38" s="325"/>
      <c r="J38" s="325"/>
      <c r="K38" s="325"/>
      <c r="L38" s="325"/>
      <c r="M38" s="325"/>
      <c r="N38" s="325"/>
      <c r="O38" s="325"/>
      <c r="P38" s="325"/>
      <c r="Q38" s="351"/>
      <c r="R38" s="345">
        <v>906493</v>
      </c>
      <c r="S38" s="113"/>
      <c r="T38" s="113"/>
      <c r="U38" s="113"/>
      <c r="V38" s="113"/>
      <c r="W38" s="113"/>
      <c r="X38" s="113"/>
      <c r="Y38" s="346"/>
      <c r="Z38" s="347">
        <v>5.4</v>
      </c>
      <c r="AA38" s="347"/>
      <c r="AB38" s="347"/>
      <c r="AC38" s="347"/>
      <c r="AD38" s="348" t="s">
        <v>64</v>
      </c>
      <c r="AE38" s="348"/>
      <c r="AF38" s="348"/>
      <c r="AG38" s="348"/>
      <c r="AH38" s="348"/>
      <c r="AI38" s="348"/>
      <c r="AJ38" s="348"/>
      <c r="AK38" s="348"/>
      <c r="AL38" s="352" t="s">
        <v>64</v>
      </c>
      <c r="AM38" s="119"/>
      <c r="AN38" s="119"/>
      <c r="AO38" s="353"/>
      <c r="AQ38" s="405" t="s">
        <v>267</v>
      </c>
      <c r="AR38" s="116"/>
      <c r="AS38" s="116"/>
      <c r="AT38" s="116"/>
      <c r="AU38" s="116"/>
      <c r="AV38" s="116"/>
      <c r="AW38" s="116"/>
      <c r="AX38" s="116"/>
      <c r="AY38" s="406"/>
      <c r="AZ38" s="345">
        <v>42296</v>
      </c>
      <c r="BA38" s="113"/>
      <c r="BB38" s="113"/>
      <c r="BC38" s="113"/>
      <c r="BD38" s="376"/>
      <c r="BE38" s="376"/>
      <c r="BF38" s="391"/>
      <c r="BG38" s="350" t="s">
        <v>268</v>
      </c>
      <c r="BH38" s="325"/>
      <c r="BI38" s="325"/>
      <c r="BJ38" s="325"/>
      <c r="BK38" s="325"/>
      <c r="BL38" s="325"/>
      <c r="BM38" s="325"/>
      <c r="BN38" s="325"/>
      <c r="BO38" s="325"/>
      <c r="BP38" s="325"/>
      <c r="BQ38" s="325"/>
      <c r="BR38" s="325"/>
      <c r="BS38" s="325"/>
      <c r="BT38" s="325"/>
      <c r="BU38" s="351"/>
      <c r="BV38" s="345">
        <v>3609</v>
      </c>
      <c r="BW38" s="113"/>
      <c r="BX38" s="113"/>
      <c r="BY38" s="113"/>
      <c r="BZ38" s="113"/>
      <c r="CA38" s="113"/>
      <c r="CB38" s="356"/>
      <c r="CD38" s="350" t="s">
        <v>269</v>
      </c>
      <c r="CE38" s="325"/>
      <c r="CF38" s="325"/>
      <c r="CG38" s="325"/>
      <c r="CH38" s="325"/>
      <c r="CI38" s="325"/>
      <c r="CJ38" s="325"/>
      <c r="CK38" s="325"/>
      <c r="CL38" s="325"/>
      <c r="CM38" s="325"/>
      <c r="CN38" s="325"/>
      <c r="CO38" s="325"/>
      <c r="CP38" s="325"/>
      <c r="CQ38" s="351"/>
      <c r="CR38" s="345">
        <v>1116051</v>
      </c>
      <c r="CS38" s="113"/>
      <c r="CT38" s="113"/>
      <c r="CU38" s="113"/>
      <c r="CV38" s="113"/>
      <c r="CW38" s="113"/>
      <c r="CX38" s="113"/>
      <c r="CY38" s="346"/>
      <c r="CZ38" s="352">
        <v>6.9</v>
      </c>
      <c r="DA38" s="378"/>
      <c r="DB38" s="378"/>
      <c r="DC38" s="379"/>
      <c r="DD38" s="355">
        <v>909189</v>
      </c>
      <c r="DE38" s="113"/>
      <c r="DF38" s="113"/>
      <c r="DG38" s="113"/>
      <c r="DH38" s="113"/>
      <c r="DI38" s="113"/>
      <c r="DJ38" s="113"/>
      <c r="DK38" s="346"/>
      <c r="DL38" s="355">
        <v>892226</v>
      </c>
      <c r="DM38" s="113"/>
      <c r="DN38" s="113"/>
      <c r="DO38" s="113"/>
      <c r="DP38" s="113"/>
      <c r="DQ38" s="113"/>
      <c r="DR38" s="113"/>
      <c r="DS38" s="113"/>
      <c r="DT38" s="113"/>
      <c r="DU38" s="113"/>
      <c r="DV38" s="346"/>
      <c r="DW38" s="352">
        <v>8.9</v>
      </c>
      <c r="DX38" s="378"/>
      <c r="DY38" s="378"/>
      <c r="DZ38" s="378"/>
      <c r="EA38" s="378"/>
      <c r="EB38" s="378"/>
      <c r="EC38" s="380"/>
    </row>
    <row r="39" spans="2:133" ht="11.25" customHeight="1" x14ac:dyDescent="0.15">
      <c r="B39" s="350" t="s">
        <v>270</v>
      </c>
      <c r="C39" s="325"/>
      <c r="D39" s="325"/>
      <c r="E39" s="325"/>
      <c r="F39" s="325"/>
      <c r="G39" s="325"/>
      <c r="H39" s="325"/>
      <c r="I39" s="325"/>
      <c r="J39" s="325"/>
      <c r="K39" s="325"/>
      <c r="L39" s="325"/>
      <c r="M39" s="325"/>
      <c r="N39" s="325"/>
      <c r="O39" s="325"/>
      <c r="P39" s="325"/>
      <c r="Q39" s="351"/>
      <c r="R39" s="345" t="s">
        <v>64</v>
      </c>
      <c r="S39" s="113"/>
      <c r="T39" s="113"/>
      <c r="U39" s="113"/>
      <c r="V39" s="113"/>
      <c r="W39" s="113"/>
      <c r="X39" s="113"/>
      <c r="Y39" s="346"/>
      <c r="Z39" s="347" t="s">
        <v>64</v>
      </c>
      <c r="AA39" s="347"/>
      <c r="AB39" s="347"/>
      <c r="AC39" s="347"/>
      <c r="AD39" s="348" t="s">
        <v>64</v>
      </c>
      <c r="AE39" s="348"/>
      <c r="AF39" s="348"/>
      <c r="AG39" s="348"/>
      <c r="AH39" s="348"/>
      <c r="AI39" s="348"/>
      <c r="AJ39" s="348"/>
      <c r="AK39" s="348"/>
      <c r="AL39" s="352" t="s">
        <v>64</v>
      </c>
      <c r="AM39" s="119"/>
      <c r="AN39" s="119"/>
      <c r="AO39" s="353"/>
      <c r="AQ39" s="405" t="s">
        <v>271</v>
      </c>
      <c r="AR39" s="116"/>
      <c r="AS39" s="116"/>
      <c r="AT39" s="116"/>
      <c r="AU39" s="116"/>
      <c r="AV39" s="116"/>
      <c r="AW39" s="116"/>
      <c r="AX39" s="116"/>
      <c r="AY39" s="406"/>
      <c r="AZ39" s="345">
        <v>11161</v>
      </c>
      <c r="BA39" s="113"/>
      <c r="BB39" s="113"/>
      <c r="BC39" s="113"/>
      <c r="BD39" s="376"/>
      <c r="BE39" s="376"/>
      <c r="BF39" s="391"/>
      <c r="BG39" s="350" t="s">
        <v>272</v>
      </c>
      <c r="BH39" s="325"/>
      <c r="BI39" s="325"/>
      <c r="BJ39" s="325"/>
      <c r="BK39" s="325"/>
      <c r="BL39" s="325"/>
      <c r="BM39" s="325"/>
      <c r="BN39" s="325"/>
      <c r="BO39" s="325"/>
      <c r="BP39" s="325"/>
      <c r="BQ39" s="325"/>
      <c r="BR39" s="325"/>
      <c r="BS39" s="325"/>
      <c r="BT39" s="325"/>
      <c r="BU39" s="351"/>
      <c r="BV39" s="345">
        <v>5428</v>
      </c>
      <c r="BW39" s="113"/>
      <c r="BX39" s="113"/>
      <c r="BY39" s="113"/>
      <c r="BZ39" s="113"/>
      <c r="CA39" s="113"/>
      <c r="CB39" s="356"/>
      <c r="CD39" s="350" t="s">
        <v>273</v>
      </c>
      <c r="CE39" s="325"/>
      <c r="CF39" s="325"/>
      <c r="CG39" s="325"/>
      <c r="CH39" s="325"/>
      <c r="CI39" s="325"/>
      <c r="CJ39" s="325"/>
      <c r="CK39" s="325"/>
      <c r="CL39" s="325"/>
      <c r="CM39" s="325"/>
      <c r="CN39" s="325"/>
      <c r="CO39" s="325"/>
      <c r="CP39" s="325"/>
      <c r="CQ39" s="351"/>
      <c r="CR39" s="345">
        <v>485271</v>
      </c>
      <c r="CS39" s="376"/>
      <c r="CT39" s="376"/>
      <c r="CU39" s="376"/>
      <c r="CV39" s="376"/>
      <c r="CW39" s="376"/>
      <c r="CX39" s="376"/>
      <c r="CY39" s="377"/>
      <c r="CZ39" s="352">
        <v>3</v>
      </c>
      <c r="DA39" s="378"/>
      <c r="DB39" s="378"/>
      <c r="DC39" s="379"/>
      <c r="DD39" s="355">
        <v>146109</v>
      </c>
      <c r="DE39" s="376"/>
      <c r="DF39" s="376"/>
      <c r="DG39" s="376"/>
      <c r="DH39" s="376"/>
      <c r="DI39" s="376"/>
      <c r="DJ39" s="376"/>
      <c r="DK39" s="377"/>
      <c r="DL39" s="355" t="s">
        <v>64</v>
      </c>
      <c r="DM39" s="376"/>
      <c r="DN39" s="376"/>
      <c r="DO39" s="376"/>
      <c r="DP39" s="376"/>
      <c r="DQ39" s="376"/>
      <c r="DR39" s="376"/>
      <c r="DS39" s="376"/>
      <c r="DT39" s="376"/>
      <c r="DU39" s="376"/>
      <c r="DV39" s="377"/>
      <c r="DW39" s="352" t="s">
        <v>64</v>
      </c>
      <c r="DX39" s="378"/>
      <c r="DY39" s="378"/>
      <c r="DZ39" s="378"/>
      <c r="EA39" s="378"/>
      <c r="EB39" s="378"/>
      <c r="EC39" s="380"/>
    </row>
    <row r="40" spans="2:133" ht="11.25" customHeight="1" x14ac:dyDescent="0.15">
      <c r="B40" s="350" t="s">
        <v>274</v>
      </c>
      <c r="C40" s="325"/>
      <c r="D40" s="325"/>
      <c r="E40" s="325"/>
      <c r="F40" s="325"/>
      <c r="G40" s="325"/>
      <c r="H40" s="325"/>
      <c r="I40" s="325"/>
      <c r="J40" s="325"/>
      <c r="K40" s="325"/>
      <c r="L40" s="325"/>
      <c r="M40" s="325"/>
      <c r="N40" s="325"/>
      <c r="O40" s="325"/>
      <c r="P40" s="325"/>
      <c r="Q40" s="351"/>
      <c r="R40" s="345">
        <v>34393</v>
      </c>
      <c r="S40" s="113"/>
      <c r="T40" s="113"/>
      <c r="U40" s="113"/>
      <c r="V40" s="113"/>
      <c r="W40" s="113"/>
      <c r="X40" s="113"/>
      <c r="Y40" s="346"/>
      <c r="Z40" s="347">
        <v>0.2</v>
      </c>
      <c r="AA40" s="347"/>
      <c r="AB40" s="347"/>
      <c r="AC40" s="347"/>
      <c r="AD40" s="348" t="s">
        <v>64</v>
      </c>
      <c r="AE40" s="348"/>
      <c r="AF40" s="348"/>
      <c r="AG40" s="348"/>
      <c r="AH40" s="348"/>
      <c r="AI40" s="348"/>
      <c r="AJ40" s="348"/>
      <c r="AK40" s="348"/>
      <c r="AL40" s="352" t="s">
        <v>64</v>
      </c>
      <c r="AM40" s="119"/>
      <c r="AN40" s="119"/>
      <c r="AO40" s="353"/>
      <c r="AQ40" s="405" t="s">
        <v>275</v>
      </c>
      <c r="AR40" s="116"/>
      <c r="AS40" s="116"/>
      <c r="AT40" s="116"/>
      <c r="AU40" s="116"/>
      <c r="AV40" s="116"/>
      <c r="AW40" s="116"/>
      <c r="AX40" s="116"/>
      <c r="AY40" s="406"/>
      <c r="AZ40" s="345" t="s">
        <v>64</v>
      </c>
      <c r="BA40" s="113"/>
      <c r="BB40" s="113"/>
      <c r="BC40" s="113"/>
      <c r="BD40" s="376"/>
      <c r="BE40" s="376"/>
      <c r="BF40" s="391"/>
      <c r="BG40" s="388" t="s">
        <v>276</v>
      </c>
      <c r="BH40" s="189"/>
      <c r="BI40" s="189"/>
      <c r="BJ40" s="189"/>
      <c r="BK40" s="189"/>
      <c r="BL40" s="407"/>
      <c r="BM40" s="325" t="s">
        <v>277</v>
      </c>
      <c r="BN40" s="325"/>
      <c r="BO40" s="325"/>
      <c r="BP40" s="325"/>
      <c r="BQ40" s="325"/>
      <c r="BR40" s="325"/>
      <c r="BS40" s="325"/>
      <c r="BT40" s="325"/>
      <c r="BU40" s="351"/>
      <c r="BV40" s="345">
        <v>113</v>
      </c>
      <c r="BW40" s="113"/>
      <c r="BX40" s="113"/>
      <c r="BY40" s="113"/>
      <c r="BZ40" s="113"/>
      <c r="CA40" s="113"/>
      <c r="CB40" s="356"/>
      <c r="CD40" s="350" t="s">
        <v>278</v>
      </c>
      <c r="CE40" s="325"/>
      <c r="CF40" s="325"/>
      <c r="CG40" s="325"/>
      <c r="CH40" s="325"/>
      <c r="CI40" s="325"/>
      <c r="CJ40" s="325"/>
      <c r="CK40" s="325"/>
      <c r="CL40" s="325"/>
      <c r="CM40" s="325"/>
      <c r="CN40" s="325"/>
      <c r="CO40" s="325"/>
      <c r="CP40" s="325"/>
      <c r="CQ40" s="351"/>
      <c r="CR40" s="345" t="s">
        <v>64</v>
      </c>
      <c r="CS40" s="113"/>
      <c r="CT40" s="113"/>
      <c r="CU40" s="113"/>
      <c r="CV40" s="113"/>
      <c r="CW40" s="113"/>
      <c r="CX40" s="113"/>
      <c r="CY40" s="346"/>
      <c r="CZ40" s="352" t="s">
        <v>64</v>
      </c>
      <c r="DA40" s="378"/>
      <c r="DB40" s="378"/>
      <c r="DC40" s="379"/>
      <c r="DD40" s="355" t="s">
        <v>64</v>
      </c>
      <c r="DE40" s="113"/>
      <c r="DF40" s="113"/>
      <c r="DG40" s="113"/>
      <c r="DH40" s="113"/>
      <c r="DI40" s="113"/>
      <c r="DJ40" s="113"/>
      <c r="DK40" s="346"/>
      <c r="DL40" s="355" t="s">
        <v>64</v>
      </c>
      <c r="DM40" s="113"/>
      <c r="DN40" s="113"/>
      <c r="DO40" s="113"/>
      <c r="DP40" s="113"/>
      <c r="DQ40" s="113"/>
      <c r="DR40" s="113"/>
      <c r="DS40" s="113"/>
      <c r="DT40" s="113"/>
      <c r="DU40" s="113"/>
      <c r="DV40" s="346"/>
      <c r="DW40" s="352" t="s">
        <v>64</v>
      </c>
      <c r="DX40" s="378"/>
      <c r="DY40" s="378"/>
      <c r="DZ40" s="378"/>
      <c r="EA40" s="378"/>
      <c r="EB40" s="378"/>
      <c r="EC40" s="380"/>
    </row>
    <row r="41" spans="2:133" ht="11.25" customHeight="1" x14ac:dyDescent="0.15">
      <c r="B41" s="363" t="s">
        <v>279</v>
      </c>
      <c r="C41" s="364"/>
      <c r="D41" s="364"/>
      <c r="E41" s="364"/>
      <c r="F41" s="364"/>
      <c r="G41" s="364"/>
      <c r="H41" s="364"/>
      <c r="I41" s="364"/>
      <c r="J41" s="364"/>
      <c r="K41" s="364"/>
      <c r="L41" s="364"/>
      <c r="M41" s="364"/>
      <c r="N41" s="364"/>
      <c r="O41" s="364"/>
      <c r="P41" s="364"/>
      <c r="Q41" s="365"/>
      <c r="R41" s="408">
        <v>16674493</v>
      </c>
      <c r="S41" s="409"/>
      <c r="T41" s="409"/>
      <c r="U41" s="409"/>
      <c r="V41" s="409"/>
      <c r="W41" s="409"/>
      <c r="X41" s="409"/>
      <c r="Y41" s="410"/>
      <c r="Z41" s="411">
        <v>100</v>
      </c>
      <c r="AA41" s="411"/>
      <c r="AB41" s="411"/>
      <c r="AC41" s="411"/>
      <c r="AD41" s="412">
        <v>10023397</v>
      </c>
      <c r="AE41" s="412"/>
      <c r="AF41" s="412"/>
      <c r="AG41" s="412"/>
      <c r="AH41" s="412"/>
      <c r="AI41" s="412"/>
      <c r="AJ41" s="412"/>
      <c r="AK41" s="412"/>
      <c r="AL41" s="413">
        <v>100</v>
      </c>
      <c r="AM41" s="396"/>
      <c r="AN41" s="396"/>
      <c r="AO41" s="414"/>
      <c r="AQ41" s="405" t="s">
        <v>280</v>
      </c>
      <c r="AR41" s="116"/>
      <c r="AS41" s="116"/>
      <c r="AT41" s="116"/>
      <c r="AU41" s="116"/>
      <c r="AV41" s="116"/>
      <c r="AW41" s="116"/>
      <c r="AX41" s="116"/>
      <c r="AY41" s="406"/>
      <c r="AZ41" s="345">
        <v>211293</v>
      </c>
      <c r="BA41" s="113"/>
      <c r="BB41" s="113"/>
      <c r="BC41" s="113"/>
      <c r="BD41" s="376"/>
      <c r="BE41" s="376"/>
      <c r="BF41" s="391"/>
      <c r="BG41" s="388"/>
      <c r="BH41" s="189"/>
      <c r="BI41" s="189"/>
      <c r="BJ41" s="189"/>
      <c r="BK41" s="189"/>
      <c r="BL41" s="407"/>
      <c r="BM41" s="325" t="s">
        <v>238</v>
      </c>
      <c r="BN41" s="325"/>
      <c r="BO41" s="325"/>
      <c r="BP41" s="325"/>
      <c r="BQ41" s="325"/>
      <c r="BR41" s="325"/>
      <c r="BS41" s="325"/>
      <c r="BT41" s="325"/>
      <c r="BU41" s="351"/>
      <c r="BV41" s="345">
        <v>1</v>
      </c>
      <c r="BW41" s="113"/>
      <c r="BX41" s="113"/>
      <c r="BY41" s="113"/>
      <c r="BZ41" s="113"/>
      <c r="CA41" s="113"/>
      <c r="CB41" s="356"/>
      <c r="CD41" s="350" t="s">
        <v>281</v>
      </c>
      <c r="CE41" s="325"/>
      <c r="CF41" s="325"/>
      <c r="CG41" s="325"/>
      <c r="CH41" s="325"/>
      <c r="CI41" s="325"/>
      <c r="CJ41" s="325"/>
      <c r="CK41" s="325"/>
      <c r="CL41" s="325"/>
      <c r="CM41" s="325"/>
      <c r="CN41" s="325"/>
      <c r="CO41" s="325"/>
      <c r="CP41" s="325"/>
      <c r="CQ41" s="351"/>
      <c r="CR41" s="345" t="s">
        <v>64</v>
      </c>
      <c r="CS41" s="376"/>
      <c r="CT41" s="376"/>
      <c r="CU41" s="376"/>
      <c r="CV41" s="376"/>
      <c r="CW41" s="376"/>
      <c r="CX41" s="376"/>
      <c r="CY41" s="377"/>
      <c r="CZ41" s="352" t="s">
        <v>64</v>
      </c>
      <c r="DA41" s="378"/>
      <c r="DB41" s="378"/>
      <c r="DC41" s="379"/>
      <c r="DD41" s="355" t="s">
        <v>64</v>
      </c>
      <c r="DE41" s="376"/>
      <c r="DF41" s="376"/>
      <c r="DG41" s="376"/>
      <c r="DH41" s="376"/>
      <c r="DI41" s="376"/>
      <c r="DJ41" s="376"/>
      <c r="DK41" s="377"/>
      <c r="DL41" s="415"/>
      <c r="DM41" s="416"/>
      <c r="DN41" s="416"/>
      <c r="DO41" s="416"/>
      <c r="DP41" s="416"/>
      <c r="DQ41" s="416"/>
      <c r="DR41" s="416"/>
      <c r="DS41" s="416"/>
      <c r="DT41" s="416"/>
      <c r="DU41" s="416"/>
      <c r="DV41" s="417"/>
      <c r="DW41" s="418"/>
      <c r="DX41" s="419"/>
      <c r="DY41" s="419"/>
      <c r="DZ41" s="419"/>
      <c r="EA41" s="419"/>
      <c r="EB41" s="419"/>
      <c r="EC41" s="420"/>
    </row>
    <row r="42" spans="2:133" ht="11.25" customHeight="1" x14ac:dyDescent="0.15">
      <c r="AQ42" s="421" t="s">
        <v>282</v>
      </c>
      <c r="AR42" s="422"/>
      <c r="AS42" s="422"/>
      <c r="AT42" s="422"/>
      <c r="AU42" s="422"/>
      <c r="AV42" s="422"/>
      <c r="AW42" s="422"/>
      <c r="AX42" s="422"/>
      <c r="AY42" s="423"/>
      <c r="AZ42" s="408">
        <v>904758</v>
      </c>
      <c r="BA42" s="409"/>
      <c r="BB42" s="409"/>
      <c r="BC42" s="409"/>
      <c r="BD42" s="395"/>
      <c r="BE42" s="395"/>
      <c r="BF42" s="397"/>
      <c r="BG42" s="277"/>
      <c r="BH42" s="278"/>
      <c r="BI42" s="278"/>
      <c r="BJ42" s="278"/>
      <c r="BK42" s="278"/>
      <c r="BL42" s="424"/>
      <c r="BM42" s="364" t="s">
        <v>283</v>
      </c>
      <c r="BN42" s="364"/>
      <c r="BO42" s="364"/>
      <c r="BP42" s="364"/>
      <c r="BQ42" s="364"/>
      <c r="BR42" s="364"/>
      <c r="BS42" s="364"/>
      <c r="BT42" s="364"/>
      <c r="BU42" s="365"/>
      <c r="BV42" s="408">
        <v>374</v>
      </c>
      <c r="BW42" s="409"/>
      <c r="BX42" s="409"/>
      <c r="BY42" s="409"/>
      <c r="BZ42" s="409"/>
      <c r="CA42" s="409"/>
      <c r="CB42" s="425"/>
      <c r="CD42" s="350" t="s">
        <v>284</v>
      </c>
      <c r="CE42" s="325"/>
      <c r="CF42" s="325"/>
      <c r="CG42" s="325"/>
      <c r="CH42" s="325"/>
      <c r="CI42" s="325"/>
      <c r="CJ42" s="325"/>
      <c r="CK42" s="325"/>
      <c r="CL42" s="325"/>
      <c r="CM42" s="325"/>
      <c r="CN42" s="325"/>
      <c r="CO42" s="325"/>
      <c r="CP42" s="325"/>
      <c r="CQ42" s="351"/>
      <c r="CR42" s="345">
        <v>1781020</v>
      </c>
      <c r="CS42" s="376"/>
      <c r="CT42" s="376"/>
      <c r="CU42" s="376"/>
      <c r="CV42" s="376"/>
      <c r="CW42" s="376"/>
      <c r="CX42" s="376"/>
      <c r="CY42" s="377"/>
      <c r="CZ42" s="352">
        <v>11</v>
      </c>
      <c r="DA42" s="378"/>
      <c r="DB42" s="378"/>
      <c r="DC42" s="379"/>
      <c r="DD42" s="355">
        <v>409700</v>
      </c>
      <c r="DE42" s="376"/>
      <c r="DF42" s="376"/>
      <c r="DG42" s="376"/>
      <c r="DH42" s="376"/>
      <c r="DI42" s="376"/>
      <c r="DJ42" s="376"/>
      <c r="DK42" s="377"/>
      <c r="DL42" s="415"/>
      <c r="DM42" s="416"/>
      <c r="DN42" s="416"/>
      <c r="DO42" s="416"/>
      <c r="DP42" s="416"/>
      <c r="DQ42" s="416"/>
      <c r="DR42" s="416"/>
      <c r="DS42" s="416"/>
      <c r="DT42" s="416"/>
      <c r="DU42" s="416"/>
      <c r="DV42" s="417"/>
      <c r="DW42" s="418"/>
      <c r="DX42" s="419"/>
      <c r="DY42" s="419"/>
      <c r="DZ42" s="419"/>
      <c r="EA42" s="419"/>
      <c r="EB42" s="419"/>
      <c r="EC42" s="420"/>
    </row>
    <row r="43" spans="2:133" ht="11.25" customHeight="1" x14ac:dyDescent="0.15">
      <c r="B43" s="60" t="s">
        <v>285</v>
      </c>
      <c r="CD43" s="350" t="s">
        <v>286</v>
      </c>
      <c r="CE43" s="325"/>
      <c r="CF43" s="325"/>
      <c r="CG43" s="325"/>
      <c r="CH43" s="325"/>
      <c r="CI43" s="325"/>
      <c r="CJ43" s="325"/>
      <c r="CK43" s="325"/>
      <c r="CL43" s="325"/>
      <c r="CM43" s="325"/>
      <c r="CN43" s="325"/>
      <c r="CO43" s="325"/>
      <c r="CP43" s="325"/>
      <c r="CQ43" s="351"/>
      <c r="CR43" s="345">
        <v>15119</v>
      </c>
      <c r="CS43" s="376"/>
      <c r="CT43" s="376"/>
      <c r="CU43" s="376"/>
      <c r="CV43" s="376"/>
      <c r="CW43" s="376"/>
      <c r="CX43" s="376"/>
      <c r="CY43" s="377"/>
      <c r="CZ43" s="352">
        <v>0.1</v>
      </c>
      <c r="DA43" s="378"/>
      <c r="DB43" s="378"/>
      <c r="DC43" s="379"/>
      <c r="DD43" s="355">
        <v>8462</v>
      </c>
      <c r="DE43" s="376"/>
      <c r="DF43" s="376"/>
      <c r="DG43" s="376"/>
      <c r="DH43" s="376"/>
      <c r="DI43" s="376"/>
      <c r="DJ43" s="376"/>
      <c r="DK43" s="377"/>
      <c r="DL43" s="415"/>
      <c r="DM43" s="416"/>
      <c r="DN43" s="416"/>
      <c r="DO43" s="416"/>
      <c r="DP43" s="416"/>
      <c r="DQ43" s="416"/>
      <c r="DR43" s="416"/>
      <c r="DS43" s="416"/>
      <c r="DT43" s="416"/>
      <c r="DU43" s="416"/>
      <c r="DV43" s="417"/>
      <c r="DW43" s="418"/>
      <c r="DX43" s="419"/>
      <c r="DY43" s="419"/>
      <c r="DZ43" s="419"/>
      <c r="EA43" s="419"/>
      <c r="EB43" s="419"/>
      <c r="EC43" s="420"/>
    </row>
    <row r="44" spans="2:133" ht="11.25" customHeight="1" x14ac:dyDescent="0.15">
      <c r="B44" s="426" t="s">
        <v>287</v>
      </c>
      <c r="C44" s="426"/>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7"/>
      <c r="CD44" s="265" t="s">
        <v>236</v>
      </c>
      <c r="CE44" s="261"/>
      <c r="CF44" s="350" t="s">
        <v>288</v>
      </c>
      <c r="CG44" s="325"/>
      <c r="CH44" s="325"/>
      <c r="CI44" s="325"/>
      <c r="CJ44" s="325"/>
      <c r="CK44" s="325"/>
      <c r="CL44" s="325"/>
      <c r="CM44" s="325"/>
      <c r="CN44" s="325"/>
      <c r="CO44" s="325"/>
      <c r="CP44" s="325"/>
      <c r="CQ44" s="351"/>
      <c r="CR44" s="345">
        <v>1781020</v>
      </c>
      <c r="CS44" s="113"/>
      <c r="CT44" s="113"/>
      <c r="CU44" s="113"/>
      <c r="CV44" s="113"/>
      <c r="CW44" s="113"/>
      <c r="CX44" s="113"/>
      <c r="CY44" s="346"/>
      <c r="CZ44" s="352">
        <v>11</v>
      </c>
      <c r="DA44" s="119"/>
      <c r="DB44" s="119"/>
      <c r="DC44" s="357"/>
      <c r="DD44" s="355">
        <v>409700</v>
      </c>
      <c r="DE44" s="113"/>
      <c r="DF44" s="113"/>
      <c r="DG44" s="113"/>
      <c r="DH44" s="113"/>
      <c r="DI44" s="113"/>
      <c r="DJ44" s="113"/>
      <c r="DK44" s="346"/>
      <c r="DL44" s="415"/>
      <c r="DM44" s="416"/>
      <c r="DN44" s="416"/>
      <c r="DO44" s="416"/>
      <c r="DP44" s="416"/>
      <c r="DQ44" s="416"/>
      <c r="DR44" s="416"/>
      <c r="DS44" s="416"/>
      <c r="DT44" s="416"/>
      <c r="DU44" s="416"/>
      <c r="DV44" s="417"/>
      <c r="DW44" s="418"/>
      <c r="DX44" s="419"/>
      <c r="DY44" s="419"/>
      <c r="DZ44" s="419"/>
      <c r="EA44" s="419"/>
      <c r="EB44" s="419"/>
      <c r="EC44" s="420"/>
    </row>
    <row r="45" spans="2:133" ht="11.25" customHeight="1" x14ac:dyDescent="0.15">
      <c r="B45" s="426" t="s">
        <v>289</v>
      </c>
      <c r="C45" s="426"/>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26"/>
      <c r="AY45" s="426"/>
      <c r="AZ45" s="426"/>
      <c r="BA45" s="426"/>
      <c r="BB45" s="426"/>
      <c r="BC45" s="426"/>
      <c r="BD45" s="426"/>
      <c r="BE45" s="426"/>
      <c r="BF45" s="426"/>
      <c r="BG45" s="426"/>
      <c r="BH45" s="426"/>
      <c r="BI45" s="426"/>
      <c r="BJ45" s="426"/>
      <c r="BK45" s="426"/>
      <c r="BL45" s="426"/>
      <c r="BM45" s="426"/>
      <c r="BN45" s="426"/>
      <c r="BO45" s="426"/>
      <c r="BP45" s="426"/>
      <c r="BQ45" s="426"/>
      <c r="BR45" s="426"/>
      <c r="BS45" s="426"/>
      <c r="BT45" s="426"/>
      <c r="BU45" s="426"/>
      <c r="BV45" s="426"/>
      <c r="BW45" s="426"/>
      <c r="BX45" s="426"/>
      <c r="BY45" s="426"/>
      <c r="BZ45" s="426"/>
      <c r="CA45" s="426"/>
      <c r="CB45" s="426"/>
      <c r="CC45" s="427"/>
      <c r="CD45" s="276"/>
      <c r="CE45" s="272"/>
      <c r="CF45" s="350" t="s">
        <v>290</v>
      </c>
      <c r="CG45" s="325"/>
      <c r="CH45" s="325"/>
      <c r="CI45" s="325"/>
      <c r="CJ45" s="325"/>
      <c r="CK45" s="325"/>
      <c r="CL45" s="325"/>
      <c r="CM45" s="325"/>
      <c r="CN45" s="325"/>
      <c r="CO45" s="325"/>
      <c r="CP45" s="325"/>
      <c r="CQ45" s="351"/>
      <c r="CR45" s="345">
        <v>723124</v>
      </c>
      <c r="CS45" s="376"/>
      <c r="CT45" s="376"/>
      <c r="CU45" s="376"/>
      <c r="CV45" s="376"/>
      <c r="CW45" s="376"/>
      <c r="CX45" s="376"/>
      <c r="CY45" s="377"/>
      <c r="CZ45" s="352">
        <v>4.4000000000000004</v>
      </c>
      <c r="DA45" s="378"/>
      <c r="DB45" s="378"/>
      <c r="DC45" s="379"/>
      <c r="DD45" s="355">
        <v>116041</v>
      </c>
      <c r="DE45" s="376"/>
      <c r="DF45" s="376"/>
      <c r="DG45" s="376"/>
      <c r="DH45" s="376"/>
      <c r="DI45" s="376"/>
      <c r="DJ45" s="376"/>
      <c r="DK45" s="377"/>
      <c r="DL45" s="415"/>
      <c r="DM45" s="416"/>
      <c r="DN45" s="416"/>
      <c r="DO45" s="416"/>
      <c r="DP45" s="416"/>
      <c r="DQ45" s="416"/>
      <c r="DR45" s="416"/>
      <c r="DS45" s="416"/>
      <c r="DT45" s="416"/>
      <c r="DU45" s="416"/>
      <c r="DV45" s="417"/>
      <c r="DW45" s="418"/>
      <c r="DX45" s="419"/>
      <c r="DY45" s="419"/>
      <c r="DZ45" s="419"/>
      <c r="EA45" s="419"/>
      <c r="EB45" s="419"/>
      <c r="EC45" s="420"/>
    </row>
    <row r="46" spans="2:133" ht="11.25" customHeight="1" x14ac:dyDescent="0.15">
      <c r="B46" s="428"/>
      <c r="CD46" s="276"/>
      <c r="CE46" s="272"/>
      <c r="CF46" s="350" t="s">
        <v>291</v>
      </c>
      <c r="CG46" s="325"/>
      <c r="CH46" s="325"/>
      <c r="CI46" s="325"/>
      <c r="CJ46" s="325"/>
      <c r="CK46" s="325"/>
      <c r="CL46" s="325"/>
      <c r="CM46" s="325"/>
      <c r="CN46" s="325"/>
      <c r="CO46" s="325"/>
      <c r="CP46" s="325"/>
      <c r="CQ46" s="351"/>
      <c r="CR46" s="345">
        <v>1046232</v>
      </c>
      <c r="CS46" s="113"/>
      <c r="CT46" s="113"/>
      <c r="CU46" s="113"/>
      <c r="CV46" s="113"/>
      <c r="CW46" s="113"/>
      <c r="CX46" s="113"/>
      <c r="CY46" s="346"/>
      <c r="CZ46" s="352">
        <v>6.4</v>
      </c>
      <c r="DA46" s="119"/>
      <c r="DB46" s="119"/>
      <c r="DC46" s="357"/>
      <c r="DD46" s="355">
        <v>293659</v>
      </c>
      <c r="DE46" s="113"/>
      <c r="DF46" s="113"/>
      <c r="DG46" s="113"/>
      <c r="DH46" s="113"/>
      <c r="DI46" s="113"/>
      <c r="DJ46" s="113"/>
      <c r="DK46" s="346"/>
      <c r="DL46" s="415"/>
      <c r="DM46" s="416"/>
      <c r="DN46" s="416"/>
      <c r="DO46" s="416"/>
      <c r="DP46" s="416"/>
      <c r="DQ46" s="416"/>
      <c r="DR46" s="416"/>
      <c r="DS46" s="416"/>
      <c r="DT46" s="416"/>
      <c r="DU46" s="416"/>
      <c r="DV46" s="417"/>
      <c r="DW46" s="418"/>
      <c r="DX46" s="419"/>
      <c r="DY46" s="419"/>
      <c r="DZ46" s="419"/>
      <c r="EA46" s="419"/>
      <c r="EB46" s="419"/>
      <c r="EC46" s="420"/>
    </row>
    <row r="47" spans="2:133" ht="11.25" customHeight="1" x14ac:dyDescent="0.15">
      <c r="B47" s="428"/>
      <c r="CD47" s="276"/>
      <c r="CE47" s="272"/>
      <c r="CF47" s="350" t="s">
        <v>292</v>
      </c>
      <c r="CG47" s="325"/>
      <c r="CH47" s="325"/>
      <c r="CI47" s="325"/>
      <c r="CJ47" s="325"/>
      <c r="CK47" s="325"/>
      <c r="CL47" s="325"/>
      <c r="CM47" s="325"/>
      <c r="CN47" s="325"/>
      <c r="CO47" s="325"/>
      <c r="CP47" s="325"/>
      <c r="CQ47" s="351"/>
      <c r="CR47" s="345" t="s">
        <v>64</v>
      </c>
      <c r="CS47" s="376"/>
      <c r="CT47" s="376"/>
      <c r="CU47" s="376"/>
      <c r="CV47" s="376"/>
      <c r="CW47" s="376"/>
      <c r="CX47" s="376"/>
      <c r="CY47" s="377"/>
      <c r="CZ47" s="352" t="s">
        <v>64</v>
      </c>
      <c r="DA47" s="378"/>
      <c r="DB47" s="378"/>
      <c r="DC47" s="379"/>
      <c r="DD47" s="355" t="s">
        <v>64</v>
      </c>
      <c r="DE47" s="376"/>
      <c r="DF47" s="376"/>
      <c r="DG47" s="376"/>
      <c r="DH47" s="376"/>
      <c r="DI47" s="376"/>
      <c r="DJ47" s="376"/>
      <c r="DK47" s="377"/>
      <c r="DL47" s="415"/>
      <c r="DM47" s="416"/>
      <c r="DN47" s="416"/>
      <c r="DO47" s="416"/>
      <c r="DP47" s="416"/>
      <c r="DQ47" s="416"/>
      <c r="DR47" s="416"/>
      <c r="DS47" s="416"/>
      <c r="DT47" s="416"/>
      <c r="DU47" s="416"/>
      <c r="DV47" s="417"/>
      <c r="DW47" s="418"/>
      <c r="DX47" s="419"/>
      <c r="DY47" s="419"/>
      <c r="DZ47" s="419"/>
      <c r="EA47" s="419"/>
      <c r="EB47" s="419"/>
      <c r="EC47" s="420"/>
    </row>
    <row r="48" spans="2:133" x14ac:dyDescent="0.15">
      <c r="B48" s="428"/>
      <c r="CD48" s="287"/>
      <c r="CE48" s="289"/>
      <c r="CF48" s="350" t="s">
        <v>293</v>
      </c>
      <c r="CG48" s="325"/>
      <c r="CH48" s="325"/>
      <c r="CI48" s="325"/>
      <c r="CJ48" s="325"/>
      <c r="CK48" s="325"/>
      <c r="CL48" s="325"/>
      <c r="CM48" s="325"/>
      <c r="CN48" s="325"/>
      <c r="CO48" s="325"/>
      <c r="CP48" s="325"/>
      <c r="CQ48" s="351"/>
      <c r="CR48" s="345" t="s">
        <v>64</v>
      </c>
      <c r="CS48" s="113"/>
      <c r="CT48" s="113"/>
      <c r="CU48" s="113"/>
      <c r="CV48" s="113"/>
      <c r="CW48" s="113"/>
      <c r="CX48" s="113"/>
      <c r="CY48" s="346"/>
      <c r="CZ48" s="352" t="s">
        <v>64</v>
      </c>
      <c r="DA48" s="119"/>
      <c r="DB48" s="119"/>
      <c r="DC48" s="357"/>
      <c r="DD48" s="355" t="s">
        <v>64</v>
      </c>
      <c r="DE48" s="113"/>
      <c r="DF48" s="113"/>
      <c r="DG48" s="113"/>
      <c r="DH48" s="113"/>
      <c r="DI48" s="113"/>
      <c r="DJ48" s="113"/>
      <c r="DK48" s="346"/>
      <c r="DL48" s="415"/>
      <c r="DM48" s="416"/>
      <c r="DN48" s="416"/>
      <c r="DO48" s="416"/>
      <c r="DP48" s="416"/>
      <c r="DQ48" s="416"/>
      <c r="DR48" s="416"/>
      <c r="DS48" s="416"/>
      <c r="DT48" s="416"/>
      <c r="DU48" s="416"/>
      <c r="DV48" s="417"/>
      <c r="DW48" s="418"/>
      <c r="DX48" s="419"/>
      <c r="DY48" s="419"/>
      <c r="DZ48" s="419"/>
      <c r="EA48" s="419"/>
      <c r="EB48" s="419"/>
      <c r="EC48" s="420"/>
    </row>
    <row r="49" spans="2:133" ht="11.25" customHeight="1" x14ac:dyDescent="0.15">
      <c r="B49" s="428"/>
      <c r="CD49" s="363" t="s">
        <v>208</v>
      </c>
      <c r="CE49" s="364"/>
      <c r="CF49" s="364"/>
      <c r="CG49" s="364"/>
      <c r="CH49" s="364"/>
      <c r="CI49" s="364"/>
      <c r="CJ49" s="364"/>
      <c r="CK49" s="364"/>
      <c r="CL49" s="364"/>
      <c r="CM49" s="364"/>
      <c r="CN49" s="364"/>
      <c r="CO49" s="364"/>
      <c r="CP49" s="364"/>
      <c r="CQ49" s="365"/>
      <c r="CR49" s="408">
        <v>16260004</v>
      </c>
      <c r="CS49" s="395"/>
      <c r="CT49" s="395"/>
      <c r="CU49" s="395"/>
      <c r="CV49" s="395"/>
      <c r="CW49" s="395"/>
      <c r="CX49" s="395"/>
      <c r="CY49" s="429"/>
      <c r="CZ49" s="413">
        <v>100</v>
      </c>
      <c r="DA49" s="430"/>
      <c r="DB49" s="430"/>
      <c r="DC49" s="431"/>
      <c r="DD49" s="432">
        <v>11457790</v>
      </c>
      <c r="DE49" s="395"/>
      <c r="DF49" s="395"/>
      <c r="DG49" s="395"/>
      <c r="DH49" s="395"/>
      <c r="DI49" s="395"/>
      <c r="DJ49" s="395"/>
      <c r="DK49" s="429"/>
      <c r="DL49" s="433"/>
      <c r="DM49" s="434"/>
      <c r="DN49" s="434"/>
      <c r="DO49" s="434"/>
      <c r="DP49" s="434"/>
      <c r="DQ49" s="434"/>
      <c r="DR49" s="434"/>
      <c r="DS49" s="434"/>
      <c r="DT49" s="434"/>
      <c r="DU49" s="434"/>
      <c r="DV49" s="435"/>
      <c r="DW49" s="436"/>
      <c r="DX49" s="437"/>
      <c r="DY49" s="437"/>
      <c r="DZ49" s="437"/>
      <c r="EA49" s="437"/>
      <c r="EB49" s="437"/>
      <c r="EC49" s="438"/>
    </row>
  </sheetData>
  <sheetProtection algorithmName="SHA-512" hashValue="tBnr7oDxMR+7OsHzgHMs957U2d/lvvZxEk/mP98PCpsYhlM8uzLJ8j43+gjnUo4ODHP2LuSIKugAmz4Da0KDNA==" saltValue="/DXo+HyPLrSrmSRr6l2iw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EF910-DD67-440D-992F-F4C3C40B5825}">
  <sheetPr>
    <pageSetUpPr fitToPage="1"/>
  </sheetPr>
  <dimension ref="A1:EA135"/>
  <sheetViews>
    <sheetView topLeftCell="A21" zoomScale="70" zoomScaleNormal="70" zoomScaleSheetLayoutView="70" workbookViewId="0"/>
  </sheetViews>
  <sheetFormatPr defaultColWidth="0" defaultRowHeight="13.5" zeroHeight="1" x14ac:dyDescent="0.15"/>
  <cols>
    <col min="1" max="130" width="2.75" style="444" customWidth="1"/>
    <col min="131" max="131" width="1.625" style="444" customWidth="1"/>
    <col min="132" max="132" width="9" style="444" hidden="1" customWidth="1"/>
    <col min="133" max="16384" width="9" style="444" hidden="1"/>
  </cols>
  <sheetData>
    <row r="1" spans="1:131" ht="11.25" customHeight="1" thickBot="1" x14ac:dyDescent="0.2">
      <c r="A1" s="440"/>
      <c r="B1" s="440"/>
      <c r="C1" s="440"/>
      <c r="D1" s="440"/>
      <c r="E1" s="440"/>
      <c r="F1" s="440"/>
      <c r="G1" s="440"/>
      <c r="H1" s="440"/>
      <c r="I1" s="440"/>
      <c r="J1" s="440"/>
      <c r="K1" s="440"/>
      <c r="L1" s="440"/>
      <c r="M1" s="440"/>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441"/>
      <c r="DK1" s="441"/>
      <c r="DL1" s="441"/>
      <c r="DM1" s="441"/>
      <c r="DN1" s="441"/>
      <c r="DO1" s="441"/>
      <c r="DP1" s="441"/>
      <c r="DQ1" s="442"/>
      <c r="DR1" s="442"/>
      <c r="DS1" s="442"/>
      <c r="DT1" s="442"/>
      <c r="DU1" s="442"/>
      <c r="DV1" s="442"/>
      <c r="DW1" s="442"/>
      <c r="DX1" s="442"/>
      <c r="DY1" s="442"/>
      <c r="DZ1" s="442"/>
      <c r="EA1" s="443"/>
    </row>
    <row r="2" spans="1:131" ht="26.25" customHeight="1" thickBot="1" x14ac:dyDescent="0.2">
      <c r="A2" s="445" t="s">
        <v>294</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6" t="s">
        <v>146</v>
      </c>
      <c r="DK2" s="447"/>
      <c r="DL2" s="447"/>
      <c r="DM2" s="447"/>
      <c r="DN2" s="447"/>
      <c r="DO2" s="448"/>
      <c r="DP2" s="441"/>
      <c r="DQ2" s="446" t="s">
        <v>147</v>
      </c>
      <c r="DR2" s="447"/>
      <c r="DS2" s="447"/>
      <c r="DT2" s="447"/>
      <c r="DU2" s="447"/>
      <c r="DV2" s="447"/>
      <c r="DW2" s="447"/>
      <c r="DX2" s="447"/>
      <c r="DY2" s="447"/>
      <c r="DZ2" s="448"/>
      <c r="EA2" s="443"/>
    </row>
    <row r="3" spans="1:131" ht="11.25" customHeight="1" x14ac:dyDescent="0.15">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3"/>
    </row>
    <row r="4" spans="1:131" s="453" customFormat="1" ht="26.25" customHeight="1" thickBot="1" x14ac:dyDescent="0.2">
      <c r="A4" s="449" t="s">
        <v>295</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50"/>
      <c r="BA4" s="450"/>
      <c r="BB4" s="450"/>
      <c r="BC4" s="450"/>
      <c r="BD4" s="450"/>
      <c r="BE4" s="451"/>
      <c r="BF4" s="451"/>
      <c r="BG4" s="451"/>
      <c r="BH4" s="451"/>
      <c r="BI4" s="451"/>
      <c r="BJ4" s="451"/>
      <c r="BK4" s="451"/>
      <c r="BL4" s="451"/>
      <c r="BM4" s="451"/>
      <c r="BN4" s="451"/>
      <c r="BO4" s="451"/>
      <c r="BP4" s="451"/>
      <c r="BQ4" s="452" t="s">
        <v>296</v>
      </c>
      <c r="BR4" s="452"/>
      <c r="BS4" s="452"/>
      <c r="BT4" s="452"/>
      <c r="BU4" s="452"/>
      <c r="BV4" s="452"/>
      <c r="BW4" s="452"/>
      <c r="BX4" s="452"/>
      <c r="BY4" s="452"/>
      <c r="BZ4" s="452"/>
      <c r="CA4" s="452"/>
      <c r="CB4" s="452"/>
      <c r="CC4" s="452"/>
      <c r="CD4" s="452"/>
      <c r="CE4" s="452"/>
      <c r="CF4" s="452"/>
      <c r="CG4" s="452"/>
      <c r="CH4" s="452"/>
      <c r="CI4" s="452"/>
      <c r="CJ4" s="452"/>
      <c r="CK4" s="452"/>
      <c r="CL4" s="452"/>
      <c r="CM4" s="452"/>
      <c r="CN4" s="452"/>
      <c r="CO4" s="452"/>
      <c r="CP4" s="452"/>
      <c r="CQ4" s="452"/>
      <c r="CR4" s="452"/>
      <c r="CS4" s="452"/>
      <c r="CT4" s="452"/>
      <c r="CU4" s="452"/>
      <c r="CV4" s="452"/>
      <c r="CW4" s="452"/>
      <c r="CX4" s="452"/>
      <c r="CY4" s="452"/>
      <c r="CZ4" s="452"/>
      <c r="DA4" s="452"/>
      <c r="DB4" s="452"/>
      <c r="DC4" s="452"/>
      <c r="DD4" s="452"/>
      <c r="DE4" s="452"/>
      <c r="DF4" s="452"/>
      <c r="DG4" s="452"/>
      <c r="DH4" s="452"/>
      <c r="DI4" s="452"/>
      <c r="DJ4" s="452"/>
      <c r="DK4" s="452"/>
      <c r="DL4" s="452"/>
      <c r="DM4" s="452"/>
      <c r="DN4" s="452"/>
      <c r="DO4" s="452"/>
      <c r="DP4" s="452"/>
      <c r="DQ4" s="452"/>
      <c r="DR4" s="452"/>
      <c r="DS4" s="452"/>
      <c r="DT4" s="452"/>
      <c r="DU4" s="452"/>
      <c r="DV4" s="452"/>
      <c r="DW4" s="452"/>
      <c r="DX4" s="452"/>
      <c r="DY4" s="452"/>
      <c r="DZ4" s="452"/>
      <c r="EA4" s="451"/>
    </row>
    <row r="5" spans="1:131" s="453" customFormat="1" ht="26.25" customHeight="1" x14ac:dyDescent="0.15">
      <c r="A5" s="454" t="s">
        <v>297</v>
      </c>
      <c r="B5" s="455"/>
      <c r="C5" s="455"/>
      <c r="D5" s="455"/>
      <c r="E5" s="455"/>
      <c r="F5" s="455"/>
      <c r="G5" s="455"/>
      <c r="H5" s="455"/>
      <c r="I5" s="455"/>
      <c r="J5" s="455"/>
      <c r="K5" s="455"/>
      <c r="L5" s="455"/>
      <c r="M5" s="455"/>
      <c r="N5" s="455"/>
      <c r="O5" s="455"/>
      <c r="P5" s="456"/>
      <c r="Q5" s="457" t="s">
        <v>298</v>
      </c>
      <c r="R5" s="458"/>
      <c r="S5" s="458"/>
      <c r="T5" s="458"/>
      <c r="U5" s="459"/>
      <c r="V5" s="457" t="s">
        <v>299</v>
      </c>
      <c r="W5" s="458"/>
      <c r="X5" s="458"/>
      <c r="Y5" s="458"/>
      <c r="Z5" s="459"/>
      <c r="AA5" s="457" t="s">
        <v>300</v>
      </c>
      <c r="AB5" s="458"/>
      <c r="AC5" s="458"/>
      <c r="AD5" s="458"/>
      <c r="AE5" s="458"/>
      <c r="AF5" s="460" t="s">
        <v>47</v>
      </c>
      <c r="AG5" s="458"/>
      <c r="AH5" s="458"/>
      <c r="AI5" s="458"/>
      <c r="AJ5" s="461"/>
      <c r="AK5" s="458" t="s">
        <v>301</v>
      </c>
      <c r="AL5" s="458"/>
      <c r="AM5" s="458"/>
      <c r="AN5" s="458"/>
      <c r="AO5" s="459"/>
      <c r="AP5" s="457" t="s">
        <v>302</v>
      </c>
      <c r="AQ5" s="458"/>
      <c r="AR5" s="458"/>
      <c r="AS5" s="458"/>
      <c r="AT5" s="459"/>
      <c r="AU5" s="457" t="s">
        <v>303</v>
      </c>
      <c r="AV5" s="458"/>
      <c r="AW5" s="458"/>
      <c r="AX5" s="458"/>
      <c r="AY5" s="461"/>
      <c r="AZ5" s="450"/>
      <c r="BA5" s="450"/>
      <c r="BB5" s="450"/>
      <c r="BC5" s="450"/>
      <c r="BD5" s="450"/>
      <c r="BE5" s="451"/>
      <c r="BF5" s="451"/>
      <c r="BG5" s="451"/>
      <c r="BH5" s="451"/>
      <c r="BI5" s="451"/>
      <c r="BJ5" s="451"/>
      <c r="BK5" s="451"/>
      <c r="BL5" s="451"/>
      <c r="BM5" s="451"/>
      <c r="BN5" s="451"/>
      <c r="BO5" s="451"/>
      <c r="BP5" s="451"/>
      <c r="BQ5" s="454" t="s">
        <v>304</v>
      </c>
      <c r="BR5" s="455"/>
      <c r="BS5" s="455"/>
      <c r="BT5" s="455"/>
      <c r="BU5" s="455"/>
      <c r="BV5" s="455"/>
      <c r="BW5" s="455"/>
      <c r="BX5" s="455"/>
      <c r="BY5" s="455"/>
      <c r="BZ5" s="455"/>
      <c r="CA5" s="455"/>
      <c r="CB5" s="455"/>
      <c r="CC5" s="455"/>
      <c r="CD5" s="455"/>
      <c r="CE5" s="455"/>
      <c r="CF5" s="455"/>
      <c r="CG5" s="456"/>
      <c r="CH5" s="457" t="s">
        <v>305</v>
      </c>
      <c r="CI5" s="458"/>
      <c r="CJ5" s="458"/>
      <c r="CK5" s="458"/>
      <c r="CL5" s="459"/>
      <c r="CM5" s="457" t="s">
        <v>306</v>
      </c>
      <c r="CN5" s="458"/>
      <c r="CO5" s="458"/>
      <c r="CP5" s="458"/>
      <c r="CQ5" s="459"/>
      <c r="CR5" s="457" t="s">
        <v>307</v>
      </c>
      <c r="CS5" s="458"/>
      <c r="CT5" s="458"/>
      <c r="CU5" s="458"/>
      <c r="CV5" s="459"/>
      <c r="CW5" s="457" t="s">
        <v>308</v>
      </c>
      <c r="CX5" s="458"/>
      <c r="CY5" s="458"/>
      <c r="CZ5" s="458"/>
      <c r="DA5" s="459"/>
      <c r="DB5" s="457" t="s">
        <v>309</v>
      </c>
      <c r="DC5" s="458"/>
      <c r="DD5" s="458"/>
      <c r="DE5" s="458"/>
      <c r="DF5" s="459"/>
      <c r="DG5" s="462" t="s">
        <v>310</v>
      </c>
      <c r="DH5" s="463"/>
      <c r="DI5" s="463"/>
      <c r="DJ5" s="463"/>
      <c r="DK5" s="464"/>
      <c r="DL5" s="462" t="s">
        <v>311</v>
      </c>
      <c r="DM5" s="463"/>
      <c r="DN5" s="463"/>
      <c r="DO5" s="463"/>
      <c r="DP5" s="464"/>
      <c r="DQ5" s="457" t="s">
        <v>312</v>
      </c>
      <c r="DR5" s="458"/>
      <c r="DS5" s="458"/>
      <c r="DT5" s="458"/>
      <c r="DU5" s="459"/>
      <c r="DV5" s="457" t="s">
        <v>303</v>
      </c>
      <c r="DW5" s="458"/>
      <c r="DX5" s="458"/>
      <c r="DY5" s="458"/>
      <c r="DZ5" s="461"/>
      <c r="EA5" s="451"/>
    </row>
    <row r="6" spans="1:131" s="453" customFormat="1" ht="26.25" customHeight="1" thickBot="1" x14ac:dyDescent="0.2">
      <c r="A6" s="465"/>
      <c r="B6" s="466"/>
      <c r="C6" s="466"/>
      <c r="D6" s="466"/>
      <c r="E6" s="466"/>
      <c r="F6" s="466"/>
      <c r="G6" s="466"/>
      <c r="H6" s="466"/>
      <c r="I6" s="466"/>
      <c r="J6" s="466"/>
      <c r="K6" s="466"/>
      <c r="L6" s="466"/>
      <c r="M6" s="466"/>
      <c r="N6" s="466"/>
      <c r="O6" s="466"/>
      <c r="P6" s="467"/>
      <c r="Q6" s="468"/>
      <c r="R6" s="469"/>
      <c r="S6" s="469"/>
      <c r="T6" s="469"/>
      <c r="U6" s="470"/>
      <c r="V6" s="468"/>
      <c r="W6" s="469"/>
      <c r="X6" s="469"/>
      <c r="Y6" s="469"/>
      <c r="Z6" s="470"/>
      <c r="AA6" s="468"/>
      <c r="AB6" s="469"/>
      <c r="AC6" s="469"/>
      <c r="AD6" s="469"/>
      <c r="AE6" s="469"/>
      <c r="AF6" s="471"/>
      <c r="AG6" s="469"/>
      <c r="AH6" s="469"/>
      <c r="AI6" s="469"/>
      <c r="AJ6" s="472"/>
      <c r="AK6" s="469"/>
      <c r="AL6" s="469"/>
      <c r="AM6" s="469"/>
      <c r="AN6" s="469"/>
      <c r="AO6" s="470"/>
      <c r="AP6" s="468"/>
      <c r="AQ6" s="469"/>
      <c r="AR6" s="469"/>
      <c r="AS6" s="469"/>
      <c r="AT6" s="470"/>
      <c r="AU6" s="468"/>
      <c r="AV6" s="469"/>
      <c r="AW6" s="469"/>
      <c r="AX6" s="469"/>
      <c r="AY6" s="472"/>
      <c r="AZ6" s="450"/>
      <c r="BA6" s="450"/>
      <c r="BB6" s="450"/>
      <c r="BC6" s="450"/>
      <c r="BD6" s="450"/>
      <c r="BE6" s="451"/>
      <c r="BF6" s="451"/>
      <c r="BG6" s="451"/>
      <c r="BH6" s="451"/>
      <c r="BI6" s="451"/>
      <c r="BJ6" s="451"/>
      <c r="BK6" s="451"/>
      <c r="BL6" s="451"/>
      <c r="BM6" s="451"/>
      <c r="BN6" s="451"/>
      <c r="BO6" s="451"/>
      <c r="BP6" s="451"/>
      <c r="BQ6" s="465"/>
      <c r="BR6" s="466"/>
      <c r="BS6" s="466"/>
      <c r="BT6" s="466"/>
      <c r="BU6" s="466"/>
      <c r="BV6" s="466"/>
      <c r="BW6" s="466"/>
      <c r="BX6" s="466"/>
      <c r="BY6" s="466"/>
      <c r="BZ6" s="466"/>
      <c r="CA6" s="466"/>
      <c r="CB6" s="466"/>
      <c r="CC6" s="466"/>
      <c r="CD6" s="466"/>
      <c r="CE6" s="466"/>
      <c r="CF6" s="466"/>
      <c r="CG6" s="467"/>
      <c r="CH6" s="468"/>
      <c r="CI6" s="469"/>
      <c r="CJ6" s="469"/>
      <c r="CK6" s="469"/>
      <c r="CL6" s="470"/>
      <c r="CM6" s="468"/>
      <c r="CN6" s="469"/>
      <c r="CO6" s="469"/>
      <c r="CP6" s="469"/>
      <c r="CQ6" s="470"/>
      <c r="CR6" s="468"/>
      <c r="CS6" s="469"/>
      <c r="CT6" s="469"/>
      <c r="CU6" s="469"/>
      <c r="CV6" s="470"/>
      <c r="CW6" s="468"/>
      <c r="CX6" s="469"/>
      <c r="CY6" s="469"/>
      <c r="CZ6" s="469"/>
      <c r="DA6" s="470"/>
      <c r="DB6" s="468"/>
      <c r="DC6" s="469"/>
      <c r="DD6" s="469"/>
      <c r="DE6" s="469"/>
      <c r="DF6" s="470"/>
      <c r="DG6" s="473"/>
      <c r="DH6" s="474"/>
      <c r="DI6" s="474"/>
      <c r="DJ6" s="474"/>
      <c r="DK6" s="475"/>
      <c r="DL6" s="473"/>
      <c r="DM6" s="474"/>
      <c r="DN6" s="474"/>
      <c r="DO6" s="474"/>
      <c r="DP6" s="475"/>
      <c r="DQ6" s="468"/>
      <c r="DR6" s="469"/>
      <c r="DS6" s="469"/>
      <c r="DT6" s="469"/>
      <c r="DU6" s="470"/>
      <c r="DV6" s="468"/>
      <c r="DW6" s="469"/>
      <c r="DX6" s="469"/>
      <c r="DY6" s="469"/>
      <c r="DZ6" s="472"/>
      <c r="EA6" s="451"/>
    </row>
    <row r="7" spans="1:131" s="453" customFormat="1" ht="26.25" customHeight="1" thickTop="1" x14ac:dyDescent="0.15">
      <c r="A7" s="476">
        <v>1</v>
      </c>
      <c r="B7" s="477" t="s">
        <v>313</v>
      </c>
      <c r="C7" s="478"/>
      <c r="D7" s="478"/>
      <c r="E7" s="478"/>
      <c r="F7" s="478"/>
      <c r="G7" s="478"/>
      <c r="H7" s="478"/>
      <c r="I7" s="478"/>
      <c r="J7" s="478"/>
      <c r="K7" s="478"/>
      <c r="L7" s="478"/>
      <c r="M7" s="478"/>
      <c r="N7" s="478"/>
      <c r="O7" s="478"/>
      <c r="P7" s="479"/>
      <c r="Q7" s="480" t="s">
        <v>314</v>
      </c>
      <c r="R7" s="481"/>
      <c r="S7" s="481"/>
      <c r="T7" s="481"/>
      <c r="U7" s="481"/>
      <c r="V7" s="481" t="s">
        <v>315</v>
      </c>
      <c r="W7" s="481"/>
      <c r="X7" s="481"/>
      <c r="Y7" s="481"/>
      <c r="Z7" s="481"/>
      <c r="AA7" s="481" t="s">
        <v>316</v>
      </c>
      <c r="AB7" s="481"/>
      <c r="AC7" s="481"/>
      <c r="AD7" s="481"/>
      <c r="AE7" s="482"/>
      <c r="AF7" s="483">
        <v>232</v>
      </c>
      <c r="AG7" s="484"/>
      <c r="AH7" s="484"/>
      <c r="AI7" s="484"/>
      <c r="AJ7" s="485"/>
      <c r="AK7" s="486">
        <v>755</v>
      </c>
      <c r="AL7" s="481"/>
      <c r="AM7" s="481"/>
      <c r="AN7" s="481"/>
      <c r="AO7" s="481"/>
      <c r="AP7" s="481">
        <v>13399</v>
      </c>
      <c r="AQ7" s="481"/>
      <c r="AR7" s="481"/>
      <c r="AS7" s="481"/>
      <c r="AT7" s="481"/>
      <c r="AU7" s="487"/>
      <c r="AV7" s="487"/>
      <c r="AW7" s="487"/>
      <c r="AX7" s="487"/>
      <c r="AY7" s="488"/>
      <c r="AZ7" s="450"/>
      <c r="BA7" s="450"/>
      <c r="BB7" s="450"/>
      <c r="BC7" s="450"/>
      <c r="BD7" s="450"/>
      <c r="BE7" s="451"/>
      <c r="BF7" s="451"/>
      <c r="BG7" s="451"/>
      <c r="BH7" s="451"/>
      <c r="BI7" s="451"/>
      <c r="BJ7" s="451"/>
      <c r="BK7" s="451"/>
      <c r="BL7" s="451"/>
      <c r="BM7" s="451"/>
      <c r="BN7" s="451"/>
      <c r="BO7" s="451"/>
      <c r="BP7" s="451"/>
      <c r="BQ7" s="476">
        <v>1</v>
      </c>
      <c r="BR7" s="489" t="s">
        <v>46</v>
      </c>
      <c r="BS7" s="477" t="s">
        <v>317</v>
      </c>
      <c r="BT7" s="478"/>
      <c r="BU7" s="478"/>
      <c r="BV7" s="478"/>
      <c r="BW7" s="478"/>
      <c r="BX7" s="478"/>
      <c r="BY7" s="478"/>
      <c r="BZ7" s="478"/>
      <c r="CA7" s="478"/>
      <c r="CB7" s="478"/>
      <c r="CC7" s="478"/>
      <c r="CD7" s="478"/>
      <c r="CE7" s="478"/>
      <c r="CF7" s="478"/>
      <c r="CG7" s="479"/>
      <c r="CH7" s="490">
        <v>-2</v>
      </c>
      <c r="CI7" s="491"/>
      <c r="CJ7" s="491"/>
      <c r="CK7" s="491"/>
      <c r="CL7" s="492"/>
      <c r="CM7" s="490">
        <v>43</v>
      </c>
      <c r="CN7" s="491"/>
      <c r="CO7" s="491"/>
      <c r="CP7" s="491"/>
      <c r="CQ7" s="492"/>
      <c r="CR7" s="490">
        <v>3</v>
      </c>
      <c r="CS7" s="491"/>
      <c r="CT7" s="491"/>
      <c r="CU7" s="491"/>
      <c r="CV7" s="492"/>
      <c r="CW7" s="490" t="s">
        <v>64</v>
      </c>
      <c r="CX7" s="491"/>
      <c r="CY7" s="491"/>
      <c r="CZ7" s="491"/>
      <c r="DA7" s="492"/>
      <c r="DB7" s="490" t="s">
        <v>64</v>
      </c>
      <c r="DC7" s="491"/>
      <c r="DD7" s="491"/>
      <c r="DE7" s="491"/>
      <c r="DF7" s="492"/>
      <c r="DG7" s="490" t="s">
        <v>64</v>
      </c>
      <c r="DH7" s="491"/>
      <c r="DI7" s="491"/>
      <c r="DJ7" s="491"/>
      <c r="DK7" s="492"/>
      <c r="DL7" s="490" t="s">
        <v>64</v>
      </c>
      <c r="DM7" s="491"/>
      <c r="DN7" s="491"/>
      <c r="DO7" s="491"/>
      <c r="DP7" s="492"/>
      <c r="DQ7" s="490" t="s">
        <v>64</v>
      </c>
      <c r="DR7" s="491"/>
      <c r="DS7" s="491"/>
      <c r="DT7" s="491"/>
      <c r="DU7" s="492"/>
      <c r="DV7" s="477"/>
      <c r="DW7" s="478"/>
      <c r="DX7" s="478"/>
      <c r="DY7" s="478"/>
      <c r="DZ7" s="493"/>
      <c r="EA7" s="451"/>
    </row>
    <row r="8" spans="1:131" s="453" customFormat="1" ht="26.25" customHeight="1" x14ac:dyDescent="0.15">
      <c r="A8" s="494">
        <v>2</v>
      </c>
      <c r="B8" s="495"/>
      <c r="C8" s="496"/>
      <c r="D8" s="496"/>
      <c r="E8" s="496"/>
      <c r="F8" s="496"/>
      <c r="G8" s="496"/>
      <c r="H8" s="496"/>
      <c r="I8" s="496"/>
      <c r="J8" s="496"/>
      <c r="K8" s="496"/>
      <c r="L8" s="496"/>
      <c r="M8" s="496"/>
      <c r="N8" s="496"/>
      <c r="O8" s="496"/>
      <c r="P8" s="497"/>
      <c r="Q8" s="498"/>
      <c r="R8" s="499"/>
      <c r="S8" s="499"/>
      <c r="T8" s="499"/>
      <c r="U8" s="499"/>
      <c r="V8" s="499"/>
      <c r="W8" s="499"/>
      <c r="X8" s="499"/>
      <c r="Y8" s="499"/>
      <c r="Z8" s="499"/>
      <c r="AA8" s="499"/>
      <c r="AB8" s="499"/>
      <c r="AC8" s="499"/>
      <c r="AD8" s="499"/>
      <c r="AE8" s="500"/>
      <c r="AF8" s="501"/>
      <c r="AG8" s="502"/>
      <c r="AH8" s="502"/>
      <c r="AI8" s="502"/>
      <c r="AJ8" s="503"/>
      <c r="AK8" s="504"/>
      <c r="AL8" s="499"/>
      <c r="AM8" s="499"/>
      <c r="AN8" s="499"/>
      <c r="AO8" s="499"/>
      <c r="AP8" s="499"/>
      <c r="AQ8" s="499"/>
      <c r="AR8" s="499"/>
      <c r="AS8" s="499"/>
      <c r="AT8" s="499"/>
      <c r="AU8" s="505"/>
      <c r="AV8" s="505"/>
      <c r="AW8" s="505"/>
      <c r="AX8" s="505"/>
      <c r="AY8" s="506"/>
      <c r="AZ8" s="450"/>
      <c r="BA8" s="450"/>
      <c r="BB8" s="450"/>
      <c r="BC8" s="450"/>
      <c r="BD8" s="450"/>
      <c r="BE8" s="451"/>
      <c r="BF8" s="451"/>
      <c r="BG8" s="451"/>
      <c r="BH8" s="451"/>
      <c r="BI8" s="451"/>
      <c r="BJ8" s="451"/>
      <c r="BK8" s="451"/>
      <c r="BL8" s="451"/>
      <c r="BM8" s="451"/>
      <c r="BN8" s="451"/>
      <c r="BO8" s="451"/>
      <c r="BP8" s="451"/>
      <c r="BQ8" s="494">
        <v>2</v>
      </c>
      <c r="BR8" s="507"/>
      <c r="BS8" s="495"/>
      <c r="BT8" s="496"/>
      <c r="BU8" s="496"/>
      <c r="BV8" s="496"/>
      <c r="BW8" s="496"/>
      <c r="BX8" s="496"/>
      <c r="BY8" s="496"/>
      <c r="BZ8" s="496"/>
      <c r="CA8" s="496"/>
      <c r="CB8" s="496"/>
      <c r="CC8" s="496"/>
      <c r="CD8" s="496"/>
      <c r="CE8" s="496"/>
      <c r="CF8" s="496"/>
      <c r="CG8" s="497"/>
      <c r="CH8" s="508"/>
      <c r="CI8" s="502"/>
      <c r="CJ8" s="502"/>
      <c r="CK8" s="502"/>
      <c r="CL8" s="509"/>
      <c r="CM8" s="508"/>
      <c r="CN8" s="502"/>
      <c r="CO8" s="502"/>
      <c r="CP8" s="502"/>
      <c r="CQ8" s="509"/>
      <c r="CR8" s="508"/>
      <c r="CS8" s="502"/>
      <c r="CT8" s="502"/>
      <c r="CU8" s="502"/>
      <c r="CV8" s="509"/>
      <c r="CW8" s="508"/>
      <c r="CX8" s="502"/>
      <c r="CY8" s="502"/>
      <c r="CZ8" s="502"/>
      <c r="DA8" s="509"/>
      <c r="DB8" s="508"/>
      <c r="DC8" s="502"/>
      <c r="DD8" s="502"/>
      <c r="DE8" s="502"/>
      <c r="DF8" s="509"/>
      <c r="DG8" s="508"/>
      <c r="DH8" s="502"/>
      <c r="DI8" s="502"/>
      <c r="DJ8" s="502"/>
      <c r="DK8" s="509"/>
      <c r="DL8" s="508"/>
      <c r="DM8" s="502"/>
      <c r="DN8" s="502"/>
      <c r="DO8" s="502"/>
      <c r="DP8" s="509"/>
      <c r="DQ8" s="508"/>
      <c r="DR8" s="502"/>
      <c r="DS8" s="502"/>
      <c r="DT8" s="502"/>
      <c r="DU8" s="509"/>
      <c r="DV8" s="495"/>
      <c r="DW8" s="496"/>
      <c r="DX8" s="496"/>
      <c r="DY8" s="496"/>
      <c r="DZ8" s="510"/>
      <c r="EA8" s="451"/>
    </row>
    <row r="9" spans="1:131" s="453" customFormat="1" ht="26.25" customHeight="1" x14ac:dyDescent="0.15">
      <c r="A9" s="494">
        <v>3</v>
      </c>
      <c r="B9" s="495"/>
      <c r="C9" s="496"/>
      <c r="D9" s="496"/>
      <c r="E9" s="496"/>
      <c r="F9" s="496"/>
      <c r="G9" s="496"/>
      <c r="H9" s="496"/>
      <c r="I9" s="496"/>
      <c r="J9" s="496"/>
      <c r="K9" s="496"/>
      <c r="L9" s="496"/>
      <c r="M9" s="496"/>
      <c r="N9" s="496"/>
      <c r="O9" s="496"/>
      <c r="P9" s="497"/>
      <c r="Q9" s="498"/>
      <c r="R9" s="499"/>
      <c r="S9" s="499"/>
      <c r="T9" s="499"/>
      <c r="U9" s="499"/>
      <c r="V9" s="499"/>
      <c r="W9" s="499"/>
      <c r="X9" s="499"/>
      <c r="Y9" s="499"/>
      <c r="Z9" s="499"/>
      <c r="AA9" s="499"/>
      <c r="AB9" s="499"/>
      <c r="AC9" s="499"/>
      <c r="AD9" s="499"/>
      <c r="AE9" s="500"/>
      <c r="AF9" s="501"/>
      <c r="AG9" s="502"/>
      <c r="AH9" s="502"/>
      <c r="AI9" s="502"/>
      <c r="AJ9" s="503"/>
      <c r="AK9" s="504"/>
      <c r="AL9" s="499"/>
      <c r="AM9" s="499"/>
      <c r="AN9" s="499"/>
      <c r="AO9" s="499"/>
      <c r="AP9" s="499"/>
      <c r="AQ9" s="499"/>
      <c r="AR9" s="499"/>
      <c r="AS9" s="499"/>
      <c r="AT9" s="499"/>
      <c r="AU9" s="505"/>
      <c r="AV9" s="505"/>
      <c r="AW9" s="505"/>
      <c r="AX9" s="505"/>
      <c r="AY9" s="506"/>
      <c r="AZ9" s="450"/>
      <c r="BA9" s="450"/>
      <c r="BB9" s="450"/>
      <c r="BC9" s="450"/>
      <c r="BD9" s="450"/>
      <c r="BE9" s="451"/>
      <c r="BF9" s="451"/>
      <c r="BG9" s="451"/>
      <c r="BH9" s="451"/>
      <c r="BI9" s="451"/>
      <c r="BJ9" s="451"/>
      <c r="BK9" s="451"/>
      <c r="BL9" s="451"/>
      <c r="BM9" s="451"/>
      <c r="BN9" s="451"/>
      <c r="BO9" s="451"/>
      <c r="BP9" s="451"/>
      <c r="BQ9" s="494">
        <v>3</v>
      </c>
      <c r="BR9" s="507"/>
      <c r="BS9" s="495"/>
      <c r="BT9" s="496"/>
      <c r="BU9" s="496"/>
      <c r="BV9" s="496"/>
      <c r="BW9" s="496"/>
      <c r="BX9" s="496"/>
      <c r="BY9" s="496"/>
      <c r="BZ9" s="496"/>
      <c r="CA9" s="496"/>
      <c r="CB9" s="496"/>
      <c r="CC9" s="496"/>
      <c r="CD9" s="496"/>
      <c r="CE9" s="496"/>
      <c r="CF9" s="496"/>
      <c r="CG9" s="497"/>
      <c r="CH9" s="508"/>
      <c r="CI9" s="502"/>
      <c r="CJ9" s="502"/>
      <c r="CK9" s="502"/>
      <c r="CL9" s="509"/>
      <c r="CM9" s="508"/>
      <c r="CN9" s="502"/>
      <c r="CO9" s="502"/>
      <c r="CP9" s="502"/>
      <c r="CQ9" s="509"/>
      <c r="CR9" s="508"/>
      <c r="CS9" s="502"/>
      <c r="CT9" s="502"/>
      <c r="CU9" s="502"/>
      <c r="CV9" s="509"/>
      <c r="CW9" s="508"/>
      <c r="CX9" s="502"/>
      <c r="CY9" s="502"/>
      <c r="CZ9" s="502"/>
      <c r="DA9" s="509"/>
      <c r="DB9" s="508"/>
      <c r="DC9" s="502"/>
      <c r="DD9" s="502"/>
      <c r="DE9" s="502"/>
      <c r="DF9" s="509"/>
      <c r="DG9" s="508"/>
      <c r="DH9" s="502"/>
      <c r="DI9" s="502"/>
      <c r="DJ9" s="502"/>
      <c r="DK9" s="509"/>
      <c r="DL9" s="508"/>
      <c r="DM9" s="502"/>
      <c r="DN9" s="502"/>
      <c r="DO9" s="502"/>
      <c r="DP9" s="509"/>
      <c r="DQ9" s="508"/>
      <c r="DR9" s="502"/>
      <c r="DS9" s="502"/>
      <c r="DT9" s="502"/>
      <c r="DU9" s="509"/>
      <c r="DV9" s="495"/>
      <c r="DW9" s="496"/>
      <c r="DX9" s="496"/>
      <c r="DY9" s="496"/>
      <c r="DZ9" s="510"/>
      <c r="EA9" s="451"/>
    </row>
    <row r="10" spans="1:131" s="453" customFormat="1" ht="26.25" customHeight="1" x14ac:dyDescent="0.15">
      <c r="A10" s="494">
        <v>4</v>
      </c>
      <c r="B10" s="495"/>
      <c r="C10" s="496"/>
      <c r="D10" s="496"/>
      <c r="E10" s="496"/>
      <c r="F10" s="496"/>
      <c r="G10" s="496"/>
      <c r="H10" s="496"/>
      <c r="I10" s="496"/>
      <c r="J10" s="496"/>
      <c r="K10" s="496"/>
      <c r="L10" s="496"/>
      <c r="M10" s="496"/>
      <c r="N10" s="496"/>
      <c r="O10" s="496"/>
      <c r="P10" s="497"/>
      <c r="Q10" s="498"/>
      <c r="R10" s="499"/>
      <c r="S10" s="499"/>
      <c r="T10" s="499"/>
      <c r="U10" s="499"/>
      <c r="V10" s="499"/>
      <c r="W10" s="499"/>
      <c r="X10" s="499"/>
      <c r="Y10" s="499"/>
      <c r="Z10" s="499"/>
      <c r="AA10" s="499"/>
      <c r="AB10" s="499"/>
      <c r="AC10" s="499"/>
      <c r="AD10" s="499"/>
      <c r="AE10" s="500"/>
      <c r="AF10" s="501"/>
      <c r="AG10" s="502"/>
      <c r="AH10" s="502"/>
      <c r="AI10" s="502"/>
      <c r="AJ10" s="503"/>
      <c r="AK10" s="504"/>
      <c r="AL10" s="499"/>
      <c r="AM10" s="499"/>
      <c r="AN10" s="499"/>
      <c r="AO10" s="499"/>
      <c r="AP10" s="499"/>
      <c r="AQ10" s="499"/>
      <c r="AR10" s="499"/>
      <c r="AS10" s="499"/>
      <c r="AT10" s="499"/>
      <c r="AU10" s="505"/>
      <c r="AV10" s="505"/>
      <c r="AW10" s="505"/>
      <c r="AX10" s="505"/>
      <c r="AY10" s="506"/>
      <c r="AZ10" s="450"/>
      <c r="BA10" s="450"/>
      <c r="BB10" s="450"/>
      <c r="BC10" s="450"/>
      <c r="BD10" s="450"/>
      <c r="BE10" s="451"/>
      <c r="BF10" s="451"/>
      <c r="BG10" s="451"/>
      <c r="BH10" s="451"/>
      <c r="BI10" s="451"/>
      <c r="BJ10" s="451"/>
      <c r="BK10" s="451"/>
      <c r="BL10" s="451"/>
      <c r="BM10" s="451"/>
      <c r="BN10" s="451"/>
      <c r="BO10" s="451"/>
      <c r="BP10" s="451"/>
      <c r="BQ10" s="494">
        <v>4</v>
      </c>
      <c r="BR10" s="507"/>
      <c r="BS10" s="495"/>
      <c r="BT10" s="496"/>
      <c r="BU10" s="496"/>
      <c r="BV10" s="496"/>
      <c r="BW10" s="496"/>
      <c r="BX10" s="496"/>
      <c r="BY10" s="496"/>
      <c r="BZ10" s="496"/>
      <c r="CA10" s="496"/>
      <c r="CB10" s="496"/>
      <c r="CC10" s="496"/>
      <c r="CD10" s="496"/>
      <c r="CE10" s="496"/>
      <c r="CF10" s="496"/>
      <c r="CG10" s="497"/>
      <c r="CH10" s="508"/>
      <c r="CI10" s="502"/>
      <c r="CJ10" s="502"/>
      <c r="CK10" s="502"/>
      <c r="CL10" s="509"/>
      <c r="CM10" s="508"/>
      <c r="CN10" s="502"/>
      <c r="CO10" s="502"/>
      <c r="CP10" s="502"/>
      <c r="CQ10" s="509"/>
      <c r="CR10" s="508"/>
      <c r="CS10" s="502"/>
      <c r="CT10" s="502"/>
      <c r="CU10" s="502"/>
      <c r="CV10" s="509"/>
      <c r="CW10" s="508"/>
      <c r="CX10" s="502"/>
      <c r="CY10" s="502"/>
      <c r="CZ10" s="502"/>
      <c r="DA10" s="509"/>
      <c r="DB10" s="508"/>
      <c r="DC10" s="502"/>
      <c r="DD10" s="502"/>
      <c r="DE10" s="502"/>
      <c r="DF10" s="509"/>
      <c r="DG10" s="508"/>
      <c r="DH10" s="502"/>
      <c r="DI10" s="502"/>
      <c r="DJ10" s="502"/>
      <c r="DK10" s="509"/>
      <c r="DL10" s="508"/>
      <c r="DM10" s="502"/>
      <c r="DN10" s="502"/>
      <c r="DO10" s="502"/>
      <c r="DP10" s="509"/>
      <c r="DQ10" s="508"/>
      <c r="DR10" s="502"/>
      <c r="DS10" s="502"/>
      <c r="DT10" s="502"/>
      <c r="DU10" s="509"/>
      <c r="DV10" s="495"/>
      <c r="DW10" s="496"/>
      <c r="DX10" s="496"/>
      <c r="DY10" s="496"/>
      <c r="DZ10" s="510"/>
      <c r="EA10" s="451"/>
    </row>
    <row r="11" spans="1:131" s="453" customFormat="1" ht="26.25" customHeight="1" x14ac:dyDescent="0.15">
      <c r="A11" s="494">
        <v>5</v>
      </c>
      <c r="B11" s="495"/>
      <c r="C11" s="496"/>
      <c r="D11" s="496"/>
      <c r="E11" s="496"/>
      <c r="F11" s="496"/>
      <c r="G11" s="496"/>
      <c r="H11" s="496"/>
      <c r="I11" s="496"/>
      <c r="J11" s="496"/>
      <c r="K11" s="496"/>
      <c r="L11" s="496"/>
      <c r="M11" s="496"/>
      <c r="N11" s="496"/>
      <c r="O11" s="496"/>
      <c r="P11" s="497"/>
      <c r="Q11" s="498"/>
      <c r="R11" s="499"/>
      <c r="S11" s="499"/>
      <c r="T11" s="499"/>
      <c r="U11" s="499"/>
      <c r="V11" s="499"/>
      <c r="W11" s="499"/>
      <c r="X11" s="499"/>
      <c r="Y11" s="499"/>
      <c r="Z11" s="499"/>
      <c r="AA11" s="499"/>
      <c r="AB11" s="499"/>
      <c r="AC11" s="499"/>
      <c r="AD11" s="499"/>
      <c r="AE11" s="500"/>
      <c r="AF11" s="501"/>
      <c r="AG11" s="502"/>
      <c r="AH11" s="502"/>
      <c r="AI11" s="502"/>
      <c r="AJ11" s="503"/>
      <c r="AK11" s="504"/>
      <c r="AL11" s="499"/>
      <c r="AM11" s="499"/>
      <c r="AN11" s="499"/>
      <c r="AO11" s="499"/>
      <c r="AP11" s="499"/>
      <c r="AQ11" s="499"/>
      <c r="AR11" s="499"/>
      <c r="AS11" s="499"/>
      <c r="AT11" s="499"/>
      <c r="AU11" s="505"/>
      <c r="AV11" s="505"/>
      <c r="AW11" s="505"/>
      <c r="AX11" s="505"/>
      <c r="AY11" s="506"/>
      <c r="AZ11" s="450"/>
      <c r="BA11" s="450"/>
      <c r="BB11" s="450"/>
      <c r="BC11" s="450"/>
      <c r="BD11" s="450"/>
      <c r="BE11" s="451"/>
      <c r="BF11" s="451"/>
      <c r="BG11" s="451"/>
      <c r="BH11" s="451"/>
      <c r="BI11" s="451"/>
      <c r="BJ11" s="451"/>
      <c r="BK11" s="451"/>
      <c r="BL11" s="451"/>
      <c r="BM11" s="451"/>
      <c r="BN11" s="451"/>
      <c r="BO11" s="451"/>
      <c r="BP11" s="451"/>
      <c r="BQ11" s="494">
        <v>5</v>
      </c>
      <c r="BR11" s="507"/>
      <c r="BS11" s="495"/>
      <c r="BT11" s="496"/>
      <c r="BU11" s="496"/>
      <c r="BV11" s="496"/>
      <c r="BW11" s="496"/>
      <c r="BX11" s="496"/>
      <c r="BY11" s="496"/>
      <c r="BZ11" s="496"/>
      <c r="CA11" s="496"/>
      <c r="CB11" s="496"/>
      <c r="CC11" s="496"/>
      <c r="CD11" s="496"/>
      <c r="CE11" s="496"/>
      <c r="CF11" s="496"/>
      <c r="CG11" s="497"/>
      <c r="CH11" s="508"/>
      <c r="CI11" s="502"/>
      <c r="CJ11" s="502"/>
      <c r="CK11" s="502"/>
      <c r="CL11" s="509"/>
      <c r="CM11" s="508"/>
      <c r="CN11" s="502"/>
      <c r="CO11" s="502"/>
      <c r="CP11" s="502"/>
      <c r="CQ11" s="509"/>
      <c r="CR11" s="508"/>
      <c r="CS11" s="502"/>
      <c r="CT11" s="502"/>
      <c r="CU11" s="502"/>
      <c r="CV11" s="509"/>
      <c r="CW11" s="508"/>
      <c r="CX11" s="502"/>
      <c r="CY11" s="502"/>
      <c r="CZ11" s="502"/>
      <c r="DA11" s="509"/>
      <c r="DB11" s="508"/>
      <c r="DC11" s="502"/>
      <c r="DD11" s="502"/>
      <c r="DE11" s="502"/>
      <c r="DF11" s="509"/>
      <c r="DG11" s="508"/>
      <c r="DH11" s="502"/>
      <c r="DI11" s="502"/>
      <c r="DJ11" s="502"/>
      <c r="DK11" s="509"/>
      <c r="DL11" s="508"/>
      <c r="DM11" s="502"/>
      <c r="DN11" s="502"/>
      <c r="DO11" s="502"/>
      <c r="DP11" s="509"/>
      <c r="DQ11" s="508"/>
      <c r="DR11" s="502"/>
      <c r="DS11" s="502"/>
      <c r="DT11" s="502"/>
      <c r="DU11" s="509"/>
      <c r="DV11" s="495"/>
      <c r="DW11" s="496"/>
      <c r="DX11" s="496"/>
      <c r="DY11" s="496"/>
      <c r="DZ11" s="510"/>
      <c r="EA11" s="451"/>
    </row>
    <row r="12" spans="1:131" s="453" customFormat="1" ht="26.25" customHeight="1" x14ac:dyDescent="0.15">
      <c r="A12" s="494">
        <v>6</v>
      </c>
      <c r="B12" s="495"/>
      <c r="C12" s="496"/>
      <c r="D12" s="496"/>
      <c r="E12" s="496"/>
      <c r="F12" s="496"/>
      <c r="G12" s="496"/>
      <c r="H12" s="496"/>
      <c r="I12" s="496"/>
      <c r="J12" s="496"/>
      <c r="K12" s="496"/>
      <c r="L12" s="496"/>
      <c r="M12" s="496"/>
      <c r="N12" s="496"/>
      <c r="O12" s="496"/>
      <c r="P12" s="497"/>
      <c r="Q12" s="498"/>
      <c r="R12" s="499"/>
      <c r="S12" s="499"/>
      <c r="T12" s="499"/>
      <c r="U12" s="499"/>
      <c r="V12" s="499"/>
      <c r="W12" s="499"/>
      <c r="X12" s="499"/>
      <c r="Y12" s="499"/>
      <c r="Z12" s="499"/>
      <c r="AA12" s="499"/>
      <c r="AB12" s="499"/>
      <c r="AC12" s="499"/>
      <c r="AD12" s="499"/>
      <c r="AE12" s="500"/>
      <c r="AF12" s="501"/>
      <c r="AG12" s="502"/>
      <c r="AH12" s="502"/>
      <c r="AI12" s="502"/>
      <c r="AJ12" s="503"/>
      <c r="AK12" s="504"/>
      <c r="AL12" s="499"/>
      <c r="AM12" s="499"/>
      <c r="AN12" s="499"/>
      <c r="AO12" s="499"/>
      <c r="AP12" s="499"/>
      <c r="AQ12" s="499"/>
      <c r="AR12" s="499"/>
      <c r="AS12" s="499"/>
      <c r="AT12" s="499"/>
      <c r="AU12" s="505"/>
      <c r="AV12" s="505"/>
      <c r="AW12" s="505"/>
      <c r="AX12" s="505"/>
      <c r="AY12" s="506"/>
      <c r="AZ12" s="450"/>
      <c r="BA12" s="450"/>
      <c r="BB12" s="450"/>
      <c r="BC12" s="450"/>
      <c r="BD12" s="450"/>
      <c r="BE12" s="451"/>
      <c r="BF12" s="451"/>
      <c r="BG12" s="451"/>
      <c r="BH12" s="451"/>
      <c r="BI12" s="451"/>
      <c r="BJ12" s="451"/>
      <c r="BK12" s="451"/>
      <c r="BL12" s="451"/>
      <c r="BM12" s="451"/>
      <c r="BN12" s="451"/>
      <c r="BO12" s="451"/>
      <c r="BP12" s="451"/>
      <c r="BQ12" s="494">
        <v>6</v>
      </c>
      <c r="BR12" s="507"/>
      <c r="BS12" s="495"/>
      <c r="BT12" s="496"/>
      <c r="BU12" s="496"/>
      <c r="BV12" s="496"/>
      <c r="BW12" s="496"/>
      <c r="BX12" s="496"/>
      <c r="BY12" s="496"/>
      <c r="BZ12" s="496"/>
      <c r="CA12" s="496"/>
      <c r="CB12" s="496"/>
      <c r="CC12" s="496"/>
      <c r="CD12" s="496"/>
      <c r="CE12" s="496"/>
      <c r="CF12" s="496"/>
      <c r="CG12" s="497"/>
      <c r="CH12" s="508"/>
      <c r="CI12" s="502"/>
      <c r="CJ12" s="502"/>
      <c r="CK12" s="502"/>
      <c r="CL12" s="509"/>
      <c r="CM12" s="508"/>
      <c r="CN12" s="502"/>
      <c r="CO12" s="502"/>
      <c r="CP12" s="502"/>
      <c r="CQ12" s="509"/>
      <c r="CR12" s="508"/>
      <c r="CS12" s="502"/>
      <c r="CT12" s="502"/>
      <c r="CU12" s="502"/>
      <c r="CV12" s="509"/>
      <c r="CW12" s="508"/>
      <c r="CX12" s="502"/>
      <c r="CY12" s="502"/>
      <c r="CZ12" s="502"/>
      <c r="DA12" s="509"/>
      <c r="DB12" s="508"/>
      <c r="DC12" s="502"/>
      <c r="DD12" s="502"/>
      <c r="DE12" s="502"/>
      <c r="DF12" s="509"/>
      <c r="DG12" s="508"/>
      <c r="DH12" s="502"/>
      <c r="DI12" s="502"/>
      <c r="DJ12" s="502"/>
      <c r="DK12" s="509"/>
      <c r="DL12" s="508"/>
      <c r="DM12" s="502"/>
      <c r="DN12" s="502"/>
      <c r="DO12" s="502"/>
      <c r="DP12" s="509"/>
      <c r="DQ12" s="508"/>
      <c r="DR12" s="502"/>
      <c r="DS12" s="502"/>
      <c r="DT12" s="502"/>
      <c r="DU12" s="509"/>
      <c r="DV12" s="495"/>
      <c r="DW12" s="496"/>
      <c r="DX12" s="496"/>
      <c r="DY12" s="496"/>
      <c r="DZ12" s="510"/>
      <c r="EA12" s="451"/>
    </row>
    <row r="13" spans="1:131" s="453" customFormat="1" ht="26.25" customHeight="1" x14ac:dyDescent="0.15">
      <c r="A13" s="494">
        <v>7</v>
      </c>
      <c r="B13" s="495"/>
      <c r="C13" s="496"/>
      <c r="D13" s="496"/>
      <c r="E13" s="496"/>
      <c r="F13" s="496"/>
      <c r="G13" s="496"/>
      <c r="H13" s="496"/>
      <c r="I13" s="496"/>
      <c r="J13" s="496"/>
      <c r="K13" s="496"/>
      <c r="L13" s="496"/>
      <c r="M13" s="496"/>
      <c r="N13" s="496"/>
      <c r="O13" s="496"/>
      <c r="P13" s="497"/>
      <c r="Q13" s="498"/>
      <c r="R13" s="499"/>
      <c r="S13" s="499"/>
      <c r="T13" s="499"/>
      <c r="U13" s="499"/>
      <c r="V13" s="499"/>
      <c r="W13" s="499"/>
      <c r="X13" s="499"/>
      <c r="Y13" s="499"/>
      <c r="Z13" s="499"/>
      <c r="AA13" s="499"/>
      <c r="AB13" s="499"/>
      <c r="AC13" s="499"/>
      <c r="AD13" s="499"/>
      <c r="AE13" s="500"/>
      <c r="AF13" s="501"/>
      <c r="AG13" s="502"/>
      <c r="AH13" s="502"/>
      <c r="AI13" s="502"/>
      <c r="AJ13" s="503"/>
      <c r="AK13" s="504"/>
      <c r="AL13" s="499"/>
      <c r="AM13" s="499"/>
      <c r="AN13" s="499"/>
      <c r="AO13" s="499"/>
      <c r="AP13" s="499"/>
      <c r="AQ13" s="499"/>
      <c r="AR13" s="499"/>
      <c r="AS13" s="499"/>
      <c r="AT13" s="499"/>
      <c r="AU13" s="505"/>
      <c r="AV13" s="505"/>
      <c r="AW13" s="505"/>
      <c r="AX13" s="505"/>
      <c r="AY13" s="506"/>
      <c r="AZ13" s="450"/>
      <c r="BA13" s="450"/>
      <c r="BB13" s="450"/>
      <c r="BC13" s="450"/>
      <c r="BD13" s="450"/>
      <c r="BE13" s="451"/>
      <c r="BF13" s="451"/>
      <c r="BG13" s="451"/>
      <c r="BH13" s="451"/>
      <c r="BI13" s="451"/>
      <c r="BJ13" s="451"/>
      <c r="BK13" s="451"/>
      <c r="BL13" s="451"/>
      <c r="BM13" s="451"/>
      <c r="BN13" s="451"/>
      <c r="BO13" s="451"/>
      <c r="BP13" s="451"/>
      <c r="BQ13" s="494">
        <v>7</v>
      </c>
      <c r="BR13" s="507"/>
      <c r="BS13" s="495"/>
      <c r="BT13" s="496"/>
      <c r="BU13" s="496"/>
      <c r="BV13" s="496"/>
      <c r="BW13" s="496"/>
      <c r="BX13" s="496"/>
      <c r="BY13" s="496"/>
      <c r="BZ13" s="496"/>
      <c r="CA13" s="496"/>
      <c r="CB13" s="496"/>
      <c r="CC13" s="496"/>
      <c r="CD13" s="496"/>
      <c r="CE13" s="496"/>
      <c r="CF13" s="496"/>
      <c r="CG13" s="497"/>
      <c r="CH13" s="508"/>
      <c r="CI13" s="502"/>
      <c r="CJ13" s="502"/>
      <c r="CK13" s="502"/>
      <c r="CL13" s="509"/>
      <c r="CM13" s="508"/>
      <c r="CN13" s="502"/>
      <c r="CO13" s="502"/>
      <c r="CP13" s="502"/>
      <c r="CQ13" s="509"/>
      <c r="CR13" s="508"/>
      <c r="CS13" s="502"/>
      <c r="CT13" s="502"/>
      <c r="CU13" s="502"/>
      <c r="CV13" s="509"/>
      <c r="CW13" s="508"/>
      <c r="CX13" s="502"/>
      <c r="CY13" s="502"/>
      <c r="CZ13" s="502"/>
      <c r="DA13" s="509"/>
      <c r="DB13" s="508"/>
      <c r="DC13" s="502"/>
      <c r="DD13" s="502"/>
      <c r="DE13" s="502"/>
      <c r="DF13" s="509"/>
      <c r="DG13" s="508"/>
      <c r="DH13" s="502"/>
      <c r="DI13" s="502"/>
      <c r="DJ13" s="502"/>
      <c r="DK13" s="509"/>
      <c r="DL13" s="508"/>
      <c r="DM13" s="502"/>
      <c r="DN13" s="502"/>
      <c r="DO13" s="502"/>
      <c r="DP13" s="509"/>
      <c r="DQ13" s="508"/>
      <c r="DR13" s="502"/>
      <c r="DS13" s="502"/>
      <c r="DT13" s="502"/>
      <c r="DU13" s="509"/>
      <c r="DV13" s="495"/>
      <c r="DW13" s="496"/>
      <c r="DX13" s="496"/>
      <c r="DY13" s="496"/>
      <c r="DZ13" s="510"/>
      <c r="EA13" s="451"/>
    </row>
    <row r="14" spans="1:131" s="453" customFormat="1" ht="26.25" customHeight="1" x14ac:dyDescent="0.15">
      <c r="A14" s="494">
        <v>8</v>
      </c>
      <c r="B14" s="495"/>
      <c r="C14" s="496"/>
      <c r="D14" s="496"/>
      <c r="E14" s="496"/>
      <c r="F14" s="496"/>
      <c r="G14" s="496"/>
      <c r="H14" s="496"/>
      <c r="I14" s="496"/>
      <c r="J14" s="496"/>
      <c r="K14" s="496"/>
      <c r="L14" s="496"/>
      <c r="M14" s="496"/>
      <c r="N14" s="496"/>
      <c r="O14" s="496"/>
      <c r="P14" s="497"/>
      <c r="Q14" s="498"/>
      <c r="R14" s="499"/>
      <c r="S14" s="499"/>
      <c r="T14" s="499"/>
      <c r="U14" s="499"/>
      <c r="V14" s="499"/>
      <c r="W14" s="499"/>
      <c r="X14" s="499"/>
      <c r="Y14" s="499"/>
      <c r="Z14" s="499"/>
      <c r="AA14" s="499"/>
      <c r="AB14" s="499"/>
      <c r="AC14" s="499"/>
      <c r="AD14" s="499"/>
      <c r="AE14" s="500"/>
      <c r="AF14" s="501"/>
      <c r="AG14" s="502"/>
      <c r="AH14" s="502"/>
      <c r="AI14" s="502"/>
      <c r="AJ14" s="503"/>
      <c r="AK14" s="504"/>
      <c r="AL14" s="499"/>
      <c r="AM14" s="499"/>
      <c r="AN14" s="499"/>
      <c r="AO14" s="499"/>
      <c r="AP14" s="499"/>
      <c r="AQ14" s="499"/>
      <c r="AR14" s="499"/>
      <c r="AS14" s="499"/>
      <c r="AT14" s="499"/>
      <c r="AU14" s="505"/>
      <c r="AV14" s="505"/>
      <c r="AW14" s="505"/>
      <c r="AX14" s="505"/>
      <c r="AY14" s="506"/>
      <c r="AZ14" s="450"/>
      <c r="BA14" s="450"/>
      <c r="BB14" s="450"/>
      <c r="BC14" s="450"/>
      <c r="BD14" s="450"/>
      <c r="BE14" s="451"/>
      <c r="BF14" s="451"/>
      <c r="BG14" s="451"/>
      <c r="BH14" s="451"/>
      <c r="BI14" s="451"/>
      <c r="BJ14" s="451"/>
      <c r="BK14" s="451"/>
      <c r="BL14" s="451"/>
      <c r="BM14" s="451"/>
      <c r="BN14" s="451"/>
      <c r="BO14" s="451"/>
      <c r="BP14" s="451"/>
      <c r="BQ14" s="494">
        <v>8</v>
      </c>
      <c r="BR14" s="507"/>
      <c r="BS14" s="495"/>
      <c r="BT14" s="496"/>
      <c r="BU14" s="496"/>
      <c r="BV14" s="496"/>
      <c r="BW14" s="496"/>
      <c r="BX14" s="496"/>
      <c r="BY14" s="496"/>
      <c r="BZ14" s="496"/>
      <c r="CA14" s="496"/>
      <c r="CB14" s="496"/>
      <c r="CC14" s="496"/>
      <c r="CD14" s="496"/>
      <c r="CE14" s="496"/>
      <c r="CF14" s="496"/>
      <c r="CG14" s="497"/>
      <c r="CH14" s="508"/>
      <c r="CI14" s="502"/>
      <c r="CJ14" s="502"/>
      <c r="CK14" s="502"/>
      <c r="CL14" s="509"/>
      <c r="CM14" s="508"/>
      <c r="CN14" s="502"/>
      <c r="CO14" s="502"/>
      <c r="CP14" s="502"/>
      <c r="CQ14" s="509"/>
      <c r="CR14" s="508"/>
      <c r="CS14" s="502"/>
      <c r="CT14" s="502"/>
      <c r="CU14" s="502"/>
      <c r="CV14" s="509"/>
      <c r="CW14" s="508"/>
      <c r="CX14" s="502"/>
      <c r="CY14" s="502"/>
      <c r="CZ14" s="502"/>
      <c r="DA14" s="509"/>
      <c r="DB14" s="508"/>
      <c r="DC14" s="502"/>
      <c r="DD14" s="502"/>
      <c r="DE14" s="502"/>
      <c r="DF14" s="509"/>
      <c r="DG14" s="508"/>
      <c r="DH14" s="502"/>
      <c r="DI14" s="502"/>
      <c r="DJ14" s="502"/>
      <c r="DK14" s="509"/>
      <c r="DL14" s="508"/>
      <c r="DM14" s="502"/>
      <c r="DN14" s="502"/>
      <c r="DO14" s="502"/>
      <c r="DP14" s="509"/>
      <c r="DQ14" s="508"/>
      <c r="DR14" s="502"/>
      <c r="DS14" s="502"/>
      <c r="DT14" s="502"/>
      <c r="DU14" s="509"/>
      <c r="DV14" s="495"/>
      <c r="DW14" s="496"/>
      <c r="DX14" s="496"/>
      <c r="DY14" s="496"/>
      <c r="DZ14" s="510"/>
      <c r="EA14" s="451"/>
    </row>
    <row r="15" spans="1:131" s="453" customFormat="1" ht="26.25" customHeight="1" x14ac:dyDescent="0.15">
      <c r="A15" s="494">
        <v>9</v>
      </c>
      <c r="B15" s="495"/>
      <c r="C15" s="496"/>
      <c r="D15" s="496"/>
      <c r="E15" s="496"/>
      <c r="F15" s="496"/>
      <c r="G15" s="496"/>
      <c r="H15" s="496"/>
      <c r="I15" s="496"/>
      <c r="J15" s="496"/>
      <c r="K15" s="496"/>
      <c r="L15" s="496"/>
      <c r="M15" s="496"/>
      <c r="N15" s="496"/>
      <c r="O15" s="496"/>
      <c r="P15" s="497"/>
      <c r="Q15" s="498"/>
      <c r="R15" s="499"/>
      <c r="S15" s="499"/>
      <c r="T15" s="499"/>
      <c r="U15" s="499"/>
      <c r="V15" s="499"/>
      <c r="W15" s="499"/>
      <c r="X15" s="499"/>
      <c r="Y15" s="499"/>
      <c r="Z15" s="499"/>
      <c r="AA15" s="499"/>
      <c r="AB15" s="499"/>
      <c r="AC15" s="499"/>
      <c r="AD15" s="499"/>
      <c r="AE15" s="500"/>
      <c r="AF15" s="501"/>
      <c r="AG15" s="502"/>
      <c r="AH15" s="502"/>
      <c r="AI15" s="502"/>
      <c r="AJ15" s="503"/>
      <c r="AK15" s="504"/>
      <c r="AL15" s="499"/>
      <c r="AM15" s="499"/>
      <c r="AN15" s="499"/>
      <c r="AO15" s="499"/>
      <c r="AP15" s="499"/>
      <c r="AQ15" s="499"/>
      <c r="AR15" s="499"/>
      <c r="AS15" s="499"/>
      <c r="AT15" s="499"/>
      <c r="AU15" s="505"/>
      <c r="AV15" s="505"/>
      <c r="AW15" s="505"/>
      <c r="AX15" s="505"/>
      <c r="AY15" s="506"/>
      <c r="AZ15" s="450"/>
      <c r="BA15" s="450"/>
      <c r="BB15" s="450"/>
      <c r="BC15" s="450"/>
      <c r="BD15" s="450"/>
      <c r="BE15" s="451"/>
      <c r="BF15" s="451"/>
      <c r="BG15" s="451"/>
      <c r="BH15" s="451"/>
      <c r="BI15" s="451"/>
      <c r="BJ15" s="451"/>
      <c r="BK15" s="451"/>
      <c r="BL15" s="451"/>
      <c r="BM15" s="451"/>
      <c r="BN15" s="451"/>
      <c r="BO15" s="451"/>
      <c r="BP15" s="451"/>
      <c r="BQ15" s="494">
        <v>9</v>
      </c>
      <c r="BR15" s="507"/>
      <c r="BS15" s="495"/>
      <c r="BT15" s="496"/>
      <c r="BU15" s="496"/>
      <c r="BV15" s="496"/>
      <c r="BW15" s="496"/>
      <c r="BX15" s="496"/>
      <c r="BY15" s="496"/>
      <c r="BZ15" s="496"/>
      <c r="CA15" s="496"/>
      <c r="CB15" s="496"/>
      <c r="CC15" s="496"/>
      <c r="CD15" s="496"/>
      <c r="CE15" s="496"/>
      <c r="CF15" s="496"/>
      <c r="CG15" s="497"/>
      <c r="CH15" s="508"/>
      <c r="CI15" s="502"/>
      <c r="CJ15" s="502"/>
      <c r="CK15" s="502"/>
      <c r="CL15" s="509"/>
      <c r="CM15" s="508"/>
      <c r="CN15" s="502"/>
      <c r="CO15" s="502"/>
      <c r="CP15" s="502"/>
      <c r="CQ15" s="509"/>
      <c r="CR15" s="508"/>
      <c r="CS15" s="502"/>
      <c r="CT15" s="502"/>
      <c r="CU15" s="502"/>
      <c r="CV15" s="509"/>
      <c r="CW15" s="508"/>
      <c r="CX15" s="502"/>
      <c r="CY15" s="502"/>
      <c r="CZ15" s="502"/>
      <c r="DA15" s="509"/>
      <c r="DB15" s="508"/>
      <c r="DC15" s="502"/>
      <c r="DD15" s="502"/>
      <c r="DE15" s="502"/>
      <c r="DF15" s="509"/>
      <c r="DG15" s="508"/>
      <c r="DH15" s="502"/>
      <c r="DI15" s="502"/>
      <c r="DJ15" s="502"/>
      <c r="DK15" s="509"/>
      <c r="DL15" s="508"/>
      <c r="DM15" s="502"/>
      <c r="DN15" s="502"/>
      <c r="DO15" s="502"/>
      <c r="DP15" s="509"/>
      <c r="DQ15" s="508"/>
      <c r="DR15" s="502"/>
      <c r="DS15" s="502"/>
      <c r="DT15" s="502"/>
      <c r="DU15" s="509"/>
      <c r="DV15" s="495"/>
      <c r="DW15" s="496"/>
      <c r="DX15" s="496"/>
      <c r="DY15" s="496"/>
      <c r="DZ15" s="510"/>
      <c r="EA15" s="451"/>
    </row>
    <row r="16" spans="1:131" s="453" customFormat="1" ht="26.25" customHeight="1" x14ac:dyDescent="0.15">
      <c r="A16" s="494">
        <v>10</v>
      </c>
      <c r="B16" s="495"/>
      <c r="C16" s="496"/>
      <c r="D16" s="496"/>
      <c r="E16" s="496"/>
      <c r="F16" s="496"/>
      <c r="G16" s="496"/>
      <c r="H16" s="496"/>
      <c r="I16" s="496"/>
      <c r="J16" s="496"/>
      <c r="K16" s="496"/>
      <c r="L16" s="496"/>
      <c r="M16" s="496"/>
      <c r="N16" s="496"/>
      <c r="O16" s="496"/>
      <c r="P16" s="497"/>
      <c r="Q16" s="498"/>
      <c r="R16" s="499"/>
      <c r="S16" s="499"/>
      <c r="T16" s="499"/>
      <c r="U16" s="499"/>
      <c r="V16" s="499"/>
      <c r="W16" s="499"/>
      <c r="X16" s="499"/>
      <c r="Y16" s="499"/>
      <c r="Z16" s="499"/>
      <c r="AA16" s="499"/>
      <c r="AB16" s="499"/>
      <c r="AC16" s="499"/>
      <c r="AD16" s="499"/>
      <c r="AE16" s="500"/>
      <c r="AF16" s="501"/>
      <c r="AG16" s="502"/>
      <c r="AH16" s="502"/>
      <c r="AI16" s="502"/>
      <c r="AJ16" s="503"/>
      <c r="AK16" s="504"/>
      <c r="AL16" s="499"/>
      <c r="AM16" s="499"/>
      <c r="AN16" s="499"/>
      <c r="AO16" s="499"/>
      <c r="AP16" s="499"/>
      <c r="AQ16" s="499"/>
      <c r="AR16" s="499"/>
      <c r="AS16" s="499"/>
      <c r="AT16" s="499"/>
      <c r="AU16" s="505"/>
      <c r="AV16" s="505"/>
      <c r="AW16" s="505"/>
      <c r="AX16" s="505"/>
      <c r="AY16" s="506"/>
      <c r="AZ16" s="450"/>
      <c r="BA16" s="450"/>
      <c r="BB16" s="450"/>
      <c r="BC16" s="450"/>
      <c r="BD16" s="450"/>
      <c r="BE16" s="451"/>
      <c r="BF16" s="451"/>
      <c r="BG16" s="451"/>
      <c r="BH16" s="451"/>
      <c r="BI16" s="451"/>
      <c r="BJ16" s="451"/>
      <c r="BK16" s="451"/>
      <c r="BL16" s="451"/>
      <c r="BM16" s="451"/>
      <c r="BN16" s="451"/>
      <c r="BO16" s="451"/>
      <c r="BP16" s="451"/>
      <c r="BQ16" s="494">
        <v>10</v>
      </c>
      <c r="BR16" s="507"/>
      <c r="BS16" s="495"/>
      <c r="BT16" s="496"/>
      <c r="BU16" s="496"/>
      <c r="BV16" s="496"/>
      <c r="BW16" s="496"/>
      <c r="BX16" s="496"/>
      <c r="BY16" s="496"/>
      <c r="BZ16" s="496"/>
      <c r="CA16" s="496"/>
      <c r="CB16" s="496"/>
      <c r="CC16" s="496"/>
      <c r="CD16" s="496"/>
      <c r="CE16" s="496"/>
      <c r="CF16" s="496"/>
      <c r="CG16" s="497"/>
      <c r="CH16" s="508"/>
      <c r="CI16" s="502"/>
      <c r="CJ16" s="502"/>
      <c r="CK16" s="502"/>
      <c r="CL16" s="509"/>
      <c r="CM16" s="508"/>
      <c r="CN16" s="502"/>
      <c r="CO16" s="502"/>
      <c r="CP16" s="502"/>
      <c r="CQ16" s="509"/>
      <c r="CR16" s="508"/>
      <c r="CS16" s="502"/>
      <c r="CT16" s="502"/>
      <c r="CU16" s="502"/>
      <c r="CV16" s="509"/>
      <c r="CW16" s="508"/>
      <c r="CX16" s="502"/>
      <c r="CY16" s="502"/>
      <c r="CZ16" s="502"/>
      <c r="DA16" s="509"/>
      <c r="DB16" s="508"/>
      <c r="DC16" s="502"/>
      <c r="DD16" s="502"/>
      <c r="DE16" s="502"/>
      <c r="DF16" s="509"/>
      <c r="DG16" s="508"/>
      <c r="DH16" s="502"/>
      <c r="DI16" s="502"/>
      <c r="DJ16" s="502"/>
      <c r="DK16" s="509"/>
      <c r="DL16" s="508"/>
      <c r="DM16" s="502"/>
      <c r="DN16" s="502"/>
      <c r="DO16" s="502"/>
      <c r="DP16" s="509"/>
      <c r="DQ16" s="508"/>
      <c r="DR16" s="502"/>
      <c r="DS16" s="502"/>
      <c r="DT16" s="502"/>
      <c r="DU16" s="509"/>
      <c r="DV16" s="495"/>
      <c r="DW16" s="496"/>
      <c r="DX16" s="496"/>
      <c r="DY16" s="496"/>
      <c r="DZ16" s="510"/>
      <c r="EA16" s="451"/>
    </row>
    <row r="17" spans="1:131" s="453" customFormat="1" ht="26.25" customHeight="1" x14ac:dyDescent="0.15">
      <c r="A17" s="494">
        <v>11</v>
      </c>
      <c r="B17" s="495"/>
      <c r="C17" s="496"/>
      <c r="D17" s="496"/>
      <c r="E17" s="496"/>
      <c r="F17" s="496"/>
      <c r="G17" s="496"/>
      <c r="H17" s="496"/>
      <c r="I17" s="496"/>
      <c r="J17" s="496"/>
      <c r="K17" s="496"/>
      <c r="L17" s="496"/>
      <c r="M17" s="496"/>
      <c r="N17" s="496"/>
      <c r="O17" s="496"/>
      <c r="P17" s="497"/>
      <c r="Q17" s="498"/>
      <c r="R17" s="499"/>
      <c r="S17" s="499"/>
      <c r="T17" s="499"/>
      <c r="U17" s="499"/>
      <c r="V17" s="499"/>
      <c r="W17" s="499"/>
      <c r="X17" s="499"/>
      <c r="Y17" s="499"/>
      <c r="Z17" s="499"/>
      <c r="AA17" s="499"/>
      <c r="AB17" s="499"/>
      <c r="AC17" s="499"/>
      <c r="AD17" s="499"/>
      <c r="AE17" s="500"/>
      <c r="AF17" s="501"/>
      <c r="AG17" s="502"/>
      <c r="AH17" s="502"/>
      <c r="AI17" s="502"/>
      <c r="AJ17" s="503"/>
      <c r="AK17" s="504"/>
      <c r="AL17" s="499"/>
      <c r="AM17" s="499"/>
      <c r="AN17" s="499"/>
      <c r="AO17" s="499"/>
      <c r="AP17" s="499"/>
      <c r="AQ17" s="499"/>
      <c r="AR17" s="499"/>
      <c r="AS17" s="499"/>
      <c r="AT17" s="499"/>
      <c r="AU17" s="505"/>
      <c r="AV17" s="505"/>
      <c r="AW17" s="505"/>
      <c r="AX17" s="505"/>
      <c r="AY17" s="506"/>
      <c r="AZ17" s="450"/>
      <c r="BA17" s="450"/>
      <c r="BB17" s="450"/>
      <c r="BC17" s="450"/>
      <c r="BD17" s="450"/>
      <c r="BE17" s="451"/>
      <c r="BF17" s="451"/>
      <c r="BG17" s="451"/>
      <c r="BH17" s="451"/>
      <c r="BI17" s="451"/>
      <c r="BJ17" s="451"/>
      <c r="BK17" s="451"/>
      <c r="BL17" s="451"/>
      <c r="BM17" s="451"/>
      <c r="BN17" s="451"/>
      <c r="BO17" s="451"/>
      <c r="BP17" s="451"/>
      <c r="BQ17" s="494">
        <v>11</v>
      </c>
      <c r="BR17" s="507"/>
      <c r="BS17" s="495"/>
      <c r="BT17" s="496"/>
      <c r="BU17" s="496"/>
      <c r="BV17" s="496"/>
      <c r="BW17" s="496"/>
      <c r="BX17" s="496"/>
      <c r="BY17" s="496"/>
      <c r="BZ17" s="496"/>
      <c r="CA17" s="496"/>
      <c r="CB17" s="496"/>
      <c r="CC17" s="496"/>
      <c r="CD17" s="496"/>
      <c r="CE17" s="496"/>
      <c r="CF17" s="496"/>
      <c r="CG17" s="497"/>
      <c r="CH17" s="508"/>
      <c r="CI17" s="502"/>
      <c r="CJ17" s="502"/>
      <c r="CK17" s="502"/>
      <c r="CL17" s="509"/>
      <c r="CM17" s="508"/>
      <c r="CN17" s="502"/>
      <c r="CO17" s="502"/>
      <c r="CP17" s="502"/>
      <c r="CQ17" s="509"/>
      <c r="CR17" s="508"/>
      <c r="CS17" s="502"/>
      <c r="CT17" s="502"/>
      <c r="CU17" s="502"/>
      <c r="CV17" s="509"/>
      <c r="CW17" s="508"/>
      <c r="CX17" s="502"/>
      <c r="CY17" s="502"/>
      <c r="CZ17" s="502"/>
      <c r="DA17" s="509"/>
      <c r="DB17" s="508"/>
      <c r="DC17" s="502"/>
      <c r="DD17" s="502"/>
      <c r="DE17" s="502"/>
      <c r="DF17" s="509"/>
      <c r="DG17" s="508"/>
      <c r="DH17" s="502"/>
      <c r="DI17" s="502"/>
      <c r="DJ17" s="502"/>
      <c r="DK17" s="509"/>
      <c r="DL17" s="508"/>
      <c r="DM17" s="502"/>
      <c r="DN17" s="502"/>
      <c r="DO17" s="502"/>
      <c r="DP17" s="509"/>
      <c r="DQ17" s="508"/>
      <c r="DR17" s="502"/>
      <c r="DS17" s="502"/>
      <c r="DT17" s="502"/>
      <c r="DU17" s="509"/>
      <c r="DV17" s="495"/>
      <c r="DW17" s="496"/>
      <c r="DX17" s="496"/>
      <c r="DY17" s="496"/>
      <c r="DZ17" s="510"/>
      <c r="EA17" s="451"/>
    </row>
    <row r="18" spans="1:131" s="453" customFormat="1" ht="26.25" customHeight="1" x14ac:dyDescent="0.15">
      <c r="A18" s="494">
        <v>12</v>
      </c>
      <c r="B18" s="495"/>
      <c r="C18" s="496"/>
      <c r="D18" s="496"/>
      <c r="E18" s="496"/>
      <c r="F18" s="496"/>
      <c r="G18" s="496"/>
      <c r="H18" s="496"/>
      <c r="I18" s="496"/>
      <c r="J18" s="496"/>
      <c r="K18" s="496"/>
      <c r="L18" s="496"/>
      <c r="M18" s="496"/>
      <c r="N18" s="496"/>
      <c r="O18" s="496"/>
      <c r="P18" s="497"/>
      <c r="Q18" s="498"/>
      <c r="R18" s="499"/>
      <c r="S18" s="499"/>
      <c r="T18" s="499"/>
      <c r="U18" s="499"/>
      <c r="V18" s="499"/>
      <c r="W18" s="499"/>
      <c r="X18" s="499"/>
      <c r="Y18" s="499"/>
      <c r="Z18" s="499"/>
      <c r="AA18" s="499"/>
      <c r="AB18" s="499"/>
      <c r="AC18" s="499"/>
      <c r="AD18" s="499"/>
      <c r="AE18" s="500"/>
      <c r="AF18" s="501"/>
      <c r="AG18" s="502"/>
      <c r="AH18" s="502"/>
      <c r="AI18" s="502"/>
      <c r="AJ18" s="503"/>
      <c r="AK18" s="504"/>
      <c r="AL18" s="499"/>
      <c r="AM18" s="499"/>
      <c r="AN18" s="499"/>
      <c r="AO18" s="499"/>
      <c r="AP18" s="499"/>
      <c r="AQ18" s="499"/>
      <c r="AR18" s="499"/>
      <c r="AS18" s="499"/>
      <c r="AT18" s="499"/>
      <c r="AU18" s="505"/>
      <c r="AV18" s="505"/>
      <c r="AW18" s="505"/>
      <c r="AX18" s="505"/>
      <c r="AY18" s="506"/>
      <c r="AZ18" s="450"/>
      <c r="BA18" s="450"/>
      <c r="BB18" s="450"/>
      <c r="BC18" s="450"/>
      <c r="BD18" s="450"/>
      <c r="BE18" s="451"/>
      <c r="BF18" s="451"/>
      <c r="BG18" s="451"/>
      <c r="BH18" s="451"/>
      <c r="BI18" s="451"/>
      <c r="BJ18" s="451"/>
      <c r="BK18" s="451"/>
      <c r="BL18" s="451"/>
      <c r="BM18" s="451"/>
      <c r="BN18" s="451"/>
      <c r="BO18" s="451"/>
      <c r="BP18" s="451"/>
      <c r="BQ18" s="494">
        <v>12</v>
      </c>
      <c r="BR18" s="507"/>
      <c r="BS18" s="495"/>
      <c r="BT18" s="496"/>
      <c r="BU18" s="496"/>
      <c r="BV18" s="496"/>
      <c r="BW18" s="496"/>
      <c r="BX18" s="496"/>
      <c r="BY18" s="496"/>
      <c r="BZ18" s="496"/>
      <c r="CA18" s="496"/>
      <c r="CB18" s="496"/>
      <c r="CC18" s="496"/>
      <c r="CD18" s="496"/>
      <c r="CE18" s="496"/>
      <c r="CF18" s="496"/>
      <c r="CG18" s="497"/>
      <c r="CH18" s="508"/>
      <c r="CI18" s="502"/>
      <c r="CJ18" s="502"/>
      <c r="CK18" s="502"/>
      <c r="CL18" s="509"/>
      <c r="CM18" s="508"/>
      <c r="CN18" s="502"/>
      <c r="CO18" s="502"/>
      <c r="CP18" s="502"/>
      <c r="CQ18" s="509"/>
      <c r="CR18" s="508"/>
      <c r="CS18" s="502"/>
      <c r="CT18" s="502"/>
      <c r="CU18" s="502"/>
      <c r="CV18" s="509"/>
      <c r="CW18" s="508"/>
      <c r="CX18" s="502"/>
      <c r="CY18" s="502"/>
      <c r="CZ18" s="502"/>
      <c r="DA18" s="509"/>
      <c r="DB18" s="508"/>
      <c r="DC18" s="502"/>
      <c r="DD18" s="502"/>
      <c r="DE18" s="502"/>
      <c r="DF18" s="509"/>
      <c r="DG18" s="508"/>
      <c r="DH18" s="502"/>
      <c r="DI18" s="502"/>
      <c r="DJ18" s="502"/>
      <c r="DK18" s="509"/>
      <c r="DL18" s="508"/>
      <c r="DM18" s="502"/>
      <c r="DN18" s="502"/>
      <c r="DO18" s="502"/>
      <c r="DP18" s="509"/>
      <c r="DQ18" s="508"/>
      <c r="DR18" s="502"/>
      <c r="DS18" s="502"/>
      <c r="DT18" s="502"/>
      <c r="DU18" s="509"/>
      <c r="DV18" s="495"/>
      <c r="DW18" s="496"/>
      <c r="DX18" s="496"/>
      <c r="DY18" s="496"/>
      <c r="DZ18" s="510"/>
      <c r="EA18" s="451"/>
    </row>
    <row r="19" spans="1:131" s="453" customFormat="1" ht="26.25" customHeight="1" x14ac:dyDescent="0.15">
      <c r="A19" s="494">
        <v>13</v>
      </c>
      <c r="B19" s="495"/>
      <c r="C19" s="496"/>
      <c r="D19" s="496"/>
      <c r="E19" s="496"/>
      <c r="F19" s="496"/>
      <c r="G19" s="496"/>
      <c r="H19" s="496"/>
      <c r="I19" s="496"/>
      <c r="J19" s="496"/>
      <c r="K19" s="496"/>
      <c r="L19" s="496"/>
      <c r="M19" s="496"/>
      <c r="N19" s="496"/>
      <c r="O19" s="496"/>
      <c r="P19" s="497"/>
      <c r="Q19" s="498"/>
      <c r="R19" s="499"/>
      <c r="S19" s="499"/>
      <c r="T19" s="499"/>
      <c r="U19" s="499"/>
      <c r="V19" s="499"/>
      <c r="W19" s="499"/>
      <c r="X19" s="499"/>
      <c r="Y19" s="499"/>
      <c r="Z19" s="499"/>
      <c r="AA19" s="499"/>
      <c r="AB19" s="499"/>
      <c r="AC19" s="499"/>
      <c r="AD19" s="499"/>
      <c r="AE19" s="500"/>
      <c r="AF19" s="501"/>
      <c r="AG19" s="502"/>
      <c r="AH19" s="502"/>
      <c r="AI19" s="502"/>
      <c r="AJ19" s="503"/>
      <c r="AK19" s="504"/>
      <c r="AL19" s="499"/>
      <c r="AM19" s="499"/>
      <c r="AN19" s="499"/>
      <c r="AO19" s="499"/>
      <c r="AP19" s="499"/>
      <c r="AQ19" s="499"/>
      <c r="AR19" s="499"/>
      <c r="AS19" s="499"/>
      <c r="AT19" s="499"/>
      <c r="AU19" s="505"/>
      <c r="AV19" s="505"/>
      <c r="AW19" s="505"/>
      <c r="AX19" s="505"/>
      <c r="AY19" s="506"/>
      <c r="AZ19" s="450"/>
      <c r="BA19" s="450"/>
      <c r="BB19" s="450"/>
      <c r="BC19" s="450"/>
      <c r="BD19" s="450"/>
      <c r="BE19" s="451"/>
      <c r="BF19" s="451"/>
      <c r="BG19" s="451"/>
      <c r="BH19" s="451"/>
      <c r="BI19" s="451"/>
      <c r="BJ19" s="451"/>
      <c r="BK19" s="451"/>
      <c r="BL19" s="451"/>
      <c r="BM19" s="451"/>
      <c r="BN19" s="451"/>
      <c r="BO19" s="451"/>
      <c r="BP19" s="451"/>
      <c r="BQ19" s="494">
        <v>13</v>
      </c>
      <c r="BR19" s="507"/>
      <c r="BS19" s="495"/>
      <c r="BT19" s="496"/>
      <c r="BU19" s="496"/>
      <c r="BV19" s="496"/>
      <c r="BW19" s="496"/>
      <c r="BX19" s="496"/>
      <c r="BY19" s="496"/>
      <c r="BZ19" s="496"/>
      <c r="CA19" s="496"/>
      <c r="CB19" s="496"/>
      <c r="CC19" s="496"/>
      <c r="CD19" s="496"/>
      <c r="CE19" s="496"/>
      <c r="CF19" s="496"/>
      <c r="CG19" s="497"/>
      <c r="CH19" s="508"/>
      <c r="CI19" s="502"/>
      <c r="CJ19" s="502"/>
      <c r="CK19" s="502"/>
      <c r="CL19" s="509"/>
      <c r="CM19" s="508"/>
      <c r="CN19" s="502"/>
      <c r="CO19" s="502"/>
      <c r="CP19" s="502"/>
      <c r="CQ19" s="509"/>
      <c r="CR19" s="508"/>
      <c r="CS19" s="502"/>
      <c r="CT19" s="502"/>
      <c r="CU19" s="502"/>
      <c r="CV19" s="509"/>
      <c r="CW19" s="508"/>
      <c r="CX19" s="502"/>
      <c r="CY19" s="502"/>
      <c r="CZ19" s="502"/>
      <c r="DA19" s="509"/>
      <c r="DB19" s="508"/>
      <c r="DC19" s="502"/>
      <c r="DD19" s="502"/>
      <c r="DE19" s="502"/>
      <c r="DF19" s="509"/>
      <c r="DG19" s="508"/>
      <c r="DH19" s="502"/>
      <c r="DI19" s="502"/>
      <c r="DJ19" s="502"/>
      <c r="DK19" s="509"/>
      <c r="DL19" s="508"/>
      <c r="DM19" s="502"/>
      <c r="DN19" s="502"/>
      <c r="DO19" s="502"/>
      <c r="DP19" s="509"/>
      <c r="DQ19" s="508"/>
      <c r="DR19" s="502"/>
      <c r="DS19" s="502"/>
      <c r="DT19" s="502"/>
      <c r="DU19" s="509"/>
      <c r="DV19" s="495"/>
      <c r="DW19" s="496"/>
      <c r="DX19" s="496"/>
      <c r="DY19" s="496"/>
      <c r="DZ19" s="510"/>
      <c r="EA19" s="451"/>
    </row>
    <row r="20" spans="1:131" s="453" customFormat="1" ht="26.25" customHeight="1" x14ac:dyDescent="0.15">
      <c r="A20" s="494">
        <v>14</v>
      </c>
      <c r="B20" s="495"/>
      <c r="C20" s="496"/>
      <c r="D20" s="496"/>
      <c r="E20" s="496"/>
      <c r="F20" s="496"/>
      <c r="G20" s="496"/>
      <c r="H20" s="496"/>
      <c r="I20" s="496"/>
      <c r="J20" s="496"/>
      <c r="K20" s="496"/>
      <c r="L20" s="496"/>
      <c r="M20" s="496"/>
      <c r="N20" s="496"/>
      <c r="O20" s="496"/>
      <c r="P20" s="497"/>
      <c r="Q20" s="498"/>
      <c r="R20" s="499"/>
      <c r="S20" s="499"/>
      <c r="T20" s="499"/>
      <c r="U20" s="499"/>
      <c r="V20" s="499"/>
      <c r="W20" s="499"/>
      <c r="X20" s="499"/>
      <c r="Y20" s="499"/>
      <c r="Z20" s="499"/>
      <c r="AA20" s="499"/>
      <c r="AB20" s="499"/>
      <c r="AC20" s="499"/>
      <c r="AD20" s="499"/>
      <c r="AE20" s="500"/>
      <c r="AF20" s="501"/>
      <c r="AG20" s="502"/>
      <c r="AH20" s="502"/>
      <c r="AI20" s="502"/>
      <c r="AJ20" s="503"/>
      <c r="AK20" s="504"/>
      <c r="AL20" s="499"/>
      <c r="AM20" s="499"/>
      <c r="AN20" s="499"/>
      <c r="AO20" s="499"/>
      <c r="AP20" s="499"/>
      <c r="AQ20" s="499"/>
      <c r="AR20" s="499"/>
      <c r="AS20" s="499"/>
      <c r="AT20" s="499"/>
      <c r="AU20" s="505"/>
      <c r="AV20" s="505"/>
      <c r="AW20" s="505"/>
      <c r="AX20" s="505"/>
      <c r="AY20" s="506"/>
      <c r="AZ20" s="450"/>
      <c r="BA20" s="450"/>
      <c r="BB20" s="450"/>
      <c r="BC20" s="450"/>
      <c r="BD20" s="450"/>
      <c r="BE20" s="451"/>
      <c r="BF20" s="451"/>
      <c r="BG20" s="451"/>
      <c r="BH20" s="451"/>
      <c r="BI20" s="451"/>
      <c r="BJ20" s="451"/>
      <c r="BK20" s="451"/>
      <c r="BL20" s="451"/>
      <c r="BM20" s="451"/>
      <c r="BN20" s="451"/>
      <c r="BO20" s="451"/>
      <c r="BP20" s="451"/>
      <c r="BQ20" s="494">
        <v>14</v>
      </c>
      <c r="BR20" s="507"/>
      <c r="BS20" s="495"/>
      <c r="BT20" s="496"/>
      <c r="BU20" s="496"/>
      <c r="BV20" s="496"/>
      <c r="BW20" s="496"/>
      <c r="BX20" s="496"/>
      <c r="BY20" s="496"/>
      <c r="BZ20" s="496"/>
      <c r="CA20" s="496"/>
      <c r="CB20" s="496"/>
      <c r="CC20" s="496"/>
      <c r="CD20" s="496"/>
      <c r="CE20" s="496"/>
      <c r="CF20" s="496"/>
      <c r="CG20" s="497"/>
      <c r="CH20" s="508"/>
      <c r="CI20" s="502"/>
      <c r="CJ20" s="502"/>
      <c r="CK20" s="502"/>
      <c r="CL20" s="509"/>
      <c r="CM20" s="508"/>
      <c r="CN20" s="502"/>
      <c r="CO20" s="502"/>
      <c r="CP20" s="502"/>
      <c r="CQ20" s="509"/>
      <c r="CR20" s="508"/>
      <c r="CS20" s="502"/>
      <c r="CT20" s="502"/>
      <c r="CU20" s="502"/>
      <c r="CV20" s="509"/>
      <c r="CW20" s="508"/>
      <c r="CX20" s="502"/>
      <c r="CY20" s="502"/>
      <c r="CZ20" s="502"/>
      <c r="DA20" s="509"/>
      <c r="DB20" s="508"/>
      <c r="DC20" s="502"/>
      <c r="DD20" s="502"/>
      <c r="DE20" s="502"/>
      <c r="DF20" s="509"/>
      <c r="DG20" s="508"/>
      <c r="DH20" s="502"/>
      <c r="DI20" s="502"/>
      <c r="DJ20" s="502"/>
      <c r="DK20" s="509"/>
      <c r="DL20" s="508"/>
      <c r="DM20" s="502"/>
      <c r="DN20" s="502"/>
      <c r="DO20" s="502"/>
      <c r="DP20" s="509"/>
      <c r="DQ20" s="508"/>
      <c r="DR20" s="502"/>
      <c r="DS20" s="502"/>
      <c r="DT20" s="502"/>
      <c r="DU20" s="509"/>
      <c r="DV20" s="495"/>
      <c r="DW20" s="496"/>
      <c r="DX20" s="496"/>
      <c r="DY20" s="496"/>
      <c r="DZ20" s="510"/>
      <c r="EA20" s="451"/>
    </row>
    <row r="21" spans="1:131" s="453" customFormat="1" ht="26.25" customHeight="1" thickBot="1" x14ac:dyDescent="0.2">
      <c r="A21" s="494">
        <v>15</v>
      </c>
      <c r="B21" s="495"/>
      <c r="C21" s="496"/>
      <c r="D21" s="496"/>
      <c r="E21" s="496"/>
      <c r="F21" s="496"/>
      <c r="G21" s="496"/>
      <c r="H21" s="496"/>
      <c r="I21" s="496"/>
      <c r="J21" s="496"/>
      <c r="K21" s="496"/>
      <c r="L21" s="496"/>
      <c r="M21" s="496"/>
      <c r="N21" s="496"/>
      <c r="O21" s="496"/>
      <c r="P21" s="497"/>
      <c r="Q21" s="498"/>
      <c r="R21" s="499"/>
      <c r="S21" s="499"/>
      <c r="T21" s="499"/>
      <c r="U21" s="499"/>
      <c r="V21" s="499"/>
      <c r="W21" s="499"/>
      <c r="X21" s="499"/>
      <c r="Y21" s="499"/>
      <c r="Z21" s="499"/>
      <c r="AA21" s="499"/>
      <c r="AB21" s="499"/>
      <c r="AC21" s="499"/>
      <c r="AD21" s="499"/>
      <c r="AE21" s="500"/>
      <c r="AF21" s="501"/>
      <c r="AG21" s="502"/>
      <c r="AH21" s="502"/>
      <c r="AI21" s="502"/>
      <c r="AJ21" s="503"/>
      <c r="AK21" s="504"/>
      <c r="AL21" s="499"/>
      <c r="AM21" s="499"/>
      <c r="AN21" s="499"/>
      <c r="AO21" s="499"/>
      <c r="AP21" s="499"/>
      <c r="AQ21" s="499"/>
      <c r="AR21" s="499"/>
      <c r="AS21" s="499"/>
      <c r="AT21" s="499"/>
      <c r="AU21" s="505"/>
      <c r="AV21" s="505"/>
      <c r="AW21" s="505"/>
      <c r="AX21" s="505"/>
      <c r="AY21" s="506"/>
      <c r="AZ21" s="450"/>
      <c r="BA21" s="450"/>
      <c r="BB21" s="450"/>
      <c r="BC21" s="450"/>
      <c r="BD21" s="450"/>
      <c r="BE21" s="451"/>
      <c r="BF21" s="451"/>
      <c r="BG21" s="451"/>
      <c r="BH21" s="451"/>
      <c r="BI21" s="451"/>
      <c r="BJ21" s="451"/>
      <c r="BK21" s="451"/>
      <c r="BL21" s="451"/>
      <c r="BM21" s="451"/>
      <c r="BN21" s="451"/>
      <c r="BO21" s="451"/>
      <c r="BP21" s="451"/>
      <c r="BQ21" s="494">
        <v>15</v>
      </c>
      <c r="BR21" s="507"/>
      <c r="BS21" s="495"/>
      <c r="BT21" s="496"/>
      <c r="BU21" s="496"/>
      <c r="BV21" s="496"/>
      <c r="BW21" s="496"/>
      <c r="BX21" s="496"/>
      <c r="BY21" s="496"/>
      <c r="BZ21" s="496"/>
      <c r="CA21" s="496"/>
      <c r="CB21" s="496"/>
      <c r="CC21" s="496"/>
      <c r="CD21" s="496"/>
      <c r="CE21" s="496"/>
      <c r="CF21" s="496"/>
      <c r="CG21" s="497"/>
      <c r="CH21" s="508"/>
      <c r="CI21" s="502"/>
      <c r="CJ21" s="502"/>
      <c r="CK21" s="502"/>
      <c r="CL21" s="509"/>
      <c r="CM21" s="508"/>
      <c r="CN21" s="502"/>
      <c r="CO21" s="502"/>
      <c r="CP21" s="502"/>
      <c r="CQ21" s="509"/>
      <c r="CR21" s="508"/>
      <c r="CS21" s="502"/>
      <c r="CT21" s="502"/>
      <c r="CU21" s="502"/>
      <c r="CV21" s="509"/>
      <c r="CW21" s="508"/>
      <c r="CX21" s="502"/>
      <c r="CY21" s="502"/>
      <c r="CZ21" s="502"/>
      <c r="DA21" s="509"/>
      <c r="DB21" s="508"/>
      <c r="DC21" s="502"/>
      <c r="DD21" s="502"/>
      <c r="DE21" s="502"/>
      <c r="DF21" s="509"/>
      <c r="DG21" s="508"/>
      <c r="DH21" s="502"/>
      <c r="DI21" s="502"/>
      <c r="DJ21" s="502"/>
      <c r="DK21" s="509"/>
      <c r="DL21" s="508"/>
      <c r="DM21" s="502"/>
      <c r="DN21" s="502"/>
      <c r="DO21" s="502"/>
      <c r="DP21" s="509"/>
      <c r="DQ21" s="508"/>
      <c r="DR21" s="502"/>
      <c r="DS21" s="502"/>
      <c r="DT21" s="502"/>
      <c r="DU21" s="509"/>
      <c r="DV21" s="495"/>
      <c r="DW21" s="496"/>
      <c r="DX21" s="496"/>
      <c r="DY21" s="496"/>
      <c r="DZ21" s="510"/>
      <c r="EA21" s="451"/>
    </row>
    <row r="22" spans="1:131" s="453" customFormat="1" ht="26.25" customHeight="1" x14ac:dyDescent="0.15">
      <c r="A22" s="494">
        <v>16</v>
      </c>
      <c r="B22" s="495"/>
      <c r="C22" s="496"/>
      <c r="D22" s="496"/>
      <c r="E22" s="496"/>
      <c r="F22" s="496"/>
      <c r="G22" s="496"/>
      <c r="H22" s="496"/>
      <c r="I22" s="496"/>
      <c r="J22" s="496"/>
      <c r="K22" s="496"/>
      <c r="L22" s="496"/>
      <c r="M22" s="496"/>
      <c r="N22" s="496"/>
      <c r="O22" s="496"/>
      <c r="P22" s="497"/>
      <c r="Q22" s="511"/>
      <c r="R22" s="512"/>
      <c r="S22" s="512"/>
      <c r="T22" s="512"/>
      <c r="U22" s="512"/>
      <c r="V22" s="512"/>
      <c r="W22" s="512"/>
      <c r="X22" s="512"/>
      <c r="Y22" s="512"/>
      <c r="Z22" s="512"/>
      <c r="AA22" s="512"/>
      <c r="AB22" s="512"/>
      <c r="AC22" s="512"/>
      <c r="AD22" s="512"/>
      <c r="AE22" s="513"/>
      <c r="AF22" s="501"/>
      <c r="AG22" s="502"/>
      <c r="AH22" s="502"/>
      <c r="AI22" s="502"/>
      <c r="AJ22" s="503"/>
      <c r="AK22" s="514"/>
      <c r="AL22" s="512"/>
      <c r="AM22" s="512"/>
      <c r="AN22" s="512"/>
      <c r="AO22" s="512"/>
      <c r="AP22" s="512"/>
      <c r="AQ22" s="512"/>
      <c r="AR22" s="512"/>
      <c r="AS22" s="512"/>
      <c r="AT22" s="512"/>
      <c r="AU22" s="515"/>
      <c r="AV22" s="515"/>
      <c r="AW22" s="515"/>
      <c r="AX22" s="515"/>
      <c r="AY22" s="516"/>
      <c r="AZ22" s="517" t="s">
        <v>318</v>
      </c>
      <c r="BA22" s="517"/>
      <c r="BB22" s="517"/>
      <c r="BC22" s="517"/>
      <c r="BD22" s="518"/>
      <c r="BE22" s="451"/>
      <c r="BF22" s="451"/>
      <c r="BG22" s="451"/>
      <c r="BH22" s="451"/>
      <c r="BI22" s="451"/>
      <c r="BJ22" s="451"/>
      <c r="BK22" s="451"/>
      <c r="BL22" s="451"/>
      <c r="BM22" s="451"/>
      <c r="BN22" s="451"/>
      <c r="BO22" s="451"/>
      <c r="BP22" s="451"/>
      <c r="BQ22" s="494">
        <v>16</v>
      </c>
      <c r="BR22" s="507"/>
      <c r="BS22" s="495"/>
      <c r="BT22" s="496"/>
      <c r="BU22" s="496"/>
      <c r="BV22" s="496"/>
      <c r="BW22" s="496"/>
      <c r="BX22" s="496"/>
      <c r="BY22" s="496"/>
      <c r="BZ22" s="496"/>
      <c r="CA22" s="496"/>
      <c r="CB22" s="496"/>
      <c r="CC22" s="496"/>
      <c r="CD22" s="496"/>
      <c r="CE22" s="496"/>
      <c r="CF22" s="496"/>
      <c r="CG22" s="497"/>
      <c r="CH22" s="508"/>
      <c r="CI22" s="502"/>
      <c r="CJ22" s="502"/>
      <c r="CK22" s="502"/>
      <c r="CL22" s="509"/>
      <c r="CM22" s="508"/>
      <c r="CN22" s="502"/>
      <c r="CO22" s="502"/>
      <c r="CP22" s="502"/>
      <c r="CQ22" s="509"/>
      <c r="CR22" s="508"/>
      <c r="CS22" s="502"/>
      <c r="CT22" s="502"/>
      <c r="CU22" s="502"/>
      <c r="CV22" s="509"/>
      <c r="CW22" s="508"/>
      <c r="CX22" s="502"/>
      <c r="CY22" s="502"/>
      <c r="CZ22" s="502"/>
      <c r="DA22" s="509"/>
      <c r="DB22" s="508"/>
      <c r="DC22" s="502"/>
      <c r="DD22" s="502"/>
      <c r="DE22" s="502"/>
      <c r="DF22" s="509"/>
      <c r="DG22" s="508"/>
      <c r="DH22" s="502"/>
      <c r="DI22" s="502"/>
      <c r="DJ22" s="502"/>
      <c r="DK22" s="509"/>
      <c r="DL22" s="508"/>
      <c r="DM22" s="502"/>
      <c r="DN22" s="502"/>
      <c r="DO22" s="502"/>
      <c r="DP22" s="509"/>
      <c r="DQ22" s="508"/>
      <c r="DR22" s="502"/>
      <c r="DS22" s="502"/>
      <c r="DT22" s="502"/>
      <c r="DU22" s="509"/>
      <c r="DV22" s="495"/>
      <c r="DW22" s="496"/>
      <c r="DX22" s="496"/>
      <c r="DY22" s="496"/>
      <c r="DZ22" s="510"/>
      <c r="EA22" s="451"/>
    </row>
    <row r="23" spans="1:131" s="453" customFormat="1" ht="26.25" customHeight="1" thickBot="1" x14ac:dyDescent="0.2">
      <c r="A23" s="519" t="s">
        <v>319</v>
      </c>
      <c r="B23" s="520" t="s">
        <v>320</v>
      </c>
      <c r="C23" s="521"/>
      <c r="D23" s="521"/>
      <c r="E23" s="521"/>
      <c r="F23" s="521"/>
      <c r="G23" s="521"/>
      <c r="H23" s="521"/>
      <c r="I23" s="521"/>
      <c r="J23" s="521"/>
      <c r="K23" s="521"/>
      <c r="L23" s="521"/>
      <c r="M23" s="521"/>
      <c r="N23" s="521"/>
      <c r="O23" s="521"/>
      <c r="P23" s="522"/>
      <c r="Q23" s="523" t="s">
        <v>321</v>
      </c>
      <c r="R23" s="524"/>
      <c r="S23" s="524"/>
      <c r="T23" s="524"/>
      <c r="U23" s="524"/>
      <c r="V23" s="524" t="s">
        <v>322</v>
      </c>
      <c r="W23" s="524"/>
      <c r="X23" s="524"/>
      <c r="Y23" s="524"/>
      <c r="Z23" s="524"/>
      <c r="AA23" s="524" t="s">
        <v>316</v>
      </c>
      <c r="AB23" s="524"/>
      <c r="AC23" s="524"/>
      <c r="AD23" s="524"/>
      <c r="AE23" s="525"/>
      <c r="AF23" s="526">
        <v>232</v>
      </c>
      <c r="AG23" s="524"/>
      <c r="AH23" s="524"/>
      <c r="AI23" s="524"/>
      <c r="AJ23" s="527"/>
      <c r="AK23" s="528"/>
      <c r="AL23" s="529"/>
      <c r="AM23" s="529"/>
      <c r="AN23" s="529"/>
      <c r="AO23" s="529"/>
      <c r="AP23" s="524">
        <v>13399</v>
      </c>
      <c r="AQ23" s="524"/>
      <c r="AR23" s="524"/>
      <c r="AS23" s="524"/>
      <c r="AT23" s="524"/>
      <c r="AU23" s="530"/>
      <c r="AV23" s="530"/>
      <c r="AW23" s="530"/>
      <c r="AX23" s="530"/>
      <c r="AY23" s="531"/>
      <c r="AZ23" s="532" t="s">
        <v>64</v>
      </c>
      <c r="BA23" s="533"/>
      <c r="BB23" s="533"/>
      <c r="BC23" s="533"/>
      <c r="BD23" s="534"/>
      <c r="BE23" s="451"/>
      <c r="BF23" s="451"/>
      <c r="BG23" s="451"/>
      <c r="BH23" s="451"/>
      <c r="BI23" s="451"/>
      <c r="BJ23" s="451"/>
      <c r="BK23" s="451"/>
      <c r="BL23" s="451"/>
      <c r="BM23" s="451"/>
      <c r="BN23" s="451"/>
      <c r="BO23" s="451"/>
      <c r="BP23" s="451"/>
      <c r="BQ23" s="494">
        <v>17</v>
      </c>
      <c r="BR23" s="507"/>
      <c r="BS23" s="495"/>
      <c r="BT23" s="496"/>
      <c r="BU23" s="496"/>
      <c r="BV23" s="496"/>
      <c r="BW23" s="496"/>
      <c r="BX23" s="496"/>
      <c r="BY23" s="496"/>
      <c r="BZ23" s="496"/>
      <c r="CA23" s="496"/>
      <c r="CB23" s="496"/>
      <c r="CC23" s="496"/>
      <c r="CD23" s="496"/>
      <c r="CE23" s="496"/>
      <c r="CF23" s="496"/>
      <c r="CG23" s="497"/>
      <c r="CH23" s="508"/>
      <c r="CI23" s="502"/>
      <c r="CJ23" s="502"/>
      <c r="CK23" s="502"/>
      <c r="CL23" s="509"/>
      <c r="CM23" s="508"/>
      <c r="CN23" s="502"/>
      <c r="CO23" s="502"/>
      <c r="CP23" s="502"/>
      <c r="CQ23" s="509"/>
      <c r="CR23" s="508"/>
      <c r="CS23" s="502"/>
      <c r="CT23" s="502"/>
      <c r="CU23" s="502"/>
      <c r="CV23" s="509"/>
      <c r="CW23" s="508"/>
      <c r="CX23" s="502"/>
      <c r="CY23" s="502"/>
      <c r="CZ23" s="502"/>
      <c r="DA23" s="509"/>
      <c r="DB23" s="508"/>
      <c r="DC23" s="502"/>
      <c r="DD23" s="502"/>
      <c r="DE23" s="502"/>
      <c r="DF23" s="509"/>
      <c r="DG23" s="508"/>
      <c r="DH23" s="502"/>
      <c r="DI23" s="502"/>
      <c r="DJ23" s="502"/>
      <c r="DK23" s="509"/>
      <c r="DL23" s="508"/>
      <c r="DM23" s="502"/>
      <c r="DN23" s="502"/>
      <c r="DO23" s="502"/>
      <c r="DP23" s="509"/>
      <c r="DQ23" s="508"/>
      <c r="DR23" s="502"/>
      <c r="DS23" s="502"/>
      <c r="DT23" s="502"/>
      <c r="DU23" s="509"/>
      <c r="DV23" s="495"/>
      <c r="DW23" s="496"/>
      <c r="DX23" s="496"/>
      <c r="DY23" s="496"/>
      <c r="DZ23" s="510"/>
      <c r="EA23" s="451"/>
    </row>
    <row r="24" spans="1:131" s="453" customFormat="1" ht="26.25" customHeight="1" x14ac:dyDescent="0.15">
      <c r="A24" s="535" t="s">
        <v>323</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450"/>
      <c r="BA24" s="450"/>
      <c r="BB24" s="450"/>
      <c r="BC24" s="450"/>
      <c r="BD24" s="450"/>
      <c r="BE24" s="451"/>
      <c r="BF24" s="451"/>
      <c r="BG24" s="451"/>
      <c r="BH24" s="451"/>
      <c r="BI24" s="451"/>
      <c r="BJ24" s="451"/>
      <c r="BK24" s="451"/>
      <c r="BL24" s="451"/>
      <c r="BM24" s="451"/>
      <c r="BN24" s="451"/>
      <c r="BO24" s="451"/>
      <c r="BP24" s="451"/>
      <c r="BQ24" s="494">
        <v>18</v>
      </c>
      <c r="BR24" s="507"/>
      <c r="BS24" s="495"/>
      <c r="BT24" s="496"/>
      <c r="BU24" s="496"/>
      <c r="BV24" s="496"/>
      <c r="BW24" s="496"/>
      <c r="BX24" s="496"/>
      <c r="BY24" s="496"/>
      <c r="BZ24" s="496"/>
      <c r="CA24" s="496"/>
      <c r="CB24" s="496"/>
      <c r="CC24" s="496"/>
      <c r="CD24" s="496"/>
      <c r="CE24" s="496"/>
      <c r="CF24" s="496"/>
      <c r="CG24" s="497"/>
      <c r="CH24" s="508"/>
      <c r="CI24" s="502"/>
      <c r="CJ24" s="502"/>
      <c r="CK24" s="502"/>
      <c r="CL24" s="509"/>
      <c r="CM24" s="508"/>
      <c r="CN24" s="502"/>
      <c r="CO24" s="502"/>
      <c r="CP24" s="502"/>
      <c r="CQ24" s="509"/>
      <c r="CR24" s="508"/>
      <c r="CS24" s="502"/>
      <c r="CT24" s="502"/>
      <c r="CU24" s="502"/>
      <c r="CV24" s="509"/>
      <c r="CW24" s="508"/>
      <c r="CX24" s="502"/>
      <c r="CY24" s="502"/>
      <c r="CZ24" s="502"/>
      <c r="DA24" s="509"/>
      <c r="DB24" s="508"/>
      <c r="DC24" s="502"/>
      <c r="DD24" s="502"/>
      <c r="DE24" s="502"/>
      <c r="DF24" s="509"/>
      <c r="DG24" s="508"/>
      <c r="DH24" s="502"/>
      <c r="DI24" s="502"/>
      <c r="DJ24" s="502"/>
      <c r="DK24" s="509"/>
      <c r="DL24" s="508"/>
      <c r="DM24" s="502"/>
      <c r="DN24" s="502"/>
      <c r="DO24" s="502"/>
      <c r="DP24" s="509"/>
      <c r="DQ24" s="508"/>
      <c r="DR24" s="502"/>
      <c r="DS24" s="502"/>
      <c r="DT24" s="502"/>
      <c r="DU24" s="509"/>
      <c r="DV24" s="495"/>
      <c r="DW24" s="496"/>
      <c r="DX24" s="496"/>
      <c r="DY24" s="496"/>
      <c r="DZ24" s="510"/>
      <c r="EA24" s="451"/>
    </row>
    <row r="25" spans="1:131" ht="26.25" customHeight="1" thickBot="1" x14ac:dyDescent="0.2">
      <c r="A25" s="449" t="s">
        <v>324</v>
      </c>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50"/>
      <c r="BK25" s="450"/>
      <c r="BL25" s="450"/>
      <c r="BM25" s="450"/>
      <c r="BN25" s="450"/>
      <c r="BO25" s="536"/>
      <c r="BP25" s="536"/>
      <c r="BQ25" s="494">
        <v>19</v>
      </c>
      <c r="BR25" s="507"/>
      <c r="BS25" s="495"/>
      <c r="BT25" s="496"/>
      <c r="BU25" s="496"/>
      <c r="BV25" s="496"/>
      <c r="BW25" s="496"/>
      <c r="BX25" s="496"/>
      <c r="BY25" s="496"/>
      <c r="BZ25" s="496"/>
      <c r="CA25" s="496"/>
      <c r="CB25" s="496"/>
      <c r="CC25" s="496"/>
      <c r="CD25" s="496"/>
      <c r="CE25" s="496"/>
      <c r="CF25" s="496"/>
      <c r="CG25" s="497"/>
      <c r="CH25" s="508"/>
      <c r="CI25" s="502"/>
      <c r="CJ25" s="502"/>
      <c r="CK25" s="502"/>
      <c r="CL25" s="509"/>
      <c r="CM25" s="508"/>
      <c r="CN25" s="502"/>
      <c r="CO25" s="502"/>
      <c r="CP25" s="502"/>
      <c r="CQ25" s="509"/>
      <c r="CR25" s="508"/>
      <c r="CS25" s="502"/>
      <c r="CT25" s="502"/>
      <c r="CU25" s="502"/>
      <c r="CV25" s="509"/>
      <c r="CW25" s="508"/>
      <c r="CX25" s="502"/>
      <c r="CY25" s="502"/>
      <c r="CZ25" s="502"/>
      <c r="DA25" s="509"/>
      <c r="DB25" s="508"/>
      <c r="DC25" s="502"/>
      <c r="DD25" s="502"/>
      <c r="DE25" s="502"/>
      <c r="DF25" s="509"/>
      <c r="DG25" s="508"/>
      <c r="DH25" s="502"/>
      <c r="DI25" s="502"/>
      <c r="DJ25" s="502"/>
      <c r="DK25" s="509"/>
      <c r="DL25" s="508"/>
      <c r="DM25" s="502"/>
      <c r="DN25" s="502"/>
      <c r="DO25" s="502"/>
      <c r="DP25" s="509"/>
      <c r="DQ25" s="508"/>
      <c r="DR25" s="502"/>
      <c r="DS25" s="502"/>
      <c r="DT25" s="502"/>
      <c r="DU25" s="509"/>
      <c r="DV25" s="495"/>
      <c r="DW25" s="496"/>
      <c r="DX25" s="496"/>
      <c r="DY25" s="496"/>
      <c r="DZ25" s="510"/>
      <c r="EA25" s="443"/>
    </row>
    <row r="26" spans="1:131" ht="26.25" customHeight="1" x14ac:dyDescent="0.15">
      <c r="A26" s="454" t="s">
        <v>297</v>
      </c>
      <c r="B26" s="455"/>
      <c r="C26" s="455"/>
      <c r="D26" s="455"/>
      <c r="E26" s="455"/>
      <c r="F26" s="455"/>
      <c r="G26" s="455"/>
      <c r="H26" s="455"/>
      <c r="I26" s="455"/>
      <c r="J26" s="455"/>
      <c r="K26" s="455"/>
      <c r="L26" s="455"/>
      <c r="M26" s="455"/>
      <c r="N26" s="455"/>
      <c r="O26" s="455"/>
      <c r="P26" s="456"/>
      <c r="Q26" s="457" t="s">
        <v>325</v>
      </c>
      <c r="R26" s="458"/>
      <c r="S26" s="458"/>
      <c r="T26" s="458"/>
      <c r="U26" s="459"/>
      <c r="V26" s="457" t="s">
        <v>326</v>
      </c>
      <c r="W26" s="458"/>
      <c r="X26" s="458"/>
      <c r="Y26" s="458"/>
      <c r="Z26" s="459"/>
      <c r="AA26" s="457" t="s">
        <v>327</v>
      </c>
      <c r="AB26" s="458"/>
      <c r="AC26" s="458"/>
      <c r="AD26" s="458"/>
      <c r="AE26" s="458"/>
      <c r="AF26" s="537" t="s">
        <v>328</v>
      </c>
      <c r="AG26" s="538"/>
      <c r="AH26" s="538"/>
      <c r="AI26" s="538"/>
      <c r="AJ26" s="539"/>
      <c r="AK26" s="458" t="s">
        <v>329</v>
      </c>
      <c r="AL26" s="458"/>
      <c r="AM26" s="458"/>
      <c r="AN26" s="458"/>
      <c r="AO26" s="459"/>
      <c r="AP26" s="457" t="s">
        <v>330</v>
      </c>
      <c r="AQ26" s="458"/>
      <c r="AR26" s="458"/>
      <c r="AS26" s="458"/>
      <c r="AT26" s="459"/>
      <c r="AU26" s="457" t="s">
        <v>331</v>
      </c>
      <c r="AV26" s="458"/>
      <c r="AW26" s="458"/>
      <c r="AX26" s="458"/>
      <c r="AY26" s="459"/>
      <c r="AZ26" s="457" t="s">
        <v>332</v>
      </c>
      <c r="BA26" s="458"/>
      <c r="BB26" s="458"/>
      <c r="BC26" s="458"/>
      <c r="BD26" s="459"/>
      <c r="BE26" s="457" t="s">
        <v>303</v>
      </c>
      <c r="BF26" s="458"/>
      <c r="BG26" s="458"/>
      <c r="BH26" s="458"/>
      <c r="BI26" s="461"/>
      <c r="BJ26" s="450"/>
      <c r="BK26" s="450"/>
      <c r="BL26" s="450"/>
      <c r="BM26" s="450"/>
      <c r="BN26" s="450"/>
      <c r="BO26" s="536"/>
      <c r="BP26" s="536"/>
      <c r="BQ26" s="494">
        <v>20</v>
      </c>
      <c r="BR26" s="507"/>
      <c r="BS26" s="495"/>
      <c r="BT26" s="496"/>
      <c r="BU26" s="496"/>
      <c r="BV26" s="496"/>
      <c r="BW26" s="496"/>
      <c r="BX26" s="496"/>
      <c r="BY26" s="496"/>
      <c r="BZ26" s="496"/>
      <c r="CA26" s="496"/>
      <c r="CB26" s="496"/>
      <c r="CC26" s="496"/>
      <c r="CD26" s="496"/>
      <c r="CE26" s="496"/>
      <c r="CF26" s="496"/>
      <c r="CG26" s="497"/>
      <c r="CH26" s="508"/>
      <c r="CI26" s="502"/>
      <c r="CJ26" s="502"/>
      <c r="CK26" s="502"/>
      <c r="CL26" s="509"/>
      <c r="CM26" s="508"/>
      <c r="CN26" s="502"/>
      <c r="CO26" s="502"/>
      <c r="CP26" s="502"/>
      <c r="CQ26" s="509"/>
      <c r="CR26" s="508"/>
      <c r="CS26" s="502"/>
      <c r="CT26" s="502"/>
      <c r="CU26" s="502"/>
      <c r="CV26" s="509"/>
      <c r="CW26" s="508"/>
      <c r="CX26" s="502"/>
      <c r="CY26" s="502"/>
      <c r="CZ26" s="502"/>
      <c r="DA26" s="509"/>
      <c r="DB26" s="508"/>
      <c r="DC26" s="502"/>
      <c r="DD26" s="502"/>
      <c r="DE26" s="502"/>
      <c r="DF26" s="509"/>
      <c r="DG26" s="508"/>
      <c r="DH26" s="502"/>
      <c r="DI26" s="502"/>
      <c r="DJ26" s="502"/>
      <c r="DK26" s="509"/>
      <c r="DL26" s="508"/>
      <c r="DM26" s="502"/>
      <c r="DN26" s="502"/>
      <c r="DO26" s="502"/>
      <c r="DP26" s="509"/>
      <c r="DQ26" s="508"/>
      <c r="DR26" s="502"/>
      <c r="DS26" s="502"/>
      <c r="DT26" s="502"/>
      <c r="DU26" s="509"/>
      <c r="DV26" s="495"/>
      <c r="DW26" s="496"/>
      <c r="DX26" s="496"/>
      <c r="DY26" s="496"/>
      <c r="DZ26" s="510"/>
      <c r="EA26" s="443"/>
    </row>
    <row r="27" spans="1:131" ht="26.25" customHeight="1" thickBot="1" x14ac:dyDescent="0.2">
      <c r="A27" s="465"/>
      <c r="B27" s="466"/>
      <c r="C27" s="466"/>
      <c r="D27" s="466"/>
      <c r="E27" s="466"/>
      <c r="F27" s="466"/>
      <c r="G27" s="466"/>
      <c r="H27" s="466"/>
      <c r="I27" s="466"/>
      <c r="J27" s="466"/>
      <c r="K27" s="466"/>
      <c r="L27" s="466"/>
      <c r="M27" s="466"/>
      <c r="N27" s="466"/>
      <c r="O27" s="466"/>
      <c r="P27" s="467"/>
      <c r="Q27" s="468"/>
      <c r="R27" s="469"/>
      <c r="S27" s="469"/>
      <c r="T27" s="469"/>
      <c r="U27" s="470"/>
      <c r="V27" s="468"/>
      <c r="W27" s="469"/>
      <c r="X27" s="469"/>
      <c r="Y27" s="469"/>
      <c r="Z27" s="470"/>
      <c r="AA27" s="468"/>
      <c r="AB27" s="469"/>
      <c r="AC27" s="469"/>
      <c r="AD27" s="469"/>
      <c r="AE27" s="469"/>
      <c r="AF27" s="540"/>
      <c r="AG27" s="541"/>
      <c r="AH27" s="541"/>
      <c r="AI27" s="541"/>
      <c r="AJ27" s="542"/>
      <c r="AK27" s="469"/>
      <c r="AL27" s="469"/>
      <c r="AM27" s="469"/>
      <c r="AN27" s="469"/>
      <c r="AO27" s="470"/>
      <c r="AP27" s="468"/>
      <c r="AQ27" s="469"/>
      <c r="AR27" s="469"/>
      <c r="AS27" s="469"/>
      <c r="AT27" s="470"/>
      <c r="AU27" s="468"/>
      <c r="AV27" s="469"/>
      <c r="AW27" s="469"/>
      <c r="AX27" s="469"/>
      <c r="AY27" s="470"/>
      <c r="AZ27" s="468"/>
      <c r="BA27" s="469"/>
      <c r="BB27" s="469"/>
      <c r="BC27" s="469"/>
      <c r="BD27" s="470"/>
      <c r="BE27" s="468"/>
      <c r="BF27" s="469"/>
      <c r="BG27" s="469"/>
      <c r="BH27" s="469"/>
      <c r="BI27" s="472"/>
      <c r="BJ27" s="450"/>
      <c r="BK27" s="450"/>
      <c r="BL27" s="450"/>
      <c r="BM27" s="450"/>
      <c r="BN27" s="450"/>
      <c r="BO27" s="536"/>
      <c r="BP27" s="536"/>
      <c r="BQ27" s="494">
        <v>21</v>
      </c>
      <c r="BR27" s="507"/>
      <c r="BS27" s="495"/>
      <c r="BT27" s="496"/>
      <c r="BU27" s="496"/>
      <c r="BV27" s="496"/>
      <c r="BW27" s="496"/>
      <c r="BX27" s="496"/>
      <c r="BY27" s="496"/>
      <c r="BZ27" s="496"/>
      <c r="CA27" s="496"/>
      <c r="CB27" s="496"/>
      <c r="CC27" s="496"/>
      <c r="CD27" s="496"/>
      <c r="CE27" s="496"/>
      <c r="CF27" s="496"/>
      <c r="CG27" s="497"/>
      <c r="CH27" s="508"/>
      <c r="CI27" s="502"/>
      <c r="CJ27" s="502"/>
      <c r="CK27" s="502"/>
      <c r="CL27" s="509"/>
      <c r="CM27" s="508"/>
      <c r="CN27" s="502"/>
      <c r="CO27" s="502"/>
      <c r="CP27" s="502"/>
      <c r="CQ27" s="509"/>
      <c r="CR27" s="508"/>
      <c r="CS27" s="502"/>
      <c r="CT27" s="502"/>
      <c r="CU27" s="502"/>
      <c r="CV27" s="509"/>
      <c r="CW27" s="508"/>
      <c r="CX27" s="502"/>
      <c r="CY27" s="502"/>
      <c r="CZ27" s="502"/>
      <c r="DA27" s="509"/>
      <c r="DB27" s="508"/>
      <c r="DC27" s="502"/>
      <c r="DD27" s="502"/>
      <c r="DE27" s="502"/>
      <c r="DF27" s="509"/>
      <c r="DG27" s="508"/>
      <c r="DH27" s="502"/>
      <c r="DI27" s="502"/>
      <c r="DJ27" s="502"/>
      <c r="DK27" s="509"/>
      <c r="DL27" s="508"/>
      <c r="DM27" s="502"/>
      <c r="DN27" s="502"/>
      <c r="DO27" s="502"/>
      <c r="DP27" s="509"/>
      <c r="DQ27" s="508"/>
      <c r="DR27" s="502"/>
      <c r="DS27" s="502"/>
      <c r="DT27" s="502"/>
      <c r="DU27" s="509"/>
      <c r="DV27" s="495"/>
      <c r="DW27" s="496"/>
      <c r="DX27" s="496"/>
      <c r="DY27" s="496"/>
      <c r="DZ27" s="510"/>
      <c r="EA27" s="443"/>
    </row>
    <row r="28" spans="1:131" ht="26.25" customHeight="1" thickTop="1" x14ac:dyDescent="0.15">
      <c r="A28" s="543">
        <v>1</v>
      </c>
      <c r="B28" s="477" t="s">
        <v>333</v>
      </c>
      <c r="C28" s="478"/>
      <c r="D28" s="478"/>
      <c r="E28" s="478"/>
      <c r="F28" s="478"/>
      <c r="G28" s="478"/>
      <c r="H28" s="478"/>
      <c r="I28" s="478"/>
      <c r="J28" s="478"/>
      <c r="K28" s="478"/>
      <c r="L28" s="478"/>
      <c r="M28" s="478"/>
      <c r="N28" s="478"/>
      <c r="O28" s="478"/>
      <c r="P28" s="479"/>
      <c r="Q28" s="544" t="s">
        <v>334</v>
      </c>
      <c r="R28" s="545"/>
      <c r="S28" s="545"/>
      <c r="T28" s="545"/>
      <c r="U28" s="545"/>
      <c r="V28" s="545" t="s">
        <v>335</v>
      </c>
      <c r="W28" s="545"/>
      <c r="X28" s="545"/>
      <c r="Y28" s="545"/>
      <c r="Z28" s="545"/>
      <c r="AA28" s="545" t="s">
        <v>336</v>
      </c>
      <c r="AB28" s="545"/>
      <c r="AC28" s="545"/>
      <c r="AD28" s="545"/>
      <c r="AE28" s="546"/>
      <c r="AF28" s="547">
        <v>221</v>
      </c>
      <c r="AG28" s="545"/>
      <c r="AH28" s="545"/>
      <c r="AI28" s="545"/>
      <c r="AJ28" s="548"/>
      <c r="AK28" s="549">
        <v>211</v>
      </c>
      <c r="AL28" s="545"/>
      <c r="AM28" s="545"/>
      <c r="AN28" s="545"/>
      <c r="AO28" s="545"/>
      <c r="AP28" s="545" t="s">
        <v>64</v>
      </c>
      <c r="AQ28" s="545"/>
      <c r="AR28" s="545"/>
      <c r="AS28" s="545"/>
      <c r="AT28" s="545"/>
      <c r="AU28" s="545" t="s">
        <v>64</v>
      </c>
      <c r="AV28" s="545"/>
      <c r="AW28" s="545"/>
      <c r="AX28" s="545"/>
      <c r="AY28" s="545"/>
      <c r="AZ28" s="550" t="s">
        <v>64</v>
      </c>
      <c r="BA28" s="550"/>
      <c r="BB28" s="550"/>
      <c r="BC28" s="550"/>
      <c r="BD28" s="550"/>
      <c r="BE28" s="551"/>
      <c r="BF28" s="551"/>
      <c r="BG28" s="551"/>
      <c r="BH28" s="551"/>
      <c r="BI28" s="552"/>
      <c r="BJ28" s="450"/>
      <c r="BK28" s="450"/>
      <c r="BL28" s="450"/>
      <c r="BM28" s="450"/>
      <c r="BN28" s="450"/>
      <c r="BO28" s="536"/>
      <c r="BP28" s="536"/>
      <c r="BQ28" s="494">
        <v>22</v>
      </c>
      <c r="BR28" s="507"/>
      <c r="BS28" s="495"/>
      <c r="BT28" s="496"/>
      <c r="BU28" s="496"/>
      <c r="BV28" s="496"/>
      <c r="BW28" s="496"/>
      <c r="BX28" s="496"/>
      <c r="BY28" s="496"/>
      <c r="BZ28" s="496"/>
      <c r="CA28" s="496"/>
      <c r="CB28" s="496"/>
      <c r="CC28" s="496"/>
      <c r="CD28" s="496"/>
      <c r="CE28" s="496"/>
      <c r="CF28" s="496"/>
      <c r="CG28" s="497"/>
      <c r="CH28" s="508"/>
      <c r="CI28" s="502"/>
      <c r="CJ28" s="502"/>
      <c r="CK28" s="502"/>
      <c r="CL28" s="509"/>
      <c r="CM28" s="508"/>
      <c r="CN28" s="502"/>
      <c r="CO28" s="502"/>
      <c r="CP28" s="502"/>
      <c r="CQ28" s="509"/>
      <c r="CR28" s="508"/>
      <c r="CS28" s="502"/>
      <c r="CT28" s="502"/>
      <c r="CU28" s="502"/>
      <c r="CV28" s="509"/>
      <c r="CW28" s="508"/>
      <c r="CX28" s="502"/>
      <c r="CY28" s="502"/>
      <c r="CZ28" s="502"/>
      <c r="DA28" s="509"/>
      <c r="DB28" s="508"/>
      <c r="DC28" s="502"/>
      <c r="DD28" s="502"/>
      <c r="DE28" s="502"/>
      <c r="DF28" s="509"/>
      <c r="DG28" s="508"/>
      <c r="DH28" s="502"/>
      <c r="DI28" s="502"/>
      <c r="DJ28" s="502"/>
      <c r="DK28" s="509"/>
      <c r="DL28" s="508"/>
      <c r="DM28" s="502"/>
      <c r="DN28" s="502"/>
      <c r="DO28" s="502"/>
      <c r="DP28" s="509"/>
      <c r="DQ28" s="508"/>
      <c r="DR28" s="502"/>
      <c r="DS28" s="502"/>
      <c r="DT28" s="502"/>
      <c r="DU28" s="509"/>
      <c r="DV28" s="495"/>
      <c r="DW28" s="496"/>
      <c r="DX28" s="496"/>
      <c r="DY28" s="496"/>
      <c r="DZ28" s="510"/>
      <c r="EA28" s="443"/>
    </row>
    <row r="29" spans="1:131" ht="26.25" customHeight="1" x14ac:dyDescent="0.15">
      <c r="A29" s="543">
        <v>2</v>
      </c>
      <c r="B29" s="495" t="s">
        <v>337</v>
      </c>
      <c r="C29" s="496"/>
      <c r="D29" s="496"/>
      <c r="E29" s="496"/>
      <c r="F29" s="496"/>
      <c r="G29" s="496"/>
      <c r="H29" s="496"/>
      <c r="I29" s="496"/>
      <c r="J29" s="496"/>
      <c r="K29" s="496"/>
      <c r="L29" s="496"/>
      <c r="M29" s="496"/>
      <c r="N29" s="496"/>
      <c r="O29" s="496"/>
      <c r="P29" s="497"/>
      <c r="Q29" s="498" t="s">
        <v>338</v>
      </c>
      <c r="R29" s="499"/>
      <c r="S29" s="499"/>
      <c r="T29" s="499"/>
      <c r="U29" s="499"/>
      <c r="V29" s="499" t="s">
        <v>339</v>
      </c>
      <c r="W29" s="499"/>
      <c r="X29" s="499"/>
      <c r="Y29" s="499"/>
      <c r="Z29" s="499"/>
      <c r="AA29" s="499" t="s">
        <v>340</v>
      </c>
      <c r="AB29" s="499"/>
      <c r="AC29" s="499"/>
      <c r="AD29" s="499"/>
      <c r="AE29" s="500"/>
      <c r="AF29" s="501">
        <v>47</v>
      </c>
      <c r="AG29" s="502"/>
      <c r="AH29" s="502"/>
      <c r="AI29" s="502"/>
      <c r="AJ29" s="503"/>
      <c r="AK29" s="504">
        <v>430</v>
      </c>
      <c r="AL29" s="499"/>
      <c r="AM29" s="499"/>
      <c r="AN29" s="499"/>
      <c r="AO29" s="499"/>
      <c r="AP29" s="499" t="s">
        <v>64</v>
      </c>
      <c r="AQ29" s="499"/>
      <c r="AR29" s="499"/>
      <c r="AS29" s="499"/>
      <c r="AT29" s="499"/>
      <c r="AU29" s="499" t="s">
        <v>64</v>
      </c>
      <c r="AV29" s="499"/>
      <c r="AW29" s="499"/>
      <c r="AX29" s="499"/>
      <c r="AY29" s="499"/>
      <c r="AZ29" s="553" t="s">
        <v>64</v>
      </c>
      <c r="BA29" s="553"/>
      <c r="BB29" s="553"/>
      <c r="BC29" s="553"/>
      <c r="BD29" s="553"/>
      <c r="BE29" s="505"/>
      <c r="BF29" s="505"/>
      <c r="BG29" s="505"/>
      <c r="BH29" s="505"/>
      <c r="BI29" s="506"/>
      <c r="BJ29" s="450"/>
      <c r="BK29" s="450"/>
      <c r="BL29" s="450"/>
      <c r="BM29" s="450"/>
      <c r="BN29" s="450"/>
      <c r="BO29" s="536"/>
      <c r="BP29" s="536"/>
      <c r="BQ29" s="494">
        <v>23</v>
      </c>
      <c r="BR29" s="507"/>
      <c r="BS29" s="495"/>
      <c r="BT29" s="496"/>
      <c r="BU29" s="496"/>
      <c r="BV29" s="496"/>
      <c r="BW29" s="496"/>
      <c r="BX29" s="496"/>
      <c r="BY29" s="496"/>
      <c r="BZ29" s="496"/>
      <c r="CA29" s="496"/>
      <c r="CB29" s="496"/>
      <c r="CC29" s="496"/>
      <c r="CD29" s="496"/>
      <c r="CE29" s="496"/>
      <c r="CF29" s="496"/>
      <c r="CG29" s="497"/>
      <c r="CH29" s="508"/>
      <c r="CI29" s="502"/>
      <c r="CJ29" s="502"/>
      <c r="CK29" s="502"/>
      <c r="CL29" s="509"/>
      <c r="CM29" s="508"/>
      <c r="CN29" s="502"/>
      <c r="CO29" s="502"/>
      <c r="CP29" s="502"/>
      <c r="CQ29" s="509"/>
      <c r="CR29" s="508"/>
      <c r="CS29" s="502"/>
      <c r="CT29" s="502"/>
      <c r="CU29" s="502"/>
      <c r="CV29" s="509"/>
      <c r="CW29" s="508"/>
      <c r="CX29" s="502"/>
      <c r="CY29" s="502"/>
      <c r="CZ29" s="502"/>
      <c r="DA29" s="509"/>
      <c r="DB29" s="508"/>
      <c r="DC29" s="502"/>
      <c r="DD29" s="502"/>
      <c r="DE29" s="502"/>
      <c r="DF29" s="509"/>
      <c r="DG29" s="508"/>
      <c r="DH29" s="502"/>
      <c r="DI29" s="502"/>
      <c r="DJ29" s="502"/>
      <c r="DK29" s="509"/>
      <c r="DL29" s="508"/>
      <c r="DM29" s="502"/>
      <c r="DN29" s="502"/>
      <c r="DO29" s="502"/>
      <c r="DP29" s="509"/>
      <c r="DQ29" s="508"/>
      <c r="DR29" s="502"/>
      <c r="DS29" s="502"/>
      <c r="DT29" s="502"/>
      <c r="DU29" s="509"/>
      <c r="DV29" s="495"/>
      <c r="DW29" s="496"/>
      <c r="DX29" s="496"/>
      <c r="DY29" s="496"/>
      <c r="DZ29" s="510"/>
      <c r="EA29" s="443"/>
    </row>
    <row r="30" spans="1:131" ht="26.25" customHeight="1" x14ac:dyDescent="0.15">
      <c r="A30" s="543">
        <v>3</v>
      </c>
      <c r="B30" s="495" t="s">
        <v>341</v>
      </c>
      <c r="C30" s="496"/>
      <c r="D30" s="496"/>
      <c r="E30" s="496"/>
      <c r="F30" s="496"/>
      <c r="G30" s="496"/>
      <c r="H30" s="496"/>
      <c r="I30" s="496"/>
      <c r="J30" s="496"/>
      <c r="K30" s="496"/>
      <c r="L30" s="496"/>
      <c r="M30" s="496"/>
      <c r="N30" s="496"/>
      <c r="O30" s="496"/>
      <c r="P30" s="497"/>
      <c r="Q30" s="498" t="s">
        <v>342</v>
      </c>
      <c r="R30" s="499"/>
      <c r="S30" s="499"/>
      <c r="T30" s="499"/>
      <c r="U30" s="499"/>
      <c r="V30" s="499" t="s">
        <v>343</v>
      </c>
      <c r="W30" s="499"/>
      <c r="X30" s="499"/>
      <c r="Y30" s="499"/>
      <c r="Z30" s="499"/>
      <c r="AA30" s="499" t="s">
        <v>344</v>
      </c>
      <c r="AB30" s="499"/>
      <c r="AC30" s="499"/>
      <c r="AD30" s="499"/>
      <c r="AE30" s="500"/>
      <c r="AF30" s="501">
        <v>24</v>
      </c>
      <c r="AG30" s="502"/>
      <c r="AH30" s="502"/>
      <c r="AI30" s="502"/>
      <c r="AJ30" s="503"/>
      <c r="AK30" s="504">
        <v>114</v>
      </c>
      <c r="AL30" s="499"/>
      <c r="AM30" s="499"/>
      <c r="AN30" s="499"/>
      <c r="AO30" s="499"/>
      <c r="AP30" s="499" t="s">
        <v>64</v>
      </c>
      <c r="AQ30" s="499"/>
      <c r="AR30" s="499"/>
      <c r="AS30" s="499"/>
      <c r="AT30" s="499"/>
      <c r="AU30" s="499" t="s">
        <v>64</v>
      </c>
      <c r="AV30" s="499"/>
      <c r="AW30" s="499"/>
      <c r="AX30" s="499"/>
      <c r="AY30" s="499"/>
      <c r="AZ30" s="553" t="s">
        <v>64</v>
      </c>
      <c r="BA30" s="553"/>
      <c r="BB30" s="553"/>
      <c r="BC30" s="553"/>
      <c r="BD30" s="553"/>
      <c r="BE30" s="505"/>
      <c r="BF30" s="505"/>
      <c r="BG30" s="505"/>
      <c r="BH30" s="505"/>
      <c r="BI30" s="506"/>
      <c r="BJ30" s="450"/>
      <c r="BK30" s="450"/>
      <c r="BL30" s="450"/>
      <c r="BM30" s="450"/>
      <c r="BN30" s="450"/>
      <c r="BO30" s="536"/>
      <c r="BP30" s="536"/>
      <c r="BQ30" s="494">
        <v>24</v>
      </c>
      <c r="BR30" s="507"/>
      <c r="BS30" s="495"/>
      <c r="BT30" s="496"/>
      <c r="BU30" s="496"/>
      <c r="BV30" s="496"/>
      <c r="BW30" s="496"/>
      <c r="BX30" s="496"/>
      <c r="BY30" s="496"/>
      <c r="BZ30" s="496"/>
      <c r="CA30" s="496"/>
      <c r="CB30" s="496"/>
      <c r="CC30" s="496"/>
      <c r="CD30" s="496"/>
      <c r="CE30" s="496"/>
      <c r="CF30" s="496"/>
      <c r="CG30" s="497"/>
      <c r="CH30" s="508"/>
      <c r="CI30" s="502"/>
      <c r="CJ30" s="502"/>
      <c r="CK30" s="502"/>
      <c r="CL30" s="509"/>
      <c r="CM30" s="508"/>
      <c r="CN30" s="502"/>
      <c r="CO30" s="502"/>
      <c r="CP30" s="502"/>
      <c r="CQ30" s="509"/>
      <c r="CR30" s="508"/>
      <c r="CS30" s="502"/>
      <c r="CT30" s="502"/>
      <c r="CU30" s="502"/>
      <c r="CV30" s="509"/>
      <c r="CW30" s="508"/>
      <c r="CX30" s="502"/>
      <c r="CY30" s="502"/>
      <c r="CZ30" s="502"/>
      <c r="DA30" s="509"/>
      <c r="DB30" s="508"/>
      <c r="DC30" s="502"/>
      <c r="DD30" s="502"/>
      <c r="DE30" s="502"/>
      <c r="DF30" s="509"/>
      <c r="DG30" s="508"/>
      <c r="DH30" s="502"/>
      <c r="DI30" s="502"/>
      <c r="DJ30" s="502"/>
      <c r="DK30" s="509"/>
      <c r="DL30" s="508"/>
      <c r="DM30" s="502"/>
      <c r="DN30" s="502"/>
      <c r="DO30" s="502"/>
      <c r="DP30" s="509"/>
      <c r="DQ30" s="508"/>
      <c r="DR30" s="502"/>
      <c r="DS30" s="502"/>
      <c r="DT30" s="502"/>
      <c r="DU30" s="509"/>
      <c r="DV30" s="495"/>
      <c r="DW30" s="496"/>
      <c r="DX30" s="496"/>
      <c r="DY30" s="496"/>
      <c r="DZ30" s="510"/>
      <c r="EA30" s="443"/>
    </row>
    <row r="31" spans="1:131" ht="26.25" customHeight="1" x14ac:dyDescent="0.15">
      <c r="A31" s="543">
        <v>4</v>
      </c>
      <c r="B31" s="495" t="s">
        <v>345</v>
      </c>
      <c r="C31" s="496"/>
      <c r="D31" s="496"/>
      <c r="E31" s="496"/>
      <c r="F31" s="496"/>
      <c r="G31" s="496"/>
      <c r="H31" s="496"/>
      <c r="I31" s="496"/>
      <c r="J31" s="496"/>
      <c r="K31" s="496"/>
      <c r="L31" s="496"/>
      <c r="M31" s="496"/>
      <c r="N31" s="496"/>
      <c r="O31" s="496"/>
      <c r="P31" s="497"/>
      <c r="Q31" s="498">
        <v>970</v>
      </c>
      <c r="R31" s="499"/>
      <c r="S31" s="499"/>
      <c r="T31" s="499"/>
      <c r="U31" s="499"/>
      <c r="V31" s="499">
        <v>1009</v>
      </c>
      <c r="W31" s="499"/>
      <c r="X31" s="499"/>
      <c r="Y31" s="499"/>
      <c r="Z31" s="499"/>
      <c r="AA31" s="499">
        <v>-39</v>
      </c>
      <c r="AB31" s="499"/>
      <c r="AC31" s="499"/>
      <c r="AD31" s="499"/>
      <c r="AE31" s="500"/>
      <c r="AF31" s="501">
        <v>3535</v>
      </c>
      <c r="AG31" s="502"/>
      <c r="AH31" s="502"/>
      <c r="AI31" s="502"/>
      <c r="AJ31" s="503"/>
      <c r="AK31" s="504">
        <v>43</v>
      </c>
      <c r="AL31" s="499"/>
      <c r="AM31" s="499"/>
      <c r="AN31" s="499"/>
      <c r="AO31" s="499"/>
      <c r="AP31" s="499" t="s">
        <v>64</v>
      </c>
      <c r="AQ31" s="499"/>
      <c r="AR31" s="499"/>
      <c r="AS31" s="499"/>
      <c r="AT31" s="499"/>
      <c r="AU31" s="499" t="s">
        <v>346</v>
      </c>
      <c r="AV31" s="499"/>
      <c r="AW31" s="499"/>
      <c r="AX31" s="499"/>
      <c r="AY31" s="499"/>
      <c r="AZ31" s="553" t="s">
        <v>64</v>
      </c>
      <c r="BA31" s="553"/>
      <c r="BB31" s="553"/>
      <c r="BC31" s="553"/>
      <c r="BD31" s="553"/>
      <c r="BE31" s="505" t="s">
        <v>347</v>
      </c>
      <c r="BF31" s="505"/>
      <c r="BG31" s="505"/>
      <c r="BH31" s="505"/>
      <c r="BI31" s="506"/>
      <c r="BJ31" s="450"/>
      <c r="BK31" s="450"/>
      <c r="BL31" s="450"/>
      <c r="BM31" s="450"/>
      <c r="BN31" s="450"/>
      <c r="BO31" s="536"/>
      <c r="BP31" s="536"/>
      <c r="BQ31" s="494">
        <v>25</v>
      </c>
      <c r="BR31" s="507"/>
      <c r="BS31" s="495"/>
      <c r="BT31" s="496"/>
      <c r="BU31" s="496"/>
      <c r="BV31" s="496"/>
      <c r="BW31" s="496"/>
      <c r="BX31" s="496"/>
      <c r="BY31" s="496"/>
      <c r="BZ31" s="496"/>
      <c r="CA31" s="496"/>
      <c r="CB31" s="496"/>
      <c r="CC31" s="496"/>
      <c r="CD31" s="496"/>
      <c r="CE31" s="496"/>
      <c r="CF31" s="496"/>
      <c r="CG31" s="497"/>
      <c r="CH31" s="508"/>
      <c r="CI31" s="502"/>
      <c r="CJ31" s="502"/>
      <c r="CK31" s="502"/>
      <c r="CL31" s="509"/>
      <c r="CM31" s="508"/>
      <c r="CN31" s="502"/>
      <c r="CO31" s="502"/>
      <c r="CP31" s="502"/>
      <c r="CQ31" s="509"/>
      <c r="CR31" s="508"/>
      <c r="CS31" s="502"/>
      <c r="CT31" s="502"/>
      <c r="CU31" s="502"/>
      <c r="CV31" s="509"/>
      <c r="CW31" s="508"/>
      <c r="CX31" s="502"/>
      <c r="CY31" s="502"/>
      <c r="CZ31" s="502"/>
      <c r="DA31" s="509"/>
      <c r="DB31" s="508"/>
      <c r="DC31" s="502"/>
      <c r="DD31" s="502"/>
      <c r="DE31" s="502"/>
      <c r="DF31" s="509"/>
      <c r="DG31" s="508"/>
      <c r="DH31" s="502"/>
      <c r="DI31" s="502"/>
      <c r="DJ31" s="502"/>
      <c r="DK31" s="509"/>
      <c r="DL31" s="508"/>
      <c r="DM31" s="502"/>
      <c r="DN31" s="502"/>
      <c r="DO31" s="502"/>
      <c r="DP31" s="509"/>
      <c r="DQ31" s="508"/>
      <c r="DR31" s="502"/>
      <c r="DS31" s="502"/>
      <c r="DT31" s="502"/>
      <c r="DU31" s="509"/>
      <c r="DV31" s="495"/>
      <c r="DW31" s="496"/>
      <c r="DX31" s="496"/>
      <c r="DY31" s="496"/>
      <c r="DZ31" s="510"/>
      <c r="EA31" s="443"/>
    </row>
    <row r="32" spans="1:131" ht="26.25" customHeight="1" x14ac:dyDescent="0.15">
      <c r="A32" s="543">
        <v>5</v>
      </c>
      <c r="B32" s="495" t="s">
        <v>348</v>
      </c>
      <c r="C32" s="496"/>
      <c r="D32" s="496"/>
      <c r="E32" s="496"/>
      <c r="F32" s="496"/>
      <c r="G32" s="496"/>
      <c r="H32" s="496"/>
      <c r="I32" s="496"/>
      <c r="J32" s="496"/>
      <c r="K32" s="496"/>
      <c r="L32" s="496"/>
      <c r="M32" s="496"/>
      <c r="N32" s="496"/>
      <c r="O32" s="496"/>
      <c r="P32" s="497"/>
      <c r="Q32" s="498">
        <v>29</v>
      </c>
      <c r="R32" s="499"/>
      <c r="S32" s="499"/>
      <c r="T32" s="499"/>
      <c r="U32" s="499"/>
      <c r="V32" s="499">
        <v>39</v>
      </c>
      <c r="W32" s="499"/>
      <c r="X32" s="499"/>
      <c r="Y32" s="499"/>
      <c r="Z32" s="499"/>
      <c r="AA32" s="499">
        <v>-10</v>
      </c>
      <c r="AB32" s="499"/>
      <c r="AC32" s="499"/>
      <c r="AD32" s="499"/>
      <c r="AE32" s="500"/>
      <c r="AF32" s="501">
        <v>11</v>
      </c>
      <c r="AG32" s="502"/>
      <c r="AH32" s="502"/>
      <c r="AI32" s="502"/>
      <c r="AJ32" s="503"/>
      <c r="AK32" s="504">
        <v>11</v>
      </c>
      <c r="AL32" s="499"/>
      <c r="AM32" s="499"/>
      <c r="AN32" s="499"/>
      <c r="AO32" s="499"/>
      <c r="AP32" s="499" t="s">
        <v>349</v>
      </c>
      <c r="AQ32" s="499"/>
      <c r="AR32" s="499"/>
      <c r="AS32" s="499"/>
      <c r="AT32" s="499"/>
      <c r="AU32" s="499" t="s">
        <v>350</v>
      </c>
      <c r="AV32" s="499"/>
      <c r="AW32" s="499"/>
      <c r="AX32" s="499"/>
      <c r="AY32" s="499"/>
      <c r="AZ32" s="553" t="s">
        <v>64</v>
      </c>
      <c r="BA32" s="553"/>
      <c r="BB32" s="553"/>
      <c r="BC32" s="553"/>
      <c r="BD32" s="553"/>
      <c r="BE32" s="505" t="s">
        <v>347</v>
      </c>
      <c r="BF32" s="505"/>
      <c r="BG32" s="505"/>
      <c r="BH32" s="505"/>
      <c r="BI32" s="506"/>
      <c r="BJ32" s="450"/>
      <c r="BK32" s="450"/>
      <c r="BL32" s="450"/>
      <c r="BM32" s="450"/>
      <c r="BN32" s="450"/>
      <c r="BO32" s="536"/>
      <c r="BP32" s="536"/>
      <c r="BQ32" s="494">
        <v>26</v>
      </c>
      <c r="BR32" s="507"/>
      <c r="BS32" s="495"/>
      <c r="BT32" s="496"/>
      <c r="BU32" s="496"/>
      <c r="BV32" s="496"/>
      <c r="BW32" s="496"/>
      <c r="BX32" s="496"/>
      <c r="BY32" s="496"/>
      <c r="BZ32" s="496"/>
      <c r="CA32" s="496"/>
      <c r="CB32" s="496"/>
      <c r="CC32" s="496"/>
      <c r="CD32" s="496"/>
      <c r="CE32" s="496"/>
      <c r="CF32" s="496"/>
      <c r="CG32" s="497"/>
      <c r="CH32" s="508"/>
      <c r="CI32" s="502"/>
      <c r="CJ32" s="502"/>
      <c r="CK32" s="502"/>
      <c r="CL32" s="509"/>
      <c r="CM32" s="508"/>
      <c r="CN32" s="502"/>
      <c r="CO32" s="502"/>
      <c r="CP32" s="502"/>
      <c r="CQ32" s="509"/>
      <c r="CR32" s="508"/>
      <c r="CS32" s="502"/>
      <c r="CT32" s="502"/>
      <c r="CU32" s="502"/>
      <c r="CV32" s="509"/>
      <c r="CW32" s="508"/>
      <c r="CX32" s="502"/>
      <c r="CY32" s="502"/>
      <c r="CZ32" s="502"/>
      <c r="DA32" s="509"/>
      <c r="DB32" s="508"/>
      <c r="DC32" s="502"/>
      <c r="DD32" s="502"/>
      <c r="DE32" s="502"/>
      <c r="DF32" s="509"/>
      <c r="DG32" s="508"/>
      <c r="DH32" s="502"/>
      <c r="DI32" s="502"/>
      <c r="DJ32" s="502"/>
      <c r="DK32" s="509"/>
      <c r="DL32" s="508"/>
      <c r="DM32" s="502"/>
      <c r="DN32" s="502"/>
      <c r="DO32" s="502"/>
      <c r="DP32" s="509"/>
      <c r="DQ32" s="508"/>
      <c r="DR32" s="502"/>
      <c r="DS32" s="502"/>
      <c r="DT32" s="502"/>
      <c r="DU32" s="509"/>
      <c r="DV32" s="495"/>
      <c r="DW32" s="496"/>
      <c r="DX32" s="496"/>
      <c r="DY32" s="496"/>
      <c r="DZ32" s="510"/>
      <c r="EA32" s="443"/>
    </row>
    <row r="33" spans="1:131" ht="26.25" customHeight="1" x14ac:dyDescent="0.15">
      <c r="A33" s="543">
        <v>6</v>
      </c>
      <c r="B33" s="495" t="s">
        <v>351</v>
      </c>
      <c r="C33" s="496"/>
      <c r="D33" s="496"/>
      <c r="E33" s="496"/>
      <c r="F33" s="496"/>
      <c r="G33" s="496"/>
      <c r="H33" s="496"/>
      <c r="I33" s="496"/>
      <c r="J33" s="496"/>
      <c r="K33" s="496"/>
      <c r="L33" s="496"/>
      <c r="M33" s="496"/>
      <c r="N33" s="496"/>
      <c r="O33" s="496"/>
      <c r="P33" s="497"/>
      <c r="Q33" s="498">
        <v>1735</v>
      </c>
      <c r="R33" s="499"/>
      <c r="S33" s="499"/>
      <c r="T33" s="499"/>
      <c r="U33" s="499"/>
      <c r="V33" s="499">
        <v>1726</v>
      </c>
      <c r="W33" s="499"/>
      <c r="X33" s="499"/>
      <c r="Y33" s="499"/>
      <c r="Z33" s="499"/>
      <c r="AA33" s="499">
        <v>9</v>
      </c>
      <c r="AB33" s="499"/>
      <c r="AC33" s="499"/>
      <c r="AD33" s="499"/>
      <c r="AE33" s="500"/>
      <c r="AF33" s="501">
        <v>100</v>
      </c>
      <c r="AG33" s="502"/>
      <c r="AH33" s="502"/>
      <c r="AI33" s="502"/>
      <c r="AJ33" s="503"/>
      <c r="AK33" s="504">
        <v>643</v>
      </c>
      <c r="AL33" s="499"/>
      <c r="AM33" s="499"/>
      <c r="AN33" s="499"/>
      <c r="AO33" s="499"/>
      <c r="AP33" s="499" t="s">
        <v>352</v>
      </c>
      <c r="AQ33" s="499"/>
      <c r="AR33" s="499"/>
      <c r="AS33" s="499"/>
      <c r="AT33" s="499"/>
      <c r="AU33" s="499" t="s">
        <v>353</v>
      </c>
      <c r="AV33" s="499"/>
      <c r="AW33" s="499"/>
      <c r="AX33" s="499"/>
      <c r="AY33" s="499"/>
      <c r="AZ33" s="553" t="s">
        <v>64</v>
      </c>
      <c r="BA33" s="553"/>
      <c r="BB33" s="553"/>
      <c r="BC33" s="553"/>
      <c r="BD33" s="553"/>
      <c r="BE33" s="505" t="s">
        <v>347</v>
      </c>
      <c r="BF33" s="505"/>
      <c r="BG33" s="505"/>
      <c r="BH33" s="505"/>
      <c r="BI33" s="506"/>
      <c r="BJ33" s="450"/>
      <c r="BK33" s="450"/>
      <c r="BL33" s="450"/>
      <c r="BM33" s="450"/>
      <c r="BN33" s="450"/>
      <c r="BO33" s="536"/>
      <c r="BP33" s="536"/>
      <c r="BQ33" s="494">
        <v>27</v>
      </c>
      <c r="BR33" s="507"/>
      <c r="BS33" s="495"/>
      <c r="BT33" s="496"/>
      <c r="BU33" s="496"/>
      <c r="BV33" s="496"/>
      <c r="BW33" s="496"/>
      <c r="BX33" s="496"/>
      <c r="BY33" s="496"/>
      <c r="BZ33" s="496"/>
      <c r="CA33" s="496"/>
      <c r="CB33" s="496"/>
      <c r="CC33" s="496"/>
      <c r="CD33" s="496"/>
      <c r="CE33" s="496"/>
      <c r="CF33" s="496"/>
      <c r="CG33" s="497"/>
      <c r="CH33" s="508"/>
      <c r="CI33" s="502"/>
      <c r="CJ33" s="502"/>
      <c r="CK33" s="502"/>
      <c r="CL33" s="509"/>
      <c r="CM33" s="508"/>
      <c r="CN33" s="502"/>
      <c r="CO33" s="502"/>
      <c r="CP33" s="502"/>
      <c r="CQ33" s="509"/>
      <c r="CR33" s="508"/>
      <c r="CS33" s="502"/>
      <c r="CT33" s="502"/>
      <c r="CU33" s="502"/>
      <c r="CV33" s="509"/>
      <c r="CW33" s="508"/>
      <c r="CX33" s="502"/>
      <c r="CY33" s="502"/>
      <c r="CZ33" s="502"/>
      <c r="DA33" s="509"/>
      <c r="DB33" s="508"/>
      <c r="DC33" s="502"/>
      <c r="DD33" s="502"/>
      <c r="DE33" s="502"/>
      <c r="DF33" s="509"/>
      <c r="DG33" s="508"/>
      <c r="DH33" s="502"/>
      <c r="DI33" s="502"/>
      <c r="DJ33" s="502"/>
      <c r="DK33" s="509"/>
      <c r="DL33" s="508"/>
      <c r="DM33" s="502"/>
      <c r="DN33" s="502"/>
      <c r="DO33" s="502"/>
      <c r="DP33" s="509"/>
      <c r="DQ33" s="508"/>
      <c r="DR33" s="502"/>
      <c r="DS33" s="502"/>
      <c r="DT33" s="502"/>
      <c r="DU33" s="509"/>
      <c r="DV33" s="495"/>
      <c r="DW33" s="496"/>
      <c r="DX33" s="496"/>
      <c r="DY33" s="496"/>
      <c r="DZ33" s="510"/>
      <c r="EA33" s="443"/>
    </row>
    <row r="34" spans="1:131" ht="26.25" customHeight="1" x14ac:dyDescent="0.15">
      <c r="A34" s="543">
        <v>7</v>
      </c>
      <c r="B34" s="495"/>
      <c r="C34" s="496"/>
      <c r="D34" s="496"/>
      <c r="E34" s="496"/>
      <c r="F34" s="496"/>
      <c r="G34" s="496"/>
      <c r="H34" s="496"/>
      <c r="I34" s="496"/>
      <c r="J34" s="496"/>
      <c r="K34" s="496"/>
      <c r="L34" s="496"/>
      <c r="M34" s="496"/>
      <c r="N34" s="496"/>
      <c r="O34" s="496"/>
      <c r="P34" s="497"/>
      <c r="Q34" s="498"/>
      <c r="R34" s="499"/>
      <c r="S34" s="499"/>
      <c r="T34" s="499"/>
      <c r="U34" s="499"/>
      <c r="V34" s="499"/>
      <c r="W34" s="499"/>
      <c r="X34" s="499"/>
      <c r="Y34" s="499"/>
      <c r="Z34" s="499"/>
      <c r="AA34" s="499"/>
      <c r="AB34" s="499"/>
      <c r="AC34" s="499"/>
      <c r="AD34" s="499"/>
      <c r="AE34" s="500"/>
      <c r="AF34" s="501"/>
      <c r="AG34" s="502"/>
      <c r="AH34" s="502"/>
      <c r="AI34" s="502"/>
      <c r="AJ34" s="503"/>
      <c r="AK34" s="504"/>
      <c r="AL34" s="499"/>
      <c r="AM34" s="499"/>
      <c r="AN34" s="499"/>
      <c r="AO34" s="499"/>
      <c r="AP34" s="499"/>
      <c r="AQ34" s="499"/>
      <c r="AR34" s="499"/>
      <c r="AS34" s="499"/>
      <c r="AT34" s="499"/>
      <c r="AU34" s="499"/>
      <c r="AV34" s="499"/>
      <c r="AW34" s="499"/>
      <c r="AX34" s="499"/>
      <c r="AY34" s="499"/>
      <c r="AZ34" s="553"/>
      <c r="BA34" s="553"/>
      <c r="BB34" s="553"/>
      <c r="BC34" s="553"/>
      <c r="BD34" s="553"/>
      <c r="BE34" s="505"/>
      <c r="BF34" s="505"/>
      <c r="BG34" s="505"/>
      <c r="BH34" s="505"/>
      <c r="BI34" s="506"/>
      <c r="BJ34" s="450"/>
      <c r="BK34" s="450"/>
      <c r="BL34" s="450"/>
      <c r="BM34" s="450"/>
      <c r="BN34" s="450"/>
      <c r="BO34" s="536"/>
      <c r="BP34" s="536"/>
      <c r="BQ34" s="494">
        <v>28</v>
      </c>
      <c r="BR34" s="507"/>
      <c r="BS34" s="495"/>
      <c r="BT34" s="496"/>
      <c r="BU34" s="496"/>
      <c r="BV34" s="496"/>
      <c r="BW34" s="496"/>
      <c r="BX34" s="496"/>
      <c r="BY34" s="496"/>
      <c r="BZ34" s="496"/>
      <c r="CA34" s="496"/>
      <c r="CB34" s="496"/>
      <c r="CC34" s="496"/>
      <c r="CD34" s="496"/>
      <c r="CE34" s="496"/>
      <c r="CF34" s="496"/>
      <c r="CG34" s="497"/>
      <c r="CH34" s="508"/>
      <c r="CI34" s="502"/>
      <c r="CJ34" s="502"/>
      <c r="CK34" s="502"/>
      <c r="CL34" s="509"/>
      <c r="CM34" s="508"/>
      <c r="CN34" s="502"/>
      <c r="CO34" s="502"/>
      <c r="CP34" s="502"/>
      <c r="CQ34" s="509"/>
      <c r="CR34" s="508"/>
      <c r="CS34" s="502"/>
      <c r="CT34" s="502"/>
      <c r="CU34" s="502"/>
      <c r="CV34" s="509"/>
      <c r="CW34" s="508"/>
      <c r="CX34" s="502"/>
      <c r="CY34" s="502"/>
      <c r="CZ34" s="502"/>
      <c r="DA34" s="509"/>
      <c r="DB34" s="508"/>
      <c r="DC34" s="502"/>
      <c r="DD34" s="502"/>
      <c r="DE34" s="502"/>
      <c r="DF34" s="509"/>
      <c r="DG34" s="508"/>
      <c r="DH34" s="502"/>
      <c r="DI34" s="502"/>
      <c r="DJ34" s="502"/>
      <c r="DK34" s="509"/>
      <c r="DL34" s="508"/>
      <c r="DM34" s="502"/>
      <c r="DN34" s="502"/>
      <c r="DO34" s="502"/>
      <c r="DP34" s="509"/>
      <c r="DQ34" s="508"/>
      <c r="DR34" s="502"/>
      <c r="DS34" s="502"/>
      <c r="DT34" s="502"/>
      <c r="DU34" s="509"/>
      <c r="DV34" s="495"/>
      <c r="DW34" s="496"/>
      <c r="DX34" s="496"/>
      <c r="DY34" s="496"/>
      <c r="DZ34" s="510"/>
      <c r="EA34" s="443"/>
    </row>
    <row r="35" spans="1:131" ht="26.25" customHeight="1" x14ac:dyDescent="0.15">
      <c r="A35" s="543">
        <v>8</v>
      </c>
      <c r="B35" s="495"/>
      <c r="C35" s="496"/>
      <c r="D35" s="496"/>
      <c r="E35" s="496"/>
      <c r="F35" s="496"/>
      <c r="G35" s="496"/>
      <c r="H35" s="496"/>
      <c r="I35" s="496"/>
      <c r="J35" s="496"/>
      <c r="K35" s="496"/>
      <c r="L35" s="496"/>
      <c r="M35" s="496"/>
      <c r="N35" s="496"/>
      <c r="O35" s="496"/>
      <c r="P35" s="497"/>
      <c r="Q35" s="498"/>
      <c r="R35" s="499"/>
      <c r="S35" s="499"/>
      <c r="T35" s="499"/>
      <c r="U35" s="499"/>
      <c r="V35" s="499"/>
      <c r="W35" s="499"/>
      <c r="X35" s="499"/>
      <c r="Y35" s="499"/>
      <c r="Z35" s="499"/>
      <c r="AA35" s="499"/>
      <c r="AB35" s="499"/>
      <c r="AC35" s="499"/>
      <c r="AD35" s="499"/>
      <c r="AE35" s="500"/>
      <c r="AF35" s="501"/>
      <c r="AG35" s="502"/>
      <c r="AH35" s="502"/>
      <c r="AI35" s="502"/>
      <c r="AJ35" s="503"/>
      <c r="AK35" s="504"/>
      <c r="AL35" s="499"/>
      <c r="AM35" s="499"/>
      <c r="AN35" s="499"/>
      <c r="AO35" s="499"/>
      <c r="AP35" s="499"/>
      <c r="AQ35" s="499"/>
      <c r="AR35" s="499"/>
      <c r="AS35" s="499"/>
      <c r="AT35" s="499"/>
      <c r="AU35" s="499"/>
      <c r="AV35" s="499"/>
      <c r="AW35" s="499"/>
      <c r="AX35" s="499"/>
      <c r="AY35" s="499"/>
      <c r="AZ35" s="553"/>
      <c r="BA35" s="553"/>
      <c r="BB35" s="553"/>
      <c r="BC35" s="553"/>
      <c r="BD35" s="553"/>
      <c r="BE35" s="505"/>
      <c r="BF35" s="505"/>
      <c r="BG35" s="505"/>
      <c r="BH35" s="505"/>
      <c r="BI35" s="506"/>
      <c r="BJ35" s="450"/>
      <c r="BK35" s="450"/>
      <c r="BL35" s="450"/>
      <c r="BM35" s="450"/>
      <c r="BN35" s="450"/>
      <c r="BO35" s="536"/>
      <c r="BP35" s="536"/>
      <c r="BQ35" s="494">
        <v>29</v>
      </c>
      <c r="BR35" s="507"/>
      <c r="BS35" s="495"/>
      <c r="BT35" s="496"/>
      <c r="BU35" s="496"/>
      <c r="BV35" s="496"/>
      <c r="BW35" s="496"/>
      <c r="BX35" s="496"/>
      <c r="BY35" s="496"/>
      <c r="BZ35" s="496"/>
      <c r="CA35" s="496"/>
      <c r="CB35" s="496"/>
      <c r="CC35" s="496"/>
      <c r="CD35" s="496"/>
      <c r="CE35" s="496"/>
      <c r="CF35" s="496"/>
      <c r="CG35" s="497"/>
      <c r="CH35" s="508"/>
      <c r="CI35" s="502"/>
      <c r="CJ35" s="502"/>
      <c r="CK35" s="502"/>
      <c r="CL35" s="509"/>
      <c r="CM35" s="508"/>
      <c r="CN35" s="502"/>
      <c r="CO35" s="502"/>
      <c r="CP35" s="502"/>
      <c r="CQ35" s="509"/>
      <c r="CR35" s="508"/>
      <c r="CS35" s="502"/>
      <c r="CT35" s="502"/>
      <c r="CU35" s="502"/>
      <c r="CV35" s="509"/>
      <c r="CW35" s="508"/>
      <c r="CX35" s="502"/>
      <c r="CY35" s="502"/>
      <c r="CZ35" s="502"/>
      <c r="DA35" s="509"/>
      <c r="DB35" s="508"/>
      <c r="DC35" s="502"/>
      <c r="DD35" s="502"/>
      <c r="DE35" s="502"/>
      <c r="DF35" s="509"/>
      <c r="DG35" s="508"/>
      <c r="DH35" s="502"/>
      <c r="DI35" s="502"/>
      <c r="DJ35" s="502"/>
      <c r="DK35" s="509"/>
      <c r="DL35" s="508"/>
      <c r="DM35" s="502"/>
      <c r="DN35" s="502"/>
      <c r="DO35" s="502"/>
      <c r="DP35" s="509"/>
      <c r="DQ35" s="508"/>
      <c r="DR35" s="502"/>
      <c r="DS35" s="502"/>
      <c r="DT35" s="502"/>
      <c r="DU35" s="509"/>
      <c r="DV35" s="495"/>
      <c r="DW35" s="496"/>
      <c r="DX35" s="496"/>
      <c r="DY35" s="496"/>
      <c r="DZ35" s="510"/>
      <c r="EA35" s="443"/>
    </row>
    <row r="36" spans="1:131" ht="26.25" customHeight="1" x14ac:dyDescent="0.15">
      <c r="A36" s="543">
        <v>9</v>
      </c>
      <c r="B36" s="495"/>
      <c r="C36" s="496"/>
      <c r="D36" s="496"/>
      <c r="E36" s="496"/>
      <c r="F36" s="496"/>
      <c r="G36" s="496"/>
      <c r="H36" s="496"/>
      <c r="I36" s="496"/>
      <c r="J36" s="496"/>
      <c r="K36" s="496"/>
      <c r="L36" s="496"/>
      <c r="M36" s="496"/>
      <c r="N36" s="496"/>
      <c r="O36" s="496"/>
      <c r="P36" s="497"/>
      <c r="Q36" s="498"/>
      <c r="R36" s="499"/>
      <c r="S36" s="499"/>
      <c r="T36" s="499"/>
      <c r="U36" s="499"/>
      <c r="V36" s="499"/>
      <c r="W36" s="499"/>
      <c r="X36" s="499"/>
      <c r="Y36" s="499"/>
      <c r="Z36" s="499"/>
      <c r="AA36" s="499"/>
      <c r="AB36" s="499"/>
      <c r="AC36" s="499"/>
      <c r="AD36" s="499"/>
      <c r="AE36" s="500"/>
      <c r="AF36" s="501"/>
      <c r="AG36" s="502"/>
      <c r="AH36" s="502"/>
      <c r="AI36" s="502"/>
      <c r="AJ36" s="503"/>
      <c r="AK36" s="504"/>
      <c r="AL36" s="499"/>
      <c r="AM36" s="499"/>
      <c r="AN36" s="499"/>
      <c r="AO36" s="499"/>
      <c r="AP36" s="499"/>
      <c r="AQ36" s="499"/>
      <c r="AR36" s="499"/>
      <c r="AS36" s="499"/>
      <c r="AT36" s="499"/>
      <c r="AU36" s="499"/>
      <c r="AV36" s="499"/>
      <c r="AW36" s="499"/>
      <c r="AX36" s="499"/>
      <c r="AY36" s="499"/>
      <c r="AZ36" s="553"/>
      <c r="BA36" s="553"/>
      <c r="BB36" s="553"/>
      <c r="BC36" s="553"/>
      <c r="BD36" s="553"/>
      <c r="BE36" s="505"/>
      <c r="BF36" s="505"/>
      <c r="BG36" s="505"/>
      <c r="BH36" s="505"/>
      <c r="BI36" s="506"/>
      <c r="BJ36" s="450"/>
      <c r="BK36" s="450"/>
      <c r="BL36" s="450"/>
      <c r="BM36" s="450"/>
      <c r="BN36" s="450"/>
      <c r="BO36" s="536"/>
      <c r="BP36" s="536"/>
      <c r="BQ36" s="494">
        <v>30</v>
      </c>
      <c r="BR36" s="507"/>
      <c r="BS36" s="495"/>
      <c r="BT36" s="496"/>
      <c r="BU36" s="496"/>
      <c r="BV36" s="496"/>
      <c r="BW36" s="496"/>
      <c r="BX36" s="496"/>
      <c r="BY36" s="496"/>
      <c r="BZ36" s="496"/>
      <c r="CA36" s="496"/>
      <c r="CB36" s="496"/>
      <c r="CC36" s="496"/>
      <c r="CD36" s="496"/>
      <c r="CE36" s="496"/>
      <c r="CF36" s="496"/>
      <c r="CG36" s="497"/>
      <c r="CH36" s="508"/>
      <c r="CI36" s="502"/>
      <c r="CJ36" s="502"/>
      <c r="CK36" s="502"/>
      <c r="CL36" s="509"/>
      <c r="CM36" s="508"/>
      <c r="CN36" s="502"/>
      <c r="CO36" s="502"/>
      <c r="CP36" s="502"/>
      <c r="CQ36" s="509"/>
      <c r="CR36" s="508"/>
      <c r="CS36" s="502"/>
      <c r="CT36" s="502"/>
      <c r="CU36" s="502"/>
      <c r="CV36" s="509"/>
      <c r="CW36" s="508"/>
      <c r="CX36" s="502"/>
      <c r="CY36" s="502"/>
      <c r="CZ36" s="502"/>
      <c r="DA36" s="509"/>
      <c r="DB36" s="508"/>
      <c r="DC36" s="502"/>
      <c r="DD36" s="502"/>
      <c r="DE36" s="502"/>
      <c r="DF36" s="509"/>
      <c r="DG36" s="508"/>
      <c r="DH36" s="502"/>
      <c r="DI36" s="502"/>
      <c r="DJ36" s="502"/>
      <c r="DK36" s="509"/>
      <c r="DL36" s="508"/>
      <c r="DM36" s="502"/>
      <c r="DN36" s="502"/>
      <c r="DO36" s="502"/>
      <c r="DP36" s="509"/>
      <c r="DQ36" s="508"/>
      <c r="DR36" s="502"/>
      <c r="DS36" s="502"/>
      <c r="DT36" s="502"/>
      <c r="DU36" s="509"/>
      <c r="DV36" s="495"/>
      <c r="DW36" s="496"/>
      <c r="DX36" s="496"/>
      <c r="DY36" s="496"/>
      <c r="DZ36" s="510"/>
      <c r="EA36" s="443"/>
    </row>
    <row r="37" spans="1:131" ht="26.25" customHeight="1" x14ac:dyDescent="0.15">
      <c r="A37" s="543">
        <v>10</v>
      </c>
      <c r="B37" s="495"/>
      <c r="C37" s="496"/>
      <c r="D37" s="496"/>
      <c r="E37" s="496"/>
      <c r="F37" s="496"/>
      <c r="G37" s="496"/>
      <c r="H37" s="496"/>
      <c r="I37" s="496"/>
      <c r="J37" s="496"/>
      <c r="K37" s="496"/>
      <c r="L37" s="496"/>
      <c r="M37" s="496"/>
      <c r="N37" s="496"/>
      <c r="O37" s="496"/>
      <c r="P37" s="497"/>
      <c r="Q37" s="498"/>
      <c r="R37" s="499"/>
      <c r="S37" s="499"/>
      <c r="T37" s="499"/>
      <c r="U37" s="499"/>
      <c r="V37" s="499"/>
      <c r="W37" s="499"/>
      <c r="X37" s="499"/>
      <c r="Y37" s="499"/>
      <c r="Z37" s="499"/>
      <c r="AA37" s="499"/>
      <c r="AB37" s="499"/>
      <c r="AC37" s="499"/>
      <c r="AD37" s="499"/>
      <c r="AE37" s="500"/>
      <c r="AF37" s="501"/>
      <c r="AG37" s="502"/>
      <c r="AH37" s="502"/>
      <c r="AI37" s="502"/>
      <c r="AJ37" s="503"/>
      <c r="AK37" s="504"/>
      <c r="AL37" s="499"/>
      <c r="AM37" s="499"/>
      <c r="AN37" s="499"/>
      <c r="AO37" s="499"/>
      <c r="AP37" s="499"/>
      <c r="AQ37" s="499"/>
      <c r="AR37" s="499"/>
      <c r="AS37" s="499"/>
      <c r="AT37" s="499"/>
      <c r="AU37" s="499"/>
      <c r="AV37" s="499"/>
      <c r="AW37" s="499"/>
      <c r="AX37" s="499"/>
      <c r="AY37" s="499"/>
      <c r="AZ37" s="553"/>
      <c r="BA37" s="553"/>
      <c r="BB37" s="553"/>
      <c r="BC37" s="553"/>
      <c r="BD37" s="553"/>
      <c r="BE37" s="505"/>
      <c r="BF37" s="505"/>
      <c r="BG37" s="505"/>
      <c r="BH37" s="505"/>
      <c r="BI37" s="506"/>
      <c r="BJ37" s="450"/>
      <c r="BK37" s="450"/>
      <c r="BL37" s="450"/>
      <c r="BM37" s="450"/>
      <c r="BN37" s="450"/>
      <c r="BO37" s="536"/>
      <c r="BP37" s="536"/>
      <c r="BQ37" s="494">
        <v>31</v>
      </c>
      <c r="BR37" s="507"/>
      <c r="BS37" s="495"/>
      <c r="BT37" s="496"/>
      <c r="BU37" s="496"/>
      <c r="BV37" s="496"/>
      <c r="BW37" s="496"/>
      <c r="BX37" s="496"/>
      <c r="BY37" s="496"/>
      <c r="BZ37" s="496"/>
      <c r="CA37" s="496"/>
      <c r="CB37" s="496"/>
      <c r="CC37" s="496"/>
      <c r="CD37" s="496"/>
      <c r="CE37" s="496"/>
      <c r="CF37" s="496"/>
      <c r="CG37" s="497"/>
      <c r="CH37" s="508"/>
      <c r="CI37" s="502"/>
      <c r="CJ37" s="502"/>
      <c r="CK37" s="502"/>
      <c r="CL37" s="509"/>
      <c r="CM37" s="508"/>
      <c r="CN37" s="502"/>
      <c r="CO37" s="502"/>
      <c r="CP37" s="502"/>
      <c r="CQ37" s="509"/>
      <c r="CR37" s="508"/>
      <c r="CS37" s="502"/>
      <c r="CT37" s="502"/>
      <c r="CU37" s="502"/>
      <c r="CV37" s="509"/>
      <c r="CW37" s="508"/>
      <c r="CX37" s="502"/>
      <c r="CY37" s="502"/>
      <c r="CZ37" s="502"/>
      <c r="DA37" s="509"/>
      <c r="DB37" s="508"/>
      <c r="DC37" s="502"/>
      <c r="DD37" s="502"/>
      <c r="DE37" s="502"/>
      <c r="DF37" s="509"/>
      <c r="DG37" s="508"/>
      <c r="DH37" s="502"/>
      <c r="DI37" s="502"/>
      <c r="DJ37" s="502"/>
      <c r="DK37" s="509"/>
      <c r="DL37" s="508"/>
      <c r="DM37" s="502"/>
      <c r="DN37" s="502"/>
      <c r="DO37" s="502"/>
      <c r="DP37" s="509"/>
      <c r="DQ37" s="508"/>
      <c r="DR37" s="502"/>
      <c r="DS37" s="502"/>
      <c r="DT37" s="502"/>
      <c r="DU37" s="509"/>
      <c r="DV37" s="495"/>
      <c r="DW37" s="496"/>
      <c r="DX37" s="496"/>
      <c r="DY37" s="496"/>
      <c r="DZ37" s="510"/>
      <c r="EA37" s="443"/>
    </row>
    <row r="38" spans="1:131" ht="26.25" customHeight="1" x14ac:dyDescent="0.15">
      <c r="A38" s="543">
        <v>11</v>
      </c>
      <c r="B38" s="495"/>
      <c r="C38" s="496"/>
      <c r="D38" s="496"/>
      <c r="E38" s="496"/>
      <c r="F38" s="496"/>
      <c r="G38" s="496"/>
      <c r="H38" s="496"/>
      <c r="I38" s="496"/>
      <c r="J38" s="496"/>
      <c r="K38" s="496"/>
      <c r="L38" s="496"/>
      <c r="M38" s="496"/>
      <c r="N38" s="496"/>
      <c r="O38" s="496"/>
      <c r="P38" s="497"/>
      <c r="Q38" s="498"/>
      <c r="R38" s="499"/>
      <c r="S38" s="499"/>
      <c r="T38" s="499"/>
      <c r="U38" s="499"/>
      <c r="V38" s="499"/>
      <c r="W38" s="499"/>
      <c r="X38" s="499"/>
      <c r="Y38" s="499"/>
      <c r="Z38" s="499"/>
      <c r="AA38" s="499"/>
      <c r="AB38" s="499"/>
      <c r="AC38" s="499"/>
      <c r="AD38" s="499"/>
      <c r="AE38" s="500"/>
      <c r="AF38" s="501"/>
      <c r="AG38" s="502"/>
      <c r="AH38" s="502"/>
      <c r="AI38" s="502"/>
      <c r="AJ38" s="503"/>
      <c r="AK38" s="504"/>
      <c r="AL38" s="499"/>
      <c r="AM38" s="499"/>
      <c r="AN38" s="499"/>
      <c r="AO38" s="499"/>
      <c r="AP38" s="499"/>
      <c r="AQ38" s="499"/>
      <c r="AR38" s="499"/>
      <c r="AS38" s="499"/>
      <c r="AT38" s="499"/>
      <c r="AU38" s="499"/>
      <c r="AV38" s="499"/>
      <c r="AW38" s="499"/>
      <c r="AX38" s="499"/>
      <c r="AY38" s="499"/>
      <c r="AZ38" s="553"/>
      <c r="BA38" s="553"/>
      <c r="BB38" s="553"/>
      <c r="BC38" s="553"/>
      <c r="BD38" s="553"/>
      <c r="BE38" s="505"/>
      <c r="BF38" s="505"/>
      <c r="BG38" s="505"/>
      <c r="BH38" s="505"/>
      <c r="BI38" s="506"/>
      <c r="BJ38" s="450"/>
      <c r="BK38" s="450"/>
      <c r="BL38" s="450"/>
      <c r="BM38" s="450"/>
      <c r="BN38" s="450"/>
      <c r="BO38" s="536"/>
      <c r="BP38" s="536"/>
      <c r="BQ38" s="494">
        <v>32</v>
      </c>
      <c r="BR38" s="507"/>
      <c r="BS38" s="495"/>
      <c r="BT38" s="496"/>
      <c r="BU38" s="496"/>
      <c r="BV38" s="496"/>
      <c r="BW38" s="496"/>
      <c r="BX38" s="496"/>
      <c r="BY38" s="496"/>
      <c r="BZ38" s="496"/>
      <c r="CA38" s="496"/>
      <c r="CB38" s="496"/>
      <c r="CC38" s="496"/>
      <c r="CD38" s="496"/>
      <c r="CE38" s="496"/>
      <c r="CF38" s="496"/>
      <c r="CG38" s="497"/>
      <c r="CH38" s="508"/>
      <c r="CI38" s="502"/>
      <c r="CJ38" s="502"/>
      <c r="CK38" s="502"/>
      <c r="CL38" s="509"/>
      <c r="CM38" s="508"/>
      <c r="CN38" s="502"/>
      <c r="CO38" s="502"/>
      <c r="CP38" s="502"/>
      <c r="CQ38" s="509"/>
      <c r="CR38" s="508"/>
      <c r="CS38" s="502"/>
      <c r="CT38" s="502"/>
      <c r="CU38" s="502"/>
      <c r="CV38" s="509"/>
      <c r="CW38" s="508"/>
      <c r="CX38" s="502"/>
      <c r="CY38" s="502"/>
      <c r="CZ38" s="502"/>
      <c r="DA38" s="509"/>
      <c r="DB38" s="508"/>
      <c r="DC38" s="502"/>
      <c r="DD38" s="502"/>
      <c r="DE38" s="502"/>
      <c r="DF38" s="509"/>
      <c r="DG38" s="508"/>
      <c r="DH38" s="502"/>
      <c r="DI38" s="502"/>
      <c r="DJ38" s="502"/>
      <c r="DK38" s="509"/>
      <c r="DL38" s="508"/>
      <c r="DM38" s="502"/>
      <c r="DN38" s="502"/>
      <c r="DO38" s="502"/>
      <c r="DP38" s="509"/>
      <c r="DQ38" s="508"/>
      <c r="DR38" s="502"/>
      <c r="DS38" s="502"/>
      <c r="DT38" s="502"/>
      <c r="DU38" s="509"/>
      <c r="DV38" s="495"/>
      <c r="DW38" s="496"/>
      <c r="DX38" s="496"/>
      <c r="DY38" s="496"/>
      <c r="DZ38" s="510"/>
      <c r="EA38" s="443"/>
    </row>
    <row r="39" spans="1:131" ht="26.25" customHeight="1" x14ac:dyDescent="0.15">
      <c r="A39" s="543">
        <v>12</v>
      </c>
      <c r="B39" s="495"/>
      <c r="C39" s="496"/>
      <c r="D39" s="496"/>
      <c r="E39" s="496"/>
      <c r="F39" s="496"/>
      <c r="G39" s="496"/>
      <c r="H39" s="496"/>
      <c r="I39" s="496"/>
      <c r="J39" s="496"/>
      <c r="K39" s="496"/>
      <c r="L39" s="496"/>
      <c r="M39" s="496"/>
      <c r="N39" s="496"/>
      <c r="O39" s="496"/>
      <c r="P39" s="497"/>
      <c r="Q39" s="498"/>
      <c r="R39" s="499"/>
      <c r="S39" s="499"/>
      <c r="T39" s="499"/>
      <c r="U39" s="499"/>
      <c r="V39" s="499"/>
      <c r="W39" s="499"/>
      <c r="X39" s="499"/>
      <c r="Y39" s="499"/>
      <c r="Z39" s="499"/>
      <c r="AA39" s="499"/>
      <c r="AB39" s="499"/>
      <c r="AC39" s="499"/>
      <c r="AD39" s="499"/>
      <c r="AE39" s="500"/>
      <c r="AF39" s="501"/>
      <c r="AG39" s="502"/>
      <c r="AH39" s="502"/>
      <c r="AI39" s="502"/>
      <c r="AJ39" s="503"/>
      <c r="AK39" s="504"/>
      <c r="AL39" s="499"/>
      <c r="AM39" s="499"/>
      <c r="AN39" s="499"/>
      <c r="AO39" s="499"/>
      <c r="AP39" s="499"/>
      <c r="AQ39" s="499"/>
      <c r="AR39" s="499"/>
      <c r="AS39" s="499"/>
      <c r="AT39" s="499"/>
      <c r="AU39" s="499"/>
      <c r="AV39" s="499"/>
      <c r="AW39" s="499"/>
      <c r="AX39" s="499"/>
      <c r="AY39" s="499"/>
      <c r="AZ39" s="553"/>
      <c r="BA39" s="553"/>
      <c r="BB39" s="553"/>
      <c r="BC39" s="553"/>
      <c r="BD39" s="553"/>
      <c r="BE39" s="505"/>
      <c r="BF39" s="505"/>
      <c r="BG39" s="505"/>
      <c r="BH39" s="505"/>
      <c r="BI39" s="506"/>
      <c r="BJ39" s="450"/>
      <c r="BK39" s="450"/>
      <c r="BL39" s="450"/>
      <c r="BM39" s="450"/>
      <c r="BN39" s="450"/>
      <c r="BO39" s="536"/>
      <c r="BP39" s="536"/>
      <c r="BQ39" s="494">
        <v>33</v>
      </c>
      <c r="BR39" s="507"/>
      <c r="BS39" s="495"/>
      <c r="BT39" s="496"/>
      <c r="BU39" s="496"/>
      <c r="BV39" s="496"/>
      <c r="BW39" s="496"/>
      <c r="BX39" s="496"/>
      <c r="BY39" s="496"/>
      <c r="BZ39" s="496"/>
      <c r="CA39" s="496"/>
      <c r="CB39" s="496"/>
      <c r="CC39" s="496"/>
      <c r="CD39" s="496"/>
      <c r="CE39" s="496"/>
      <c r="CF39" s="496"/>
      <c r="CG39" s="497"/>
      <c r="CH39" s="508"/>
      <c r="CI39" s="502"/>
      <c r="CJ39" s="502"/>
      <c r="CK39" s="502"/>
      <c r="CL39" s="509"/>
      <c r="CM39" s="508"/>
      <c r="CN39" s="502"/>
      <c r="CO39" s="502"/>
      <c r="CP39" s="502"/>
      <c r="CQ39" s="509"/>
      <c r="CR39" s="508"/>
      <c r="CS39" s="502"/>
      <c r="CT39" s="502"/>
      <c r="CU39" s="502"/>
      <c r="CV39" s="509"/>
      <c r="CW39" s="508"/>
      <c r="CX39" s="502"/>
      <c r="CY39" s="502"/>
      <c r="CZ39" s="502"/>
      <c r="DA39" s="509"/>
      <c r="DB39" s="508"/>
      <c r="DC39" s="502"/>
      <c r="DD39" s="502"/>
      <c r="DE39" s="502"/>
      <c r="DF39" s="509"/>
      <c r="DG39" s="508"/>
      <c r="DH39" s="502"/>
      <c r="DI39" s="502"/>
      <c r="DJ39" s="502"/>
      <c r="DK39" s="509"/>
      <c r="DL39" s="508"/>
      <c r="DM39" s="502"/>
      <c r="DN39" s="502"/>
      <c r="DO39" s="502"/>
      <c r="DP39" s="509"/>
      <c r="DQ39" s="508"/>
      <c r="DR39" s="502"/>
      <c r="DS39" s="502"/>
      <c r="DT39" s="502"/>
      <c r="DU39" s="509"/>
      <c r="DV39" s="495"/>
      <c r="DW39" s="496"/>
      <c r="DX39" s="496"/>
      <c r="DY39" s="496"/>
      <c r="DZ39" s="510"/>
      <c r="EA39" s="443"/>
    </row>
    <row r="40" spans="1:131" ht="26.25" customHeight="1" x14ac:dyDescent="0.15">
      <c r="A40" s="494">
        <v>13</v>
      </c>
      <c r="B40" s="495"/>
      <c r="C40" s="496"/>
      <c r="D40" s="496"/>
      <c r="E40" s="496"/>
      <c r="F40" s="496"/>
      <c r="G40" s="496"/>
      <c r="H40" s="496"/>
      <c r="I40" s="496"/>
      <c r="J40" s="496"/>
      <c r="K40" s="496"/>
      <c r="L40" s="496"/>
      <c r="M40" s="496"/>
      <c r="N40" s="496"/>
      <c r="O40" s="496"/>
      <c r="P40" s="497"/>
      <c r="Q40" s="498"/>
      <c r="R40" s="499"/>
      <c r="S40" s="499"/>
      <c r="T40" s="499"/>
      <c r="U40" s="499"/>
      <c r="V40" s="499"/>
      <c r="W40" s="499"/>
      <c r="X40" s="499"/>
      <c r="Y40" s="499"/>
      <c r="Z40" s="499"/>
      <c r="AA40" s="499"/>
      <c r="AB40" s="499"/>
      <c r="AC40" s="499"/>
      <c r="AD40" s="499"/>
      <c r="AE40" s="500"/>
      <c r="AF40" s="501"/>
      <c r="AG40" s="502"/>
      <c r="AH40" s="502"/>
      <c r="AI40" s="502"/>
      <c r="AJ40" s="503"/>
      <c r="AK40" s="504"/>
      <c r="AL40" s="499"/>
      <c r="AM40" s="499"/>
      <c r="AN40" s="499"/>
      <c r="AO40" s="499"/>
      <c r="AP40" s="499"/>
      <c r="AQ40" s="499"/>
      <c r="AR40" s="499"/>
      <c r="AS40" s="499"/>
      <c r="AT40" s="499"/>
      <c r="AU40" s="499"/>
      <c r="AV40" s="499"/>
      <c r="AW40" s="499"/>
      <c r="AX40" s="499"/>
      <c r="AY40" s="499"/>
      <c r="AZ40" s="553"/>
      <c r="BA40" s="553"/>
      <c r="BB40" s="553"/>
      <c r="BC40" s="553"/>
      <c r="BD40" s="553"/>
      <c r="BE40" s="505"/>
      <c r="BF40" s="505"/>
      <c r="BG40" s="505"/>
      <c r="BH40" s="505"/>
      <c r="BI40" s="506"/>
      <c r="BJ40" s="450"/>
      <c r="BK40" s="450"/>
      <c r="BL40" s="450"/>
      <c r="BM40" s="450"/>
      <c r="BN40" s="450"/>
      <c r="BO40" s="536"/>
      <c r="BP40" s="536"/>
      <c r="BQ40" s="494">
        <v>34</v>
      </c>
      <c r="BR40" s="507"/>
      <c r="BS40" s="495"/>
      <c r="BT40" s="496"/>
      <c r="BU40" s="496"/>
      <c r="BV40" s="496"/>
      <c r="BW40" s="496"/>
      <c r="BX40" s="496"/>
      <c r="BY40" s="496"/>
      <c r="BZ40" s="496"/>
      <c r="CA40" s="496"/>
      <c r="CB40" s="496"/>
      <c r="CC40" s="496"/>
      <c r="CD40" s="496"/>
      <c r="CE40" s="496"/>
      <c r="CF40" s="496"/>
      <c r="CG40" s="497"/>
      <c r="CH40" s="508"/>
      <c r="CI40" s="502"/>
      <c r="CJ40" s="502"/>
      <c r="CK40" s="502"/>
      <c r="CL40" s="509"/>
      <c r="CM40" s="508"/>
      <c r="CN40" s="502"/>
      <c r="CO40" s="502"/>
      <c r="CP40" s="502"/>
      <c r="CQ40" s="509"/>
      <c r="CR40" s="508"/>
      <c r="CS40" s="502"/>
      <c r="CT40" s="502"/>
      <c r="CU40" s="502"/>
      <c r="CV40" s="509"/>
      <c r="CW40" s="508"/>
      <c r="CX40" s="502"/>
      <c r="CY40" s="502"/>
      <c r="CZ40" s="502"/>
      <c r="DA40" s="509"/>
      <c r="DB40" s="508"/>
      <c r="DC40" s="502"/>
      <c r="DD40" s="502"/>
      <c r="DE40" s="502"/>
      <c r="DF40" s="509"/>
      <c r="DG40" s="508"/>
      <c r="DH40" s="502"/>
      <c r="DI40" s="502"/>
      <c r="DJ40" s="502"/>
      <c r="DK40" s="509"/>
      <c r="DL40" s="508"/>
      <c r="DM40" s="502"/>
      <c r="DN40" s="502"/>
      <c r="DO40" s="502"/>
      <c r="DP40" s="509"/>
      <c r="DQ40" s="508"/>
      <c r="DR40" s="502"/>
      <c r="DS40" s="502"/>
      <c r="DT40" s="502"/>
      <c r="DU40" s="509"/>
      <c r="DV40" s="495"/>
      <c r="DW40" s="496"/>
      <c r="DX40" s="496"/>
      <c r="DY40" s="496"/>
      <c r="DZ40" s="510"/>
      <c r="EA40" s="443"/>
    </row>
    <row r="41" spans="1:131" ht="26.25" customHeight="1" x14ac:dyDescent="0.15">
      <c r="A41" s="494">
        <v>14</v>
      </c>
      <c r="B41" s="495"/>
      <c r="C41" s="496"/>
      <c r="D41" s="496"/>
      <c r="E41" s="496"/>
      <c r="F41" s="496"/>
      <c r="G41" s="496"/>
      <c r="H41" s="496"/>
      <c r="I41" s="496"/>
      <c r="J41" s="496"/>
      <c r="K41" s="496"/>
      <c r="L41" s="496"/>
      <c r="M41" s="496"/>
      <c r="N41" s="496"/>
      <c r="O41" s="496"/>
      <c r="P41" s="497"/>
      <c r="Q41" s="498"/>
      <c r="R41" s="499"/>
      <c r="S41" s="499"/>
      <c r="T41" s="499"/>
      <c r="U41" s="499"/>
      <c r="V41" s="499"/>
      <c r="W41" s="499"/>
      <c r="X41" s="499"/>
      <c r="Y41" s="499"/>
      <c r="Z41" s="499"/>
      <c r="AA41" s="499"/>
      <c r="AB41" s="499"/>
      <c r="AC41" s="499"/>
      <c r="AD41" s="499"/>
      <c r="AE41" s="500"/>
      <c r="AF41" s="501"/>
      <c r="AG41" s="502"/>
      <c r="AH41" s="502"/>
      <c r="AI41" s="502"/>
      <c r="AJ41" s="503"/>
      <c r="AK41" s="504"/>
      <c r="AL41" s="499"/>
      <c r="AM41" s="499"/>
      <c r="AN41" s="499"/>
      <c r="AO41" s="499"/>
      <c r="AP41" s="499"/>
      <c r="AQ41" s="499"/>
      <c r="AR41" s="499"/>
      <c r="AS41" s="499"/>
      <c r="AT41" s="499"/>
      <c r="AU41" s="499"/>
      <c r="AV41" s="499"/>
      <c r="AW41" s="499"/>
      <c r="AX41" s="499"/>
      <c r="AY41" s="499"/>
      <c r="AZ41" s="553"/>
      <c r="BA41" s="553"/>
      <c r="BB41" s="553"/>
      <c r="BC41" s="553"/>
      <c r="BD41" s="553"/>
      <c r="BE41" s="505"/>
      <c r="BF41" s="505"/>
      <c r="BG41" s="505"/>
      <c r="BH41" s="505"/>
      <c r="BI41" s="506"/>
      <c r="BJ41" s="450"/>
      <c r="BK41" s="450"/>
      <c r="BL41" s="450"/>
      <c r="BM41" s="450"/>
      <c r="BN41" s="450"/>
      <c r="BO41" s="536"/>
      <c r="BP41" s="536"/>
      <c r="BQ41" s="494">
        <v>35</v>
      </c>
      <c r="BR41" s="507"/>
      <c r="BS41" s="495"/>
      <c r="BT41" s="496"/>
      <c r="BU41" s="496"/>
      <c r="BV41" s="496"/>
      <c r="BW41" s="496"/>
      <c r="BX41" s="496"/>
      <c r="BY41" s="496"/>
      <c r="BZ41" s="496"/>
      <c r="CA41" s="496"/>
      <c r="CB41" s="496"/>
      <c r="CC41" s="496"/>
      <c r="CD41" s="496"/>
      <c r="CE41" s="496"/>
      <c r="CF41" s="496"/>
      <c r="CG41" s="497"/>
      <c r="CH41" s="508"/>
      <c r="CI41" s="502"/>
      <c r="CJ41" s="502"/>
      <c r="CK41" s="502"/>
      <c r="CL41" s="509"/>
      <c r="CM41" s="508"/>
      <c r="CN41" s="502"/>
      <c r="CO41" s="502"/>
      <c r="CP41" s="502"/>
      <c r="CQ41" s="509"/>
      <c r="CR41" s="508"/>
      <c r="CS41" s="502"/>
      <c r="CT41" s="502"/>
      <c r="CU41" s="502"/>
      <c r="CV41" s="509"/>
      <c r="CW41" s="508"/>
      <c r="CX41" s="502"/>
      <c r="CY41" s="502"/>
      <c r="CZ41" s="502"/>
      <c r="DA41" s="509"/>
      <c r="DB41" s="508"/>
      <c r="DC41" s="502"/>
      <c r="DD41" s="502"/>
      <c r="DE41" s="502"/>
      <c r="DF41" s="509"/>
      <c r="DG41" s="508"/>
      <c r="DH41" s="502"/>
      <c r="DI41" s="502"/>
      <c r="DJ41" s="502"/>
      <c r="DK41" s="509"/>
      <c r="DL41" s="508"/>
      <c r="DM41" s="502"/>
      <c r="DN41" s="502"/>
      <c r="DO41" s="502"/>
      <c r="DP41" s="509"/>
      <c r="DQ41" s="508"/>
      <c r="DR41" s="502"/>
      <c r="DS41" s="502"/>
      <c r="DT41" s="502"/>
      <c r="DU41" s="509"/>
      <c r="DV41" s="495"/>
      <c r="DW41" s="496"/>
      <c r="DX41" s="496"/>
      <c r="DY41" s="496"/>
      <c r="DZ41" s="510"/>
      <c r="EA41" s="443"/>
    </row>
    <row r="42" spans="1:131" ht="26.25" customHeight="1" x14ac:dyDescent="0.15">
      <c r="A42" s="494">
        <v>15</v>
      </c>
      <c r="B42" s="495"/>
      <c r="C42" s="496"/>
      <c r="D42" s="496"/>
      <c r="E42" s="496"/>
      <c r="F42" s="496"/>
      <c r="G42" s="496"/>
      <c r="H42" s="496"/>
      <c r="I42" s="496"/>
      <c r="J42" s="496"/>
      <c r="K42" s="496"/>
      <c r="L42" s="496"/>
      <c r="M42" s="496"/>
      <c r="N42" s="496"/>
      <c r="O42" s="496"/>
      <c r="P42" s="497"/>
      <c r="Q42" s="498"/>
      <c r="R42" s="499"/>
      <c r="S42" s="499"/>
      <c r="T42" s="499"/>
      <c r="U42" s="499"/>
      <c r="V42" s="499"/>
      <c r="W42" s="499"/>
      <c r="X42" s="499"/>
      <c r="Y42" s="499"/>
      <c r="Z42" s="499"/>
      <c r="AA42" s="499"/>
      <c r="AB42" s="499"/>
      <c r="AC42" s="499"/>
      <c r="AD42" s="499"/>
      <c r="AE42" s="500"/>
      <c r="AF42" s="501"/>
      <c r="AG42" s="502"/>
      <c r="AH42" s="502"/>
      <c r="AI42" s="502"/>
      <c r="AJ42" s="503"/>
      <c r="AK42" s="504"/>
      <c r="AL42" s="499"/>
      <c r="AM42" s="499"/>
      <c r="AN42" s="499"/>
      <c r="AO42" s="499"/>
      <c r="AP42" s="499"/>
      <c r="AQ42" s="499"/>
      <c r="AR42" s="499"/>
      <c r="AS42" s="499"/>
      <c r="AT42" s="499"/>
      <c r="AU42" s="499"/>
      <c r="AV42" s="499"/>
      <c r="AW42" s="499"/>
      <c r="AX42" s="499"/>
      <c r="AY42" s="499"/>
      <c r="AZ42" s="553"/>
      <c r="BA42" s="553"/>
      <c r="BB42" s="553"/>
      <c r="BC42" s="553"/>
      <c r="BD42" s="553"/>
      <c r="BE42" s="505"/>
      <c r="BF42" s="505"/>
      <c r="BG42" s="505"/>
      <c r="BH42" s="505"/>
      <c r="BI42" s="506"/>
      <c r="BJ42" s="450"/>
      <c r="BK42" s="450"/>
      <c r="BL42" s="450"/>
      <c r="BM42" s="450"/>
      <c r="BN42" s="450"/>
      <c r="BO42" s="536"/>
      <c r="BP42" s="536"/>
      <c r="BQ42" s="494">
        <v>36</v>
      </c>
      <c r="BR42" s="507"/>
      <c r="BS42" s="495"/>
      <c r="BT42" s="496"/>
      <c r="BU42" s="496"/>
      <c r="BV42" s="496"/>
      <c r="BW42" s="496"/>
      <c r="BX42" s="496"/>
      <c r="BY42" s="496"/>
      <c r="BZ42" s="496"/>
      <c r="CA42" s="496"/>
      <c r="CB42" s="496"/>
      <c r="CC42" s="496"/>
      <c r="CD42" s="496"/>
      <c r="CE42" s="496"/>
      <c r="CF42" s="496"/>
      <c r="CG42" s="497"/>
      <c r="CH42" s="508"/>
      <c r="CI42" s="502"/>
      <c r="CJ42" s="502"/>
      <c r="CK42" s="502"/>
      <c r="CL42" s="509"/>
      <c r="CM42" s="508"/>
      <c r="CN42" s="502"/>
      <c r="CO42" s="502"/>
      <c r="CP42" s="502"/>
      <c r="CQ42" s="509"/>
      <c r="CR42" s="508"/>
      <c r="CS42" s="502"/>
      <c r="CT42" s="502"/>
      <c r="CU42" s="502"/>
      <c r="CV42" s="509"/>
      <c r="CW42" s="508"/>
      <c r="CX42" s="502"/>
      <c r="CY42" s="502"/>
      <c r="CZ42" s="502"/>
      <c r="DA42" s="509"/>
      <c r="DB42" s="508"/>
      <c r="DC42" s="502"/>
      <c r="DD42" s="502"/>
      <c r="DE42" s="502"/>
      <c r="DF42" s="509"/>
      <c r="DG42" s="508"/>
      <c r="DH42" s="502"/>
      <c r="DI42" s="502"/>
      <c r="DJ42" s="502"/>
      <c r="DK42" s="509"/>
      <c r="DL42" s="508"/>
      <c r="DM42" s="502"/>
      <c r="DN42" s="502"/>
      <c r="DO42" s="502"/>
      <c r="DP42" s="509"/>
      <c r="DQ42" s="508"/>
      <c r="DR42" s="502"/>
      <c r="DS42" s="502"/>
      <c r="DT42" s="502"/>
      <c r="DU42" s="509"/>
      <c r="DV42" s="495"/>
      <c r="DW42" s="496"/>
      <c r="DX42" s="496"/>
      <c r="DY42" s="496"/>
      <c r="DZ42" s="510"/>
      <c r="EA42" s="443"/>
    </row>
    <row r="43" spans="1:131" ht="26.25" customHeight="1" x14ac:dyDescent="0.15">
      <c r="A43" s="494">
        <v>16</v>
      </c>
      <c r="B43" s="495"/>
      <c r="C43" s="496"/>
      <c r="D43" s="496"/>
      <c r="E43" s="496"/>
      <c r="F43" s="496"/>
      <c r="G43" s="496"/>
      <c r="H43" s="496"/>
      <c r="I43" s="496"/>
      <c r="J43" s="496"/>
      <c r="K43" s="496"/>
      <c r="L43" s="496"/>
      <c r="M43" s="496"/>
      <c r="N43" s="496"/>
      <c r="O43" s="496"/>
      <c r="P43" s="497"/>
      <c r="Q43" s="498"/>
      <c r="R43" s="499"/>
      <c r="S43" s="499"/>
      <c r="T43" s="499"/>
      <c r="U43" s="499"/>
      <c r="V43" s="499"/>
      <c r="W43" s="499"/>
      <c r="X43" s="499"/>
      <c r="Y43" s="499"/>
      <c r="Z43" s="499"/>
      <c r="AA43" s="499"/>
      <c r="AB43" s="499"/>
      <c r="AC43" s="499"/>
      <c r="AD43" s="499"/>
      <c r="AE43" s="500"/>
      <c r="AF43" s="501"/>
      <c r="AG43" s="502"/>
      <c r="AH43" s="502"/>
      <c r="AI43" s="502"/>
      <c r="AJ43" s="503"/>
      <c r="AK43" s="504"/>
      <c r="AL43" s="499"/>
      <c r="AM43" s="499"/>
      <c r="AN43" s="499"/>
      <c r="AO43" s="499"/>
      <c r="AP43" s="499"/>
      <c r="AQ43" s="499"/>
      <c r="AR43" s="499"/>
      <c r="AS43" s="499"/>
      <c r="AT43" s="499"/>
      <c r="AU43" s="499"/>
      <c r="AV43" s="499"/>
      <c r="AW43" s="499"/>
      <c r="AX43" s="499"/>
      <c r="AY43" s="499"/>
      <c r="AZ43" s="553"/>
      <c r="BA43" s="553"/>
      <c r="BB43" s="553"/>
      <c r="BC43" s="553"/>
      <c r="BD43" s="553"/>
      <c r="BE43" s="505"/>
      <c r="BF43" s="505"/>
      <c r="BG43" s="505"/>
      <c r="BH43" s="505"/>
      <c r="BI43" s="506"/>
      <c r="BJ43" s="450"/>
      <c r="BK43" s="450"/>
      <c r="BL43" s="450"/>
      <c r="BM43" s="450"/>
      <c r="BN43" s="450"/>
      <c r="BO43" s="536"/>
      <c r="BP43" s="536"/>
      <c r="BQ43" s="494">
        <v>37</v>
      </c>
      <c r="BR43" s="507"/>
      <c r="BS43" s="495"/>
      <c r="BT43" s="496"/>
      <c r="BU43" s="496"/>
      <c r="BV43" s="496"/>
      <c r="BW43" s="496"/>
      <c r="BX43" s="496"/>
      <c r="BY43" s="496"/>
      <c r="BZ43" s="496"/>
      <c r="CA43" s="496"/>
      <c r="CB43" s="496"/>
      <c r="CC43" s="496"/>
      <c r="CD43" s="496"/>
      <c r="CE43" s="496"/>
      <c r="CF43" s="496"/>
      <c r="CG43" s="497"/>
      <c r="CH43" s="508"/>
      <c r="CI43" s="502"/>
      <c r="CJ43" s="502"/>
      <c r="CK43" s="502"/>
      <c r="CL43" s="509"/>
      <c r="CM43" s="508"/>
      <c r="CN43" s="502"/>
      <c r="CO43" s="502"/>
      <c r="CP43" s="502"/>
      <c r="CQ43" s="509"/>
      <c r="CR43" s="508"/>
      <c r="CS43" s="502"/>
      <c r="CT43" s="502"/>
      <c r="CU43" s="502"/>
      <c r="CV43" s="509"/>
      <c r="CW43" s="508"/>
      <c r="CX43" s="502"/>
      <c r="CY43" s="502"/>
      <c r="CZ43" s="502"/>
      <c r="DA43" s="509"/>
      <c r="DB43" s="508"/>
      <c r="DC43" s="502"/>
      <c r="DD43" s="502"/>
      <c r="DE43" s="502"/>
      <c r="DF43" s="509"/>
      <c r="DG43" s="508"/>
      <c r="DH43" s="502"/>
      <c r="DI43" s="502"/>
      <c r="DJ43" s="502"/>
      <c r="DK43" s="509"/>
      <c r="DL43" s="508"/>
      <c r="DM43" s="502"/>
      <c r="DN43" s="502"/>
      <c r="DO43" s="502"/>
      <c r="DP43" s="509"/>
      <c r="DQ43" s="508"/>
      <c r="DR43" s="502"/>
      <c r="DS43" s="502"/>
      <c r="DT43" s="502"/>
      <c r="DU43" s="509"/>
      <c r="DV43" s="495"/>
      <c r="DW43" s="496"/>
      <c r="DX43" s="496"/>
      <c r="DY43" s="496"/>
      <c r="DZ43" s="510"/>
      <c r="EA43" s="443"/>
    </row>
    <row r="44" spans="1:131" ht="26.25" customHeight="1" x14ac:dyDescent="0.15">
      <c r="A44" s="494">
        <v>17</v>
      </c>
      <c r="B44" s="495"/>
      <c r="C44" s="496"/>
      <c r="D44" s="496"/>
      <c r="E44" s="496"/>
      <c r="F44" s="496"/>
      <c r="G44" s="496"/>
      <c r="H44" s="496"/>
      <c r="I44" s="496"/>
      <c r="J44" s="496"/>
      <c r="K44" s="496"/>
      <c r="L44" s="496"/>
      <c r="M44" s="496"/>
      <c r="N44" s="496"/>
      <c r="O44" s="496"/>
      <c r="P44" s="497"/>
      <c r="Q44" s="498"/>
      <c r="R44" s="499"/>
      <c r="S44" s="499"/>
      <c r="T44" s="499"/>
      <c r="U44" s="499"/>
      <c r="V44" s="499"/>
      <c r="W44" s="499"/>
      <c r="X44" s="499"/>
      <c r="Y44" s="499"/>
      <c r="Z44" s="499"/>
      <c r="AA44" s="499"/>
      <c r="AB44" s="499"/>
      <c r="AC44" s="499"/>
      <c r="AD44" s="499"/>
      <c r="AE44" s="500"/>
      <c r="AF44" s="501"/>
      <c r="AG44" s="502"/>
      <c r="AH44" s="502"/>
      <c r="AI44" s="502"/>
      <c r="AJ44" s="503"/>
      <c r="AK44" s="504"/>
      <c r="AL44" s="499"/>
      <c r="AM44" s="499"/>
      <c r="AN44" s="499"/>
      <c r="AO44" s="499"/>
      <c r="AP44" s="499"/>
      <c r="AQ44" s="499"/>
      <c r="AR44" s="499"/>
      <c r="AS44" s="499"/>
      <c r="AT44" s="499"/>
      <c r="AU44" s="499"/>
      <c r="AV44" s="499"/>
      <c r="AW44" s="499"/>
      <c r="AX44" s="499"/>
      <c r="AY44" s="499"/>
      <c r="AZ44" s="553"/>
      <c r="BA44" s="553"/>
      <c r="BB44" s="553"/>
      <c r="BC44" s="553"/>
      <c r="BD44" s="553"/>
      <c r="BE44" s="505"/>
      <c r="BF44" s="505"/>
      <c r="BG44" s="505"/>
      <c r="BH44" s="505"/>
      <c r="BI44" s="506"/>
      <c r="BJ44" s="450"/>
      <c r="BK44" s="450"/>
      <c r="BL44" s="450"/>
      <c r="BM44" s="450"/>
      <c r="BN44" s="450"/>
      <c r="BO44" s="536"/>
      <c r="BP44" s="536"/>
      <c r="BQ44" s="494">
        <v>38</v>
      </c>
      <c r="BR44" s="507"/>
      <c r="BS44" s="495"/>
      <c r="BT44" s="496"/>
      <c r="BU44" s="496"/>
      <c r="BV44" s="496"/>
      <c r="BW44" s="496"/>
      <c r="BX44" s="496"/>
      <c r="BY44" s="496"/>
      <c r="BZ44" s="496"/>
      <c r="CA44" s="496"/>
      <c r="CB44" s="496"/>
      <c r="CC44" s="496"/>
      <c r="CD44" s="496"/>
      <c r="CE44" s="496"/>
      <c r="CF44" s="496"/>
      <c r="CG44" s="497"/>
      <c r="CH44" s="508"/>
      <c r="CI44" s="502"/>
      <c r="CJ44" s="502"/>
      <c r="CK44" s="502"/>
      <c r="CL44" s="509"/>
      <c r="CM44" s="508"/>
      <c r="CN44" s="502"/>
      <c r="CO44" s="502"/>
      <c r="CP44" s="502"/>
      <c r="CQ44" s="509"/>
      <c r="CR44" s="508"/>
      <c r="CS44" s="502"/>
      <c r="CT44" s="502"/>
      <c r="CU44" s="502"/>
      <c r="CV44" s="509"/>
      <c r="CW44" s="508"/>
      <c r="CX44" s="502"/>
      <c r="CY44" s="502"/>
      <c r="CZ44" s="502"/>
      <c r="DA44" s="509"/>
      <c r="DB44" s="508"/>
      <c r="DC44" s="502"/>
      <c r="DD44" s="502"/>
      <c r="DE44" s="502"/>
      <c r="DF44" s="509"/>
      <c r="DG44" s="508"/>
      <c r="DH44" s="502"/>
      <c r="DI44" s="502"/>
      <c r="DJ44" s="502"/>
      <c r="DK44" s="509"/>
      <c r="DL44" s="508"/>
      <c r="DM44" s="502"/>
      <c r="DN44" s="502"/>
      <c r="DO44" s="502"/>
      <c r="DP44" s="509"/>
      <c r="DQ44" s="508"/>
      <c r="DR44" s="502"/>
      <c r="DS44" s="502"/>
      <c r="DT44" s="502"/>
      <c r="DU44" s="509"/>
      <c r="DV44" s="495"/>
      <c r="DW44" s="496"/>
      <c r="DX44" s="496"/>
      <c r="DY44" s="496"/>
      <c r="DZ44" s="510"/>
      <c r="EA44" s="443"/>
    </row>
    <row r="45" spans="1:131" ht="26.25" customHeight="1" x14ac:dyDescent="0.15">
      <c r="A45" s="494">
        <v>18</v>
      </c>
      <c r="B45" s="495"/>
      <c r="C45" s="496"/>
      <c r="D45" s="496"/>
      <c r="E45" s="496"/>
      <c r="F45" s="496"/>
      <c r="G45" s="496"/>
      <c r="H45" s="496"/>
      <c r="I45" s="496"/>
      <c r="J45" s="496"/>
      <c r="K45" s="496"/>
      <c r="L45" s="496"/>
      <c r="M45" s="496"/>
      <c r="N45" s="496"/>
      <c r="O45" s="496"/>
      <c r="P45" s="497"/>
      <c r="Q45" s="498"/>
      <c r="R45" s="499"/>
      <c r="S45" s="499"/>
      <c r="T45" s="499"/>
      <c r="U45" s="499"/>
      <c r="V45" s="499"/>
      <c r="W45" s="499"/>
      <c r="X45" s="499"/>
      <c r="Y45" s="499"/>
      <c r="Z45" s="499"/>
      <c r="AA45" s="499"/>
      <c r="AB45" s="499"/>
      <c r="AC45" s="499"/>
      <c r="AD45" s="499"/>
      <c r="AE45" s="500"/>
      <c r="AF45" s="501"/>
      <c r="AG45" s="502"/>
      <c r="AH45" s="502"/>
      <c r="AI45" s="502"/>
      <c r="AJ45" s="503"/>
      <c r="AK45" s="504"/>
      <c r="AL45" s="499"/>
      <c r="AM45" s="499"/>
      <c r="AN45" s="499"/>
      <c r="AO45" s="499"/>
      <c r="AP45" s="499"/>
      <c r="AQ45" s="499"/>
      <c r="AR45" s="499"/>
      <c r="AS45" s="499"/>
      <c r="AT45" s="499"/>
      <c r="AU45" s="499"/>
      <c r="AV45" s="499"/>
      <c r="AW45" s="499"/>
      <c r="AX45" s="499"/>
      <c r="AY45" s="499"/>
      <c r="AZ45" s="553"/>
      <c r="BA45" s="553"/>
      <c r="BB45" s="553"/>
      <c r="BC45" s="553"/>
      <c r="BD45" s="553"/>
      <c r="BE45" s="505"/>
      <c r="BF45" s="505"/>
      <c r="BG45" s="505"/>
      <c r="BH45" s="505"/>
      <c r="BI45" s="506"/>
      <c r="BJ45" s="450"/>
      <c r="BK45" s="450"/>
      <c r="BL45" s="450"/>
      <c r="BM45" s="450"/>
      <c r="BN45" s="450"/>
      <c r="BO45" s="536"/>
      <c r="BP45" s="536"/>
      <c r="BQ45" s="494">
        <v>39</v>
      </c>
      <c r="BR45" s="507"/>
      <c r="BS45" s="495"/>
      <c r="BT45" s="496"/>
      <c r="BU45" s="496"/>
      <c r="BV45" s="496"/>
      <c r="BW45" s="496"/>
      <c r="BX45" s="496"/>
      <c r="BY45" s="496"/>
      <c r="BZ45" s="496"/>
      <c r="CA45" s="496"/>
      <c r="CB45" s="496"/>
      <c r="CC45" s="496"/>
      <c r="CD45" s="496"/>
      <c r="CE45" s="496"/>
      <c r="CF45" s="496"/>
      <c r="CG45" s="497"/>
      <c r="CH45" s="508"/>
      <c r="CI45" s="502"/>
      <c r="CJ45" s="502"/>
      <c r="CK45" s="502"/>
      <c r="CL45" s="509"/>
      <c r="CM45" s="508"/>
      <c r="CN45" s="502"/>
      <c r="CO45" s="502"/>
      <c r="CP45" s="502"/>
      <c r="CQ45" s="509"/>
      <c r="CR45" s="508"/>
      <c r="CS45" s="502"/>
      <c r="CT45" s="502"/>
      <c r="CU45" s="502"/>
      <c r="CV45" s="509"/>
      <c r="CW45" s="508"/>
      <c r="CX45" s="502"/>
      <c r="CY45" s="502"/>
      <c r="CZ45" s="502"/>
      <c r="DA45" s="509"/>
      <c r="DB45" s="508"/>
      <c r="DC45" s="502"/>
      <c r="DD45" s="502"/>
      <c r="DE45" s="502"/>
      <c r="DF45" s="509"/>
      <c r="DG45" s="508"/>
      <c r="DH45" s="502"/>
      <c r="DI45" s="502"/>
      <c r="DJ45" s="502"/>
      <c r="DK45" s="509"/>
      <c r="DL45" s="508"/>
      <c r="DM45" s="502"/>
      <c r="DN45" s="502"/>
      <c r="DO45" s="502"/>
      <c r="DP45" s="509"/>
      <c r="DQ45" s="508"/>
      <c r="DR45" s="502"/>
      <c r="DS45" s="502"/>
      <c r="DT45" s="502"/>
      <c r="DU45" s="509"/>
      <c r="DV45" s="495"/>
      <c r="DW45" s="496"/>
      <c r="DX45" s="496"/>
      <c r="DY45" s="496"/>
      <c r="DZ45" s="510"/>
      <c r="EA45" s="443"/>
    </row>
    <row r="46" spans="1:131" ht="26.25" customHeight="1" x14ac:dyDescent="0.15">
      <c r="A46" s="494">
        <v>19</v>
      </c>
      <c r="B46" s="495"/>
      <c r="C46" s="496"/>
      <c r="D46" s="496"/>
      <c r="E46" s="496"/>
      <c r="F46" s="496"/>
      <c r="G46" s="496"/>
      <c r="H46" s="496"/>
      <c r="I46" s="496"/>
      <c r="J46" s="496"/>
      <c r="K46" s="496"/>
      <c r="L46" s="496"/>
      <c r="M46" s="496"/>
      <c r="N46" s="496"/>
      <c r="O46" s="496"/>
      <c r="P46" s="497"/>
      <c r="Q46" s="498"/>
      <c r="R46" s="499"/>
      <c r="S46" s="499"/>
      <c r="T46" s="499"/>
      <c r="U46" s="499"/>
      <c r="V46" s="499"/>
      <c r="W46" s="499"/>
      <c r="X46" s="499"/>
      <c r="Y46" s="499"/>
      <c r="Z46" s="499"/>
      <c r="AA46" s="499"/>
      <c r="AB46" s="499"/>
      <c r="AC46" s="499"/>
      <c r="AD46" s="499"/>
      <c r="AE46" s="500"/>
      <c r="AF46" s="501"/>
      <c r="AG46" s="502"/>
      <c r="AH46" s="502"/>
      <c r="AI46" s="502"/>
      <c r="AJ46" s="503"/>
      <c r="AK46" s="504"/>
      <c r="AL46" s="499"/>
      <c r="AM46" s="499"/>
      <c r="AN46" s="499"/>
      <c r="AO46" s="499"/>
      <c r="AP46" s="499"/>
      <c r="AQ46" s="499"/>
      <c r="AR46" s="499"/>
      <c r="AS46" s="499"/>
      <c r="AT46" s="499"/>
      <c r="AU46" s="499"/>
      <c r="AV46" s="499"/>
      <c r="AW46" s="499"/>
      <c r="AX46" s="499"/>
      <c r="AY46" s="499"/>
      <c r="AZ46" s="553"/>
      <c r="BA46" s="553"/>
      <c r="BB46" s="553"/>
      <c r="BC46" s="553"/>
      <c r="BD46" s="553"/>
      <c r="BE46" s="505"/>
      <c r="BF46" s="505"/>
      <c r="BG46" s="505"/>
      <c r="BH46" s="505"/>
      <c r="BI46" s="506"/>
      <c r="BJ46" s="450"/>
      <c r="BK46" s="450"/>
      <c r="BL46" s="450"/>
      <c r="BM46" s="450"/>
      <c r="BN46" s="450"/>
      <c r="BO46" s="536"/>
      <c r="BP46" s="536"/>
      <c r="BQ46" s="494">
        <v>40</v>
      </c>
      <c r="BR46" s="507"/>
      <c r="BS46" s="495"/>
      <c r="BT46" s="496"/>
      <c r="BU46" s="496"/>
      <c r="BV46" s="496"/>
      <c r="BW46" s="496"/>
      <c r="BX46" s="496"/>
      <c r="BY46" s="496"/>
      <c r="BZ46" s="496"/>
      <c r="CA46" s="496"/>
      <c r="CB46" s="496"/>
      <c r="CC46" s="496"/>
      <c r="CD46" s="496"/>
      <c r="CE46" s="496"/>
      <c r="CF46" s="496"/>
      <c r="CG46" s="497"/>
      <c r="CH46" s="508"/>
      <c r="CI46" s="502"/>
      <c r="CJ46" s="502"/>
      <c r="CK46" s="502"/>
      <c r="CL46" s="509"/>
      <c r="CM46" s="508"/>
      <c r="CN46" s="502"/>
      <c r="CO46" s="502"/>
      <c r="CP46" s="502"/>
      <c r="CQ46" s="509"/>
      <c r="CR46" s="508"/>
      <c r="CS46" s="502"/>
      <c r="CT46" s="502"/>
      <c r="CU46" s="502"/>
      <c r="CV46" s="509"/>
      <c r="CW46" s="508"/>
      <c r="CX46" s="502"/>
      <c r="CY46" s="502"/>
      <c r="CZ46" s="502"/>
      <c r="DA46" s="509"/>
      <c r="DB46" s="508"/>
      <c r="DC46" s="502"/>
      <c r="DD46" s="502"/>
      <c r="DE46" s="502"/>
      <c r="DF46" s="509"/>
      <c r="DG46" s="508"/>
      <c r="DH46" s="502"/>
      <c r="DI46" s="502"/>
      <c r="DJ46" s="502"/>
      <c r="DK46" s="509"/>
      <c r="DL46" s="508"/>
      <c r="DM46" s="502"/>
      <c r="DN46" s="502"/>
      <c r="DO46" s="502"/>
      <c r="DP46" s="509"/>
      <c r="DQ46" s="508"/>
      <c r="DR46" s="502"/>
      <c r="DS46" s="502"/>
      <c r="DT46" s="502"/>
      <c r="DU46" s="509"/>
      <c r="DV46" s="495"/>
      <c r="DW46" s="496"/>
      <c r="DX46" s="496"/>
      <c r="DY46" s="496"/>
      <c r="DZ46" s="510"/>
      <c r="EA46" s="443"/>
    </row>
    <row r="47" spans="1:131" ht="26.25" customHeight="1" x14ac:dyDescent="0.15">
      <c r="A47" s="494">
        <v>20</v>
      </c>
      <c r="B47" s="495"/>
      <c r="C47" s="496"/>
      <c r="D47" s="496"/>
      <c r="E47" s="496"/>
      <c r="F47" s="496"/>
      <c r="G47" s="496"/>
      <c r="H47" s="496"/>
      <c r="I47" s="496"/>
      <c r="J47" s="496"/>
      <c r="K47" s="496"/>
      <c r="L47" s="496"/>
      <c r="M47" s="496"/>
      <c r="N47" s="496"/>
      <c r="O47" s="496"/>
      <c r="P47" s="497"/>
      <c r="Q47" s="498"/>
      <c r="R47" s="499"/>
      <c r="S47" s="499"/>
      <c r="T47" s="499"/>
      <c r="U47" s="499"/>
      <c r="V47" s="499"/>
      <c r="W47" s="499"/>
      <c r="X47" s="499"/>
      <c r="Y47" s="499"/>
      <c r="Z47" s="499"/>
      <c r="AA47" s="499"/>
      <c r="AB47" s="499"/>
      <c r="AC47" s="499"/>
      <c r="AD47" s="499"/>
      <c r="AE47" s="500"/>
      <c r="AF47" s="501"/>
      <c r="AG47" s="502"/>
      <c r="AH47" s="502"/>
      <c r="AI47" s="502"/>
      <c r="AJ47" s="503"/>
      <c r="AK47" s="504"/>
      <c r="AL47" s="499"/>
      <c r="AM47" s="499"/>
      <c r="AN47" s="499"/>
      <c r="AO47" s="499"/>
      <c r="AP47" s="499"/>
      <c r="AQ47" s="499"/>
      <c r="AR47" s="499"/>
      <c r="AS47" s="499"/>
      <c r="AT47" s="499"/>
      <c r="AU47" s="499"/>
      <c r="AV47" s="499"/>
      <c r="AW47" s="499"/>
      <c r="AX47" s="499"/>
      <c r="AY47" s="499"/>
      <c r="AZ47" s="553"/>
      <c r="BA47" s="553"/>
      <c r="BB47" s="553"/>
      <c r="BC47" s="553"/>
      <c r="BD47" s="553"/>
      <c r="BE47" s="505"/>
      <c r="BF47" s="505"/>
      <c r="BG47" s="505"/>
      <c r="BH47" s="505"/>
      <c r="BI47" s="506"/>
      <c r="BJ47" s="450"/>
      <c r="BK47" s="450"/>
      <c r="BL47" s="450"/>
      <c r="BM47" s="450"/>
      <c r="BN47" s="450"/>
      <c r="BO47" s="536"/>
      <c r="BP47" s="536"/>
      <c r="BQ47" s="494">
        <v>41</v>
      </c>
      <c r="BR47" s="507"/>
      <c r="BS47" s="495"/>
      <c r="BT47" s="496"/>
      <c r="BU47" s="496"/>
      <c r="BV47" s="496"/>
      <c r="BW47" s="496"/>
      <c r="BX47" s="496"/>
      <c r="BY47" s="496"/>
      <c r="BZ47" s="496"/>
      <c r="CA47" s="496"/>
      <c r="CB47" s="496"/>
      <c r="CC47" s="496"/>
      <c r="CD47" s="496"/>
      <c r="CE47" s="496"/>
      <c r="CF47" s="496"/>
      <c r="CG47" s="497"/>
      <c r="CH47" s="508"/>
      <c r="CI47" s="502"/>
      <c r="CJ47" s="502"/>
      <c r="CK47" s="502"/>
      <c r="CL47" s="509"/>
      <c r="CM47" s="508"/>
      <c r="CN47" s="502"/>
      <c r="CO47" s="502"/>
      <c r="CP47" s="502"/>
      <c r="CQ47" s="509"/>
      <c r="CR47" s="508"/>
      <c r="CS47" s="502"/>
      <c r="CT47" s="502"/>
      <c r="CU47" s="502"/>
      <c r="CV47" s="509"/>
      <c r="CW47" s="508"/>
      <c r="CX47" s="502"/>
      <c r="CY47" s="502"/>
      <c r="CZ47" s="502"/>
      <c r="DA47" s="509"/>
      <c r="DB47" s="508"/>
      <c r="DC47" s="502"/>
      <c r="DD47" s="502"/>
      <c r="DE47" s="502"/>
      <c r="DF47" s="509"/>
      <c r="DG47" s="508"/>
      <c r="DH47" s="502"/>
      <c r="DI47" s="502"/>
      <c r="DJ47" s="502"/>
      <c r="DK47" s="509"/>
      <c r="DL47" s="508"/>
      <c r="DM47" s="502"/>
      <c r="DN47" s="502"/>
      <c r="DO47" s="502"/>
      <c r="DP47" s="509"/>
      <c r="DQ47" s="508"/>
      <c r="DR47" s="502"/>
      <c r="DS47" s="502"/>
      <c r="DT47" s="502"/>
      <c r="DU47" s="509"/>
      <c r="DV47" s="495"/>
      <c r="DW47" s="496"/>
      <c r="DX47" s="496"/>
      <c r="DY47" s="496"/>
      <c r="DZ47" s="510"/>
      <c r="EA47" s="443"/>
    </row>
    <row r="48" spans="1:131" ht="26.25" customHeight="1" x14ac:dyDescent="0.15">
      <c r="A48" s="494">
        <v>21</v>
      </c>
      <c r="B48" s="495"/>
      <c r="C48" s="496"/>
      <c r="D48" s="496"/>
      <c r="E48" s="496"/>
      <c r="F48" s="496"/>
      <c r="G48" s="496"/>
      <c r="H48" s="496"/>
      <c r="I48" s="496"/>
      <c r="J48" s="496"/>
      <c r="K48" s="496"/>
      <c r="L48" s="496"/>
      <c r="M48" s="496"/>
      <c r="N48" s="496"/>
      <c r="O48" s="496"/>
      <c r="P48" s="497"/>
      <c r="Q48" s="498"/>
      <c r="R48" s="499"/>
      <c r="S48" s="499"/>
      <c r="T48" s="499"/>
      <c r="U48" s="499"/>
      <c r="V48" s="499"/>
      <c r="W48" s="499"/>
      <c r="X48" s="499"/>
      <c r="Y48" s="499"/>
      <c r="Z48" s="499"/>
      <c r="AA48" s="499"/>
      <c r="AB48" s="499"/>
      <c r="AC48" s="499"/>
      <c r="AD48" s="499"/>
      <c r="AE48" s="500"/>
      <c r="AF48" s="501"/>
      <c r="AG48" s="502"/>
      <c r="AH48" s="502"/>
      <c r="AI48" s="502"/>
      <c r="AJ48" s="503"/>
      <c r="AK48" s="504"/>
      <c r="AL48" s="499"/>
      <c r="AM48" s="499"/>
      <c r="AN48" s="499"/>
      <c r="AO48" s="499"/>
      <c r="AP48" s="499"/>
      <c r="AQ48" s="499"/>
      <c r="AR48" s="499"/>
      <c r="AS48" s="499"/>
      <c r="AT48" s="499"/>
      <c r="AU48" s="499"/>
      <c r="AV48" s="499"/>
      <c r="AW48" s="499"/>
      <c r="AX48" s="499"/>
      <c r="AY48" s="499"/>
      <c r="AZ48" s="553"/>
      <c r="BA48" s="553"/>
      <c r="BB48" s="553"/>
      <c r="BC48" s="553"/>
      <c r="BD48" s="553"/>
      <c r="BE48" s="505"/>
      <c r="BF48" s="505"/>
      <c r="BG48" s="505"/>
      <c r="BH48" s="505"/>
      <c r="BI48" s="506"/>
      <c r="BJ48" s="450"/>
      <c r="BK48" s="450"/>
      <c r="BL48" s="450"/>
      <c r="BM48" s="450"/>
      <c r="BN48" s="450"/>
      <c r="BO48" s="536"/>
      <c r="BP48" s="536"/>
      <c r="BQ48" s="494">
        <v>42</v>
      </c>
      <c r="BR48" s="507"/>
      <c r="BS48" s="495"/>
      <c r="BT48" s="496"/>
      <c r="BU48" s="496"/>
      <c r="BV48" s="496"/>
      <c r="BW48" s="496"/>
      <c r="BX48" s="496"/>
      <c r="BY48" s="496"/>
      <c r="BZ48" s="496"/>
      <c r="CA48" s="496"/>
      <c r="CB48" s="496"/>
      <c r="CC48" s="496"/>
      <c r="CD48" s="496"/>
      <c r="CE48" s="496"/>
      <c r="CF48" s="496"/>
      <c r="CG48" s="497"/>
      <c r="CH48" s="508"/>
      <c r="CI48" s="502"/>
      <c r="CJ48" s="502"/>
      <c r="CK48" s="502"/>
      <c r="CL48" s="509"/>
      <c r="CM48" s="508"/>
      <c r="CN48" s="502"/>
      <c r="CO48" s="502"/>
      <c r="CP48" s="502"/>
      <c r="CQ48" s="509"/>
      <c r="CR48" s="508"/>
      <c r="CS48" s="502"/>
      <c r="CT48" s="502"/>
      <c r="CU48" s="502"/>
      <c r="CV48" s="509"/>
      <c r="CW48" s="508"/>
      <c r="CX48" s="502"/>
      <c r="CY48" s="502"/>
      <c r="CZ48" s="502"/>
      <c r="DA48" s="509"/>
      <c r="DB48" s="508"/>
      <c r="DC48" s="502"/>
      <c r="DD48" s="502"/>
      <c r="DE48" s="502"/>
      <c r="DF48" s="509"/>
      <c r="DG48" s="508"/>
      <c r="DH48" s="502"/>
      <c r="DI48" s="502"/>
      <c r="DJ48" s="502"/>
      <c r="DK48" s="509"/>
      <c r="DL48" s="508"/>
      <c r="DM48" s="502"/>
      <c r="DN48" s="502"/>
      <c r="DO48" s="502"/>
      <c r="DP48" s="509"/>
      <c r="DQ48" s="508"/>
      <c r="DR48" s="502"/>
      <c r="DS48" s="502"/>
      <c r="DT48" s="502"/>
      <c r="DU48" s="509"/>
      <c r="DV48" s="495"/>
      <c r="DW48" s="496"/>
      <c r="DX48" s="496"/>
      <c r="DY48" s="496"/>
      <c r="DZ48" s="510"/>
      <c r="EA48" s="443"/>
    </row>
    <row r="49" spans="1:131" ht="26.25" customHeight="1" x14ac:dyDescent="0.15">
      <c r="A49" s="494">
        <v>22</v>
      </c>
      <c r="B49" s="495"/>
      <c r="C49" s="496"/>
      <c r="D49" s="496"/>
      <c r="E49" s="496"/>
      <c r="F49" s="496"/>
      <c r="G49" s="496"/>
      <c r="H49" s="496"/>
      <c r="I49" s="496"/>
      <c r="J49" s="496"/>
      <c r="K49" s="496"/>
      <c r="L49" s="496"/>
      <c r="M49" s="496"/>
      <c r="N49" s="496"/>
      <c r="O49" s="496"/>
      <c r="P49" s="497"/>
      <c r="Q49" s="498"/>
      <c r="R49" s="499"/>
      <c r="S49" s="499"/>
      <c r="T49" s="499"/>
      <c r="U49" s="499"/>
      <c r="V49" s="499"/>
      <c r="W49" s="499"/>
      <c r="X49" s="499"/>
      <c r="Y49" s="499"/>
      <c r="Z49" s="499"/>
      <c r="AA49" s="499"/>
      <c r="AB49" s="499"/>
      <c r="AC49" s="499"/>
      <c r="AD49" s="499"/>
      <c r="AE49" s="500"/>
      <c r="AF49" s="501"/>
      <c r="AG49" s="502"/>
      <c r="AH49" s="502"/>
      <c r="AI49" s="502"/>
      <c r="AJ49" s="503"/>
      <c r="AK49" s="504"/>
      <c r="AL49" s="499"/>
      <c r="AM49" s="499"/>
      <c r="AN49" s="499"/>
      <c r="AO49" s="499"/>
      <c r="AP49" s="499"/>
      <c r="AQ49" s="499"/>
      <c r="AR49" s="499"/>
      <c r="AS49" s="499"/>
      <c r="AT49" s="499"/>
      <c r="AU49" s="499"/>
      <c r="AV49" s="499"/>
      <c r="AW49" s="499"/>
      <c r="AX49" s="499"/>
      <c r="AY49" s="499"/>
      <c r="AZ49" s="553"/>
      <c r="BA49" s="553"/>
      <c r="BB49" s="553"/>
      <c r="BC49" s="553"/>
      <c r="BD49" s="553"/>
      <c r="BE49" s="505"/>
      <c r="BF49" s="505"/>
      <c r="BG49" s="505"/>
      <c r="BH49" s="505"/>
      <c r="BI49" s="506"/>
      <c r="BJ49" s="450"/>
      <c r="BK49" s="450"/>
      <c r="BL49" s="450"/>
      <c r="BM49" s="450"/>
      <c r="BN49" s="450"/>
      <c r="BO49" s="536"/>
      <c r="BP49" s="536"/>
      <c r="BQ49" s="494">
        <v>43</v>
      </c>
      <c r="BR49" s="507"/>
      <c r="BS49" s="495"/>
      <c r="BT49" s="496"/>
      <c r="BU49" s="496"/>
      <c r="BV49" s="496"/>
      <c r="BW49" s="496"/>
      <c r="BX49" s="496"/>
      <c r="BY49" s="496"/>
      <c r="BZ49" s="496"/>
      <c r="CA49" s="496"/>
      <c r="CB49" s="496"/>
      <c r="CC49" s="496"/>
      <c r="CD49" s="496"/>
      <c r="CE49" s="496"/>
      <c r="CF49" s="496"/>
      <c r="CG49" s="497"/>
      <c r="CH49" s="508"/>
      <c r="CI49" s="502"/>
      <c r="CJ49" s="502"/>
      <c r="CK49" s="502"/>
      <c r="CL49" s="509"/>
      <c r="CM49" s="508"/>
      <c r="CN49" s="502"/>
      <c r="CO49" s="502"/>
      <c r="CP49" s="502"/>
      <c r="CQ49" s="509"/>
      <c r="CR49" s="508"/>
      <c r="CS49" s="502"/>
      <c r="CT49" s="502"/>
      <c r="CU49" s="502"/>
      <c r="CV49" s="509"/>
      <c r="CW49" s="508"/>
      <c r="CX49" s="502"/>
      <c r="CY49" s="502"/>
      <c r="CZ49" s="502"/>
      <c r="DA49" s="509"/>
      <c r="DB49" s="508"/>
      <c r="DC49" s="502"/>
      <c r="DD49" s="502"/>
      <c r="DE49" s="502"/>
      <c r="DF49" s="509"/>
      <c r="DG49" s="508"/>
      <c r="DH49" s="502"/>
      <c r="DI49" s="502"/>
      <c r="DJ49" s="502"/>
      <c r="DK49" s="509"/>
      <c r="DL49" s="508"/>
      <c r="DM49" s="502"/>
      <c r="DN49" s="502"/>
      <c r="DO49" s="502"/>
      <c r="DP49" s="509"/>
      <c r="DQ49" s="508"/>
      <c r="DR49" s="502"/>
      <c r="DS49" s="502"/>
      <c r="DT49" s="502"/>
      <c r="DU49" s="509"/>
      <c r="DV49" s="495"/>
      <c r="DW49" s="496"/>
      <c r="DX49" s="496"/>
      <c r="DY49" s="496"/>
      <c r="DZ49" s="510"/>
      <c r="EA49" s="443"/>
    </row>
    <row r="50" spans="1:131" ht="26.25" customHeight="1" x14ac:dyDescent="0.15">
      <c r="A50" s="494">
        <v>23</v>
      </c>
      <c r="B50" s="495"/>
      <c r="C50" s="496"/>
      <c r="D50" s="496"/>
      <c r="E50" s="496"/>
      <c r="F50" s="496"/>
      <c r="G50" s="496"/>
      <c r="H50" s="496"/>
      <c r="I50" s="496"/>
      <c r="J50" s="496"/>
      <c r="K50" s="496"/>
      <c r="L50" s="496"/>
      <c r="M50" s="496"/>
      <c r="N50" s="496"/>
      <c r="O50" s="496"/>
      <c r="P50" s="497"/>
      <c r="Q50" s="554"/>
      <c r="R50" s="555"/>
      <c r="S50" s="555"/>
      <c r="T50" s="555"/>
      <c r="U50" s="555"/>
      <c r="V50" s="555"/>
      <c r="W50" s="555"/>
      <c r="X50" s="555"/>
      <c r="Y50" s="555"/>
      <c r="Z50" s="555"/>
      <c r="AA50" s="555"/>
      <c r="AB50" s="555"/>
      <c r="AC50" s="555"/>
      <c r="AD50" s="555"/>
      <c r="AE50" s="556"/>
      <c r="AF50" s="501"/>
      <c r="AG50" s="502"/>
      <c r="AH50" s="502"/>
      <c r="AI50" s="502"/>
      <c r="AJ50" s="503"/>
      <c r="AK50" s="557"/>
      <c r="AL50" s="555"/>
      <c r="AM50" s="555"/>
      <c r="AN50" s="555"/>
      <c r="AO50" s="555"/>
      <c r="AP50" s="555"/>
      <c r="AQ50" s="555"/>
      <c r="AR50" s="555"/>
      <c r="AS50" s="555"/>
      <c r="AT50" s="555"/>
      <c r="AU50" s="555"/>
      <c r="AV50" s="555"/>
      <c r="AW50" s="555"/>
      <c r="AX50" s="555"/>
      <c r="AY50" s="555"/>
      <c r="AZ50" s="558"/>
      <c r="BA50" s="558"/>
      <c r="BB50" s="558"/>
      <c r="BC50" s="558"/>
      <c r="BD50" s="558"/>
      <c r="BE50" s="505"/>
      <c r="BF50" s="505"/>
      <c r="BG50" s="505"/>
      <c r="BH50" s="505"/>
      <c r="BI50" s="506"/>
      <c r="BJ50" s="450"/>
      <c r="BK50" s="450"/>
      <c r="BL50" s="450"/>
      <c r="BM50" s="450"/>
      <c r="BN50" s="450"/>
      <c r="BO50" s="536"/>
      <c r="BP50" s="536"/>
      <c r="BQ50" s="494">
        <v>44</v>
      </c>
      <c r="BR50" s="507"/>
      <c r="BS50" s="495"/>
      <c r="BT50" s="496"/>
      <c r="BU50" s="496"/>
      <c r="BV50" s="496"/>
      <c r="BW50" s="496"/>
      <c r="BX50" s="496"/>
      <c r="BY50" s="496"/>
      <c r="BZ50" s="496"/>
      <c r="CA50" s="496"/>
      <c r="CB50" s="496"/>
      <c r="CC50" s="496"/>
      <c r="CD50" s="496"/>
      <c r="CE50" s="496"/>
      <c r="CF50" s="496"/>
      <c r="CG50" s="497"/>
      <c r="CH50" s="508"/>
      <c r="CI50" s="502"/>
      <c r="CJ50" s="502"/>
      <c r="CK50" s="502"/>
      <c r="CL50" s="509"/>
      <c r="CM50" s="508"/>
      <c r="CN50" s="502"/>
      <c r="CO50" s="502"/>
      <c r="CP50" s="502"/>
      <c r="CQ50" s="509"/>
      <c r="CR50" s="508"/>
      <c r="CS50" s="502"/>
      <c r="CT50" s="502"/>
      <c r="CU50" s="502"/>
      <c r="CV50" s="509"/>
      <c r="CW50" s="508"/>
      <c r="CX50" s="502"/>
      <c r="CY50" s="502"/>
      <c r="CZ50" s="502"/>
      <c r="DA50" s="509"/>
      <c r="DB50" s="508"/>
      <c r="DC50" s="502"/>
      <c r="DD50" s="502"/>
      <c r="DE50" s="502"/>
      <c r="DF50" s="509"/>
      <c r="DG50" s="508"/>
      <c r="DH50" s="502"/>
      <c r="DI50" s="502"/>
      <c r="DJ50" s="502"/>
      <c r="DK50" s="509"/>
      <c r="DL50" s="508"/>
      <c r="DM50" s="502"/>
      <c r="DN50" s="502"/>
      <c r="DO50" s="502"/>
      <c r="DP50" s="509"/>
      <c r="DQ50" s="508"/>
      <c r="DR50" s="502"/>
      <c r="DS50" s="502"/>
      <c r="DT50" s="502"/>
      <c r="DU50" s="509"/>
      <c r="DV50" s="495"/>
      <c r="DW50" s="496"/>
      <c r="DX50" s="496"/>
      <c r="DY50" s="496"/>
      <c r="DZ50" s="510"/>
      <c r="EA50" s="443"/>
    </row>
    <row r="51" spans="1:131" ht="26.25" customHeight="1" x14ac:dyDescent="0.15">
      <c r="A51" s="494">
        <v>24</v>
      </c>
      <c r="B51" s="495"/>
      <c r="C51" s="496"/>
      <c r="D51" s="496"/>
      <c r="E51" s="496"/>
      <c r="F51" s="496"/>
      <c r="G51" s="496"/>
      <c r="H51" s="496"/>
      <c r="I51" s="496"/>
      <c r="J51" s="496"/>
      <c r="K51" s="496"/>
      <c r="L51" s="496"/>
      <c r="M51" s="496"/>
      <c r="N51" s="496"/>
      <c r="O51" s="496"/>
      <c r="P51" s="497"/>
      <c r="Q51" s="554"/>
      <c r="R51" s="555"/>
      <c r="S51" s="555"/>
      <c r="T51" s="555"/>
      <c r="U51" s="555"/>
      <c r="V51" s="555"/>
      <c r="W51" s="555"/>
      <c r="X51" s="555"/>
      <c r="Y51" s="555"/>
      <c r="Z51" s="555"/>
      <c r="AA51" s="555"/>
      <c r="AB51" s="555"/>
      <c r="AC51" s="555"/>
      <c r="AD51" s="555"/>
      <c r="AE51" s="556"/>
      <c r="AF51" s="501"/>
      <c r="AG51" s="502"/>
      <c r="AH51" s="502"/>
      <c r="AI51" s="502"/>
      <c r="AJ51" s="503"/>
      <c r="AK51" s="557"/>
      <c r="AL51" s="555"/>
      <c r="AM51" s="555"/>
      <c r="AN51" s="555"/>
      <c r="AO51" s="555"/>
      <c r="AP51" s="555"/>
      <c r="AQ51" s="555"/>
      <c r="AR51" s="555"/>
      <c r="AS51" s="555"/>
      <c r="AT51" s="555"/>
      <c r="AU51" s="555"/>
      <c r="AV51" s="555"/>
      <c r="AW51" s="555"/>
      <c r="AX51" s="555"/>
      <c r="AY51" s="555"/>
      <c r="AZ51" s="558"/>
      <c r="BA51" s="558"/>
      <c r="BB51" s="558"/>
      <c r="BC51" s="558"/>
      <c r="BD51" s="558"/>
      <c r="BE51" s="505"/>
      <c r="BF51" s="505"/>
      <c r="BG51" s="505"/>
      <c r="BH51" s="505"/>
      <c r="BI51" s="506"/>
      <c r="BJ51" s="450"/>
      <c r="BK51" s="450"/>
      <c r="BL51" s="450"/>
      <c r="BM51" s="450"/>
      <c r="BN51" s="450"/>
      <c r="BO51" s="536"/>
      <c r="BP51" s="536"/>
      <c r="BQ51" s="494">
        <v>45</v>
      </c>
      <c r="BR51" s="507"/>
      <c r="BS51" s="495"/>
      <c r="BT51" s="496"/>
      <c r="BU51" s="496"/>
      <c r="BV51" s="496"/>
      <c r="BW51" s="496"/>
      <c r="BX51" s="496"/>
      <c r="BY51" s="496"/>
      <c r="BZ51" s="496"/>
      <c r="CA51" s="496"/>
      <c r="CB51" s="496"/>
      <c r="CC51" s="496"/>
      <c r="CD51" s="496"/>
      <c r="CE51" s="496"/>
      <c r="CF51" s="496"/>
      <c r="CG51" s="497"/>
      <c r="CH51" s="508"/>
      <c r="CI51" s="502"/>
      <c r="CJ51" s="502"/>
      <c r="CK51" s="502"/>
      <c r="CL51" s="509"/>
      <c r="CM51" s="508"/>
      <c r="CN51" s="502"/>
      <c r="CO51" s="502"/>
      <c r="CP51" s="502"/>
      <c r="CQ51" s="509"/>
      <c r="CR51" s="508"/>
      <c r="CS51" s="502"/>
      <c r="CT51" s="502"/>
      <c r="CU51" s="502"/>
      <c r="CV51" s="509"/>
      <c r="CW51" s="508"/>
      <c r="CX51" s="502"/>
      <c r="CY51" s="502"/>
      <c r="CZ51" s="502"/>
      <c r="DA51" s="509"/>
      <c r="DB51" s="508"/>
      <c r="DC51" s="502"/>
      <c r="DD51" s="502"/>
      <c r="DE51" s="502"/>
      <c r="DF51" s="509"/>
      <c r="DG51" s="508"/>
      <c r="DH51" s="502"/>
      <c r="DI51" s="502"/>
      <c r="DJ51" s="502"/>
      <c r="DK51" s="509"/>
      <c r="DL51" s="508"/>
      <c r="DM51" s="502"/>
      <c r="DN51" s="502"/>
      <c r="DO51" s="502"/>
      <c r="DP51" s="509"/>
      <c r="DQ51" s="508"/>
      <c r="DR51" s="502"/>
      <c r="DS51" s="502"/>
      <c r="DT51" s="502"/>
      <c r="DU51" s="509"/>
      <c r="DV51" s="495"/>
      <c r="DW51" s="496"/>
      <c r="DX51" s="496"/>
      <c r="DY51" s="496"/>
      <c r="DZ51" s="510"/>
      <c r="EA51" s="443"/>
    </row>
    <row r="52" spans="1:131" ht="26.25" customHeight="1" x14ac:dyDescent="0.15">
      <c r="A52" s="494">
        <v>25</v>
      </c>
      <c r="B52" s="495"/>
      <c r="C52" s="496"/>
      <c r="D52" s="496"/>
      <c r="E52" s="496"/>
      <c r="F52" s="496"/>
      <c r="G52" s="496"/>
      <c r="H52" s="496"/>
      <c r="I52" s="496"/>
      <c r="J52" s="496"/>
      <c r="K52" s="496"/>
      <c r="L52" s="496"/>
      <c r="M52" s="496"/>
      <c r="N52" s="496"/>
      <c r="O52" s="496"/>
      <c r="P52" s="497"/>
      <c r="Q52" s="554"/>
      <c r="R52" s="555"/>
      <c r="S52" s="555"/>
      <c r="T52" s="555"/>
      <c r="U52" s="555"/>
      <c r="V52" s="555"/>
      <c r="W52" s="555"/>
      <c r="X52" s="555"/>
      <c r="Y52" s="555"/>
      <c r="Z52" s="555"/>
      <c r="AA52" s="555"/>
      <c r="AB52" s="555"/>
      <c r="AC52" s="555"/>
      <c r="AD52" s="555"/>
      <c r="AE52" s="556"/>
      <c r="AF52" s="501"/>
      <c r="AG52" s="502"/>
      <c r="AH52" s="502"/>
      <c r="AI52" s="502"/>
      <c r="AJ52" s="503"/>
      <c r="AK52" s="557"/>
      <c r="AL52" s="555"/>
      <c r="AM52" s="555"/>
      <c r="AN52" s="555"/>
      <c r="AO52" s="555"/>
      <c r="AP52" s="555"/>
      <c r="AQ52" s="555"/>
      <c r="AR52" s="555"/>
      <c r="AS52" s="555"/>
      <c r="AT52" s="555"/>
      <c r="AU52" s="555"/>
      <c r="AV52" s="555"/>
      <c r="AW52" s="555"/>
      <c r="AX52" s="555"/>
      <c r="AY52" s="555"/>
      <c r="AZ52" s="558"/>
      <c r="BA52" s="558"/>
      <c r="BB52" s="558"/>
      <c r="BC52" s="558"/>
      <c r="BD52" s="558"/>
      <c r="BE52" s="505"/>
      <c r="BF52" s="505"/>
      <c r="BG52" s="505"/>
      <c r="BH52" s="505"/>
      <c r="BI52" s="506"/>
      <c r="BJ52" s="450"/>
      <c r="BK52" s="450"/>
      <c r="BL52" s="450"/>
      <c r="BM52" s="450"/>
      <c r="BN52" s="450"/>
      <c r="BO52" s="536"/>
      <c r="BP52" s="536"/>
      <c r="BQ52" s="494">
        <v>46</v>
      </c>
      <c r="BR52" s="507"/>
      <c r="BS52" s="495"/>
      <c r="BT52" s="496"/>
      <c r="BU52" s="496"/>
      <c r="BV52" s="496"/>
      <c r="BW52" s="496"/>
      <c r="BX52" s="496"/>
      <c r="BY52" s="496"/>
      <c r="BZ52" s="496"/>
      <c r="CA52" s="496"/>
      <c r="CB52" s="496"/>
      <c r="CC52" s="496"/>
      <c r="CD52" s="496"/>
      <c r="CE52" s="496"/>
      <c r="CF52" s="496"/>
      <c r="CG52" s="497"/>
      <c r="CH52" s="508"/>
      <c r="CI52" s="502"/>
      <c r="CJ52" s="502"/>
      <c r="CK52" s="502"/>
      <c r="CL52" s="509"/>
      <c r="CM52" s="508"/>
      <c r="CN52" s="502"/>
      <c r="CO52" s="502"/>
      <c r="CP52" s="502"/>
      <c r="CQ52" s="509"/>
      <c r="CR52" s="508"/>
      <c r="CS52" s="502"/>
      <c r="CT52" s="502"/>
      <c r="CU52" s="502"/>
      <c r="CV52" s="509"/>
      <c r="CW52" s="508"/>
      <c r="CX52" s="502"/>
      <c r="CY52" s="502"/>
      <c r="CZ52" s="502"/>
      <c r="DA52" s="509"/>
      <c r="DB52" s="508"/>
      <c r="DC52" s="502"/>
      <c r="DD52" s="502"/>
      <c r="DE52" s="502"/>
      <c r="DF52" s="509"/>
      <c r="DG52" s="508"/>
      <c r="DH52" s="502"/>
      <c r="DI52" s="502"/>
      <c r="DJ52" s="502"/>
      <c r="DK52" s="509"/>
      <c r="DL52" s="508"/>
      <c r="DM52" s="502"/>
      <c r="DN52" s="502"/>
      <c r="DO52" s="502"/>
      <c r="DP52" s="509"/>
      <c r="DQ52" s="508"/>
      <c r="DR52" s="502"/>
      <c r="DS52" s="502"/>
      <c r="DT52" s="502"/>
      <c r="DU52" s="509"/>
      <c r="DV52" s="495"/>
      <c r="DW52" s="496"/>
      <c r="DX52" s="496"/>
      <c r="DY52" s="496"/>
      <c r="DZ52" s="510"/>
      <c r="EA52" s="443"/>
    </row>
    <row r="53" spans="1:131" ht="26.25" customHeight="1" x14ac:dyDescent="0.15">
      <c r="A53" s="494">
        <v>26</v>
      </c>
      <c r="B53" s="495"/>
      <c r="C53" s="496"/>
      <c r="D53" s="496"/>
      <c r="E53" s="496"/>
      <c r="F53" s="496"/>
      <c r="G53" s="496"/>
      <c r="H53" s="496"/>
      <c r="I53" s="496"/>
      <c r="J53" s="496"/>
      <c r="K53" s="496"/>
      <c r="L53" s="496"/>
      <c r="M53" s="496"/>
      <c r="N53" s="496"/>
      <c r="O53" s="496"/>
      <c r="P53" s="497"/>
      <c r="Q53" s="554"/>
      <c r="R53" s="555"/>
      <c r="S53" s="555"/>
      <c r="T53" s="555"/>
      <c r="U53" s="555"/>
      <c r="V53" s="555"/>
      <c r="W53" s="555"/>
      <c r="X53" s="555"/>
      <c r="Y53" s="555"/>
      <c r="Z53" s="555"/>
      <c r="AA53" s="555"/>
      <c r="AB53" s="555"/>
      <c r="AC53" s="555"/>
      <c r="AD53" s="555"/>
      <c r="AE53" s="556"/>
      <c r="AF53" s="501"/>
      <c r="AG53" s="502"/>
      <c r="AH53" s="502"/>
      <c r="AI53" s="502"/>
      <c r="AJ53" s="503"/>
      <c r="AK53" s="557"/>
      <c r="AL53" s="555"/>
      <c r="AM53" s="555"/>
      <c r="AN53" s="555"/>
      <c r="AO53" s="555"/>
      <c r="AP53" s="555"/>
      <c r="AQ53" s="555"/>
      <c r="AR53" s="555"/>
      <c r="AS53" s="555"/>
      <c r="AT53" s="555"/>
      <c r="AU53" s="555"/>
      <c r="AV53" s="555"/>
      <c r="AW53" s="555"/>
      <c r="AX53" s="555"/>
      <c r="AY53" s="555"/>
      <c r="AZ53" s="558"/>
      <c r="BA53" s="558"/>
      <c r="BB53" s="558"/>
      <c r="BC53" s="558"/>
      <c r="BD53" s="558"/>
      <c r="BE53" s="505"/>
      <c r="BF53" s="505"/>
      <c r="BG53" s="505"/>
      <c r="BH53" s="505"/>
      <c r="BI53" s="506"/>
      <c r="BJ53" s="450"/>
      <c r="BK53" s="450"/>
      <c r="BL53" s="450"/>
      <c r="BM53" s="450"/>
      <c r="BN53" s="450"/>
      <c r="BO53" s="536"/>
      <c r="BP53" s="536"/>
      <c r="BQ53" s="494">
        <v>47</v>
      </c>
      <c r="BR53" s="507"/>
      <c r="BS53" s="495"/>
      <c r="BT53" s="496"/>
      <c r="BU53" s="496"/>
      <c r="BV53" s="496"/>
      <c r="BW53" s="496"/>
      <c r="BX53" s="496"/>
      <c r="BY53" s="496"/>
      <c r="BZ53" s="496"/>
      <c r="CA53" s="496"/>
      <c r="CB53" s="496"/>
      <c r="CC53" s="496"/>
      <c r="CD53" s="496"/>
      <c r="CE53" s="496"/>
      <c r="CF53" s="496"/>
      <c r="CG53" s="497"/>
      <c r="CH53" s="508"/>
      <c r="CI53" s="502"/>
      <c r="CJ53" s="502"/>
      <c r="CK53" s="502"/>
      <c r="CL53" s="509"/>
      <c r="CM53" s="508"/>
      <c r="CN53" s="502"/>
      <c r="CO53" s="502"/>
      <c r="CP53" s="502"/>
      <c r="CQ53" s="509"/>
      <c r="CR53" s="508"/>
      <c r="CS53" s="502"/>
      <c r="CT53" s="502"/>
      <c r="CU53" s="502"/>
      <c r="CV53" s="509"/>
      <c r="CW53" s="508"/>
      <c r="CX53" s="502"/>
      <c r="CY53" s="502"/>
      <c r="CZ53" s="502"/>
      <c r="DA53" s="509"/>
      <c r="DB53" s="508"/>
      <c r="DC53" s="502"/>
      <c r="DD53" s="502"/>
      <c r="DE53" s="502"/>
      <c r="DF53" s="509"/>
      <c r="DG53" s="508"/>
      <c r="DH53" s="502"/>
      <c r="DI53" s="502"/>
      <c r="DJ53" s="502"/>
      <c r="DK53" s="509"/>
      <c r="DL53" s="508"/>
      <c r="DM53" s="502"/>
      <c r="DN53" s="502"/>
      <c r="DO53" s="502"/>
      <c r="DP53" s="509"/>
      <c r="DQ53" s="508"/>
      <c r="DR53" s="502"/>
      <c r="DS53" s="502"/>
      <c r="DT53" s="502"/>
      <c r="DU53" s="509"/>
      <c r="DV53" s="495"/>
      <c r="DW53" s="496"/>
      <c r="DX53" s="496"/>
      <c r="DY53" s="496"/>
      <c r="DZ53" s="510"/>
      <c r="EA53" s="443"/>
    </row>
    <row r="54" spans="1:131" ht="26.25" customHeight="1" x14ac:dyDescent="0.15">
      <c r="A54" s="494">
        <v>27</v>
      </c>
      <c r="B54" s="495"/>
      <c r="C54" s="496"/>
      <c r="D54" s="496"/>
      <c r="E54" s="496"/>
      <c r="F54" s="496"/>
      <c r="G54" s="496"/>
      <c r="H54" s="496"/>
      <c r="I54" s="496"/>
      <c r="J54" s="496"/>
      <c r="K54" s="496"/>
      <c r="L54" s="496"/>
      <c r="M54" s="496"/>
      <c r="N54" s="496"/>
      <c r="O54" s="496"/>
      <c r="P54" s="497"/>
      <c r="Q54" s="554"/>
      <c r="R54" s="555"/>
      <c r="S54" s="555"/>
      <c r="T54" s="555"/>
      <c r="U54" s="555"/>
      <c r="V54" s="555"/>
      <c r="W54" s="555"/>
      <c r="X54" s="555"/>
      <c r="Y54" s="555"/>
      <c r="Z54" s="555"/>
      <c r="AA54" s="555"/>
      <c r="AB54" s="555"/>
      <c r="AC54" s="555"/>
      <c r="AD54" s="555"/>
      <c r="AE54" s="556"/>
      <c r="AF54" s="501"/>
      <c r="AG54" s="502"/>
      <c r="AH54" s="502"/>
      <c r="AI54" s="502"/>
      <c r="AJ54" s="503"/>
      <c r="AK54" s="557"/>
      <c r="AL54" s="555"/>
      <c r="AM54" s="555"/>
      <c r="AN54" s="555"/>
      <c r="AO54" s="555"/>
      <c r="AP54" s="555"/>
      <c r="AQ54" s="555"/>
      <c r="AR54" s="555"/>
      <c r="AS54" s="555"/>
      <c r="AT54" s="555"/>
      <c r="AU54" s="555"/>
      <c r="AV54" s="555"/>
      <c r="AW54" s="555"/>
      <c r="AX54" s="555"/>
      <c r="AY54" s="555"/>
      <c r="AZ54" s="558"/>
      <c r="BA54" s="558"/>
      <c r="BB54" s="558"/>
      <c r="BC54" s="558"/>
      <c r="BD54" s="558"/>
      <c r="BE54" s="505"/>
      <c r="BF54" s="505"/>
      <c r="BG54" s="505"/>
      <c r="BH54" s="505"/>
      <c r="BI54" s="506"/>
      <c r="BJ54" s="450"/>
      <c r="BK54" s="450"/>
      <c r="BL54" s="450"/>
      <c r="BM54" s="450"/>
      <c r="BN54" s="450"/>
      <c r="BO54" s="536"/>
      <c r="BP54" s="536"/>
      <c r="BQ54" s="494">
        <v>48</v>
      </c>
      <c r="BR54" s="507"/>
      <c r="BS54" s="495"/>
      <c r="BT54" s="496"/>
      <c r="BU54" s="496"/>
      <c r="BV54" s="496"/>
      <c r="BW54" s="496"/>
      <c r="BX54" s="496"/>
      <c r="BY54" s="496"/>
      <c r="BZ54" s="496"/>
      <c r="CA54" s="496"/>
      <c r="CB54" s="496"/>
      <c r="CC54" s="496"/>
      <c r="CD54" s="496"/>
      <c r="CE54" s="496"/>
      <c r="CF54" s="496"/>
      <c r="CG54" s="497"/>
      <c r="CH54" s="508"/>
      <c r="CI54" s="502"/>
      <c r="CJ54" s="502"/>
      <c r="CK54" s="502"/>
      <c r="CL54" s="509"/>
      <c r="CM54" s="508"/>
      <c r="CN54" s="502"/>
      <c r="CO54" s="502"/>
      <c r="CP54" s="502"/>
      <c r="CQ54" s="509"/>
      <c r="CR54" s="508"/>
      <c r="CS54" s="502"/>
      <c r="CT54" s="502"/>
      <c r="CU54" s="502"/>
      <c r="CV54" s="509"/>
      <c r="CW54" s="508"/>
      <c r="CX54" s="502"/>
      <c r="CY54" s="502"/>
      <c r="CZ54" s="502"/>
      <c r="DA54" s="509"/>
      <c r="DB54" s="508"/>
      <c r="DC54" s="502"/>
      <c r="DD54" s="502"/>
      <c r="DE54" s="502"/>
      <c r="DF54" s="509"/>
      <c r="DG54" s="508"/>
      <c r="DH54" s="502"/>
      <c r="DI54" s="502"/>
      <c r="DJ54" s="502"/>
      <c r="DK54" s="509"/>
      <c r="DL54" s="508"/>
      <c r="DM54" s="502"/>
      <c r="DN54" s="502"/>
      <c r="DO54" s="502"/>
      <c r="DP54" s="509"/>
      <c r="DQ54" s="508"/>
      <c r="DR54" s="502"/>
      <c r="DS54" s="502"/>
      <c r="DT54" s="502"/>
      <c r="DU54" s="509"/>
      <c r="DV54" s="495"/>
      <c r="DW54" s="496"/>
      <c r="DX54" s="496"/>
      <c r="DY54" s="496"/>
      <c r="DZ54" s="510"/>
      <c r="EA54" s="443"/>
    </row>
    <row r="55" spans="1:131" ht="26.25" customHeight="1" x14ac:dyDescent="0.15">
      <c r="A55" s="494">
        <v>28</v>
      </c>
      <c r="B55" s="495"/>
      <c r="C55" s="496"/>
      <c r="D55" s="496"/>
      <c r="E55" s="496"/>
      <c r="F55" s="496"/>
      <c r="G55" s="496"/>
      <c r="H55" s="496"/>
      <c r="I55" s="496"/>
      <c r="J55" s="496"/>
      <c r="K55" s="496"/>
      <c r="L55" s="496"/>
      <c r="M55" s="496"/>
      <c r="N55" s="496"/>
      <c r="O55" s="496"/>
      <c r="P55" s="497"/>
      <c r="Q55" s="554"/>
      <c r="R55" s="555"/>
      <c r="S55" s="555"/>
      <c r="T55" s="555"/>
      <c r="U55" s="555"/>
      <c r="V55" s="555"/>
      <c r="W55" s="555"/>
      <c r="X55" s="555"/>
      <c r="Y55" s="555"/>
      <c r="Z55" s="555"/>
      <c r="AA55" s="555"/>
      <c r="AB55" s="555"/>
      <c r="AC55" s="555"/>
      <c r="AD55" s="555"/>
      <c r="AE55" s="556"/>
      <c r="AF55" s="501"/>
      <c r="AG55" s="502"/>
      <c r="AH55" s="502"/>
      <c r="AI55" s="502"/>
      <c r="AJ55" s="503"/>
      <c r="AK55" s="557"/>
      <c r="AL55" s="555"/>
      <c r="AM55" s="555"/>
      <c r="AN55" s="555"/>
      <c r="AO55" s="555"/>
      <c r="AP55" s="555"/>
      <c r="AQ55" s="555"/>
      <c r="AR55" s="555"/>
      <c r="AS55" s="555"/>
      <c r="AT55" s="555"/>
      <c r="AU55" s="555"/>
      <c r="AV55" s="555"/>
      <c r="AW55" s="555"/>
      <c r="AX55" s="555"/>
      <c r="AY55" s="555"/>
      <c r="AZ55" s="558"/>
      <c r="BA55" s="558"/>
      <c r="BB55" s="558"/>
      <c r="BC55" s="558"/>
      <c r="BD55" s="558"/>
      <c r="BE55" s="505"/>
      <c r="BF55" s="505"/>
      <c r="BG55" s="505"/>
      <c r="BH55" s="505"/>
      <c r="BI55" s="506"/>
      <c r="BJ55" s="450"/>
      <c r="BK55" s="450"/>
      <c r="BL55" s="450"/>
      <c r="BM55" s="450"/>
      <c r="BN55" s="450"/>
      <c r="BO55" s="536"/>
      <c r="BP55" s="536"/>
      <c r="BQ55" s="494">
        <v>49</v>
      </c>
      <c r="BR55" s="507"/>
      <c r="BS55" s="495"/>
      <c r="BT55" s="496"/>
      <c r="BU55" s="496"/>
      <c r="BV55" s="496"/>
      <c r="BW55" s="496"/>
      <c r="BX55" s="496"/>
      <c r="BY55" s="496"/>
      <c r="BZ55" s="496"/>
      <c r="CA55" s="496"/>
      <c r="CB55" s="496"/>
      <c r="CC55" s="496"/>
      <c r="CD55" s="496"/>
      <c r="CE55" s="496"/>
      <c r="CF55" s="496"/>
      <c r="CG55" s="497"/>
      <c r="CH55" s="508"/>
      <c r="CI55" s="502"/>
      <c r="CJ55" s="502"/>
      <c r="CK55" s="502"/>
      <c r="CL55" s="509"/>
      <c r="CM55" s="508"/>
      <c r="CN55" s="502"/>
      <c r="CO55" s="502"/>
      <c r="CP55" s="502"/>
      <c r="CQ55" s="509"/>
      <c r="CR55" s="508"/>
      <c r="CS55" s="502"/>
      <c r="CT55" s="502"/>
      <c r="CU55" s="502"/>
      <c r="CV55" s="509"/>
      <c r="CW55" s="508"/>
      <c r="CX55" s="502"/>
      <c r="CY55" s="502"/>
      <c r="CZ55" s="502"/>
      <c r="DA55" s="509"/>
      <c r="DB55" s="508"/>
      <c r="DC55" s="502"/>
      <c r="DD55" s="502"/>
      <c r="DE55" s="502"/>
      <c r="DF55" s="509"/>
      <c r="DG55" s="508"/>
      <c r="DH55" s="502"/>
      <c r="DI55" s="502"/>
      <c r="DJ55" s="502"/>
      <c r="DK55" s="509"/>
      <c r="DL55" s="508"/>
      <c r="DM55" s="502"/>
      <c r="DN55" s="502"/>
      <c r="DO55" s="502"/>
      <c r="DP55" s="509"/>
      <c r="DQ55" s="508"/>
      <c r="DR55" s="502"/>
      <c r="DS55" s="502"/>
      <c r="DT55" s="502"/>
      <c r="DU55" s="509"/>
      <c r="DV55" s="495"/>
      <c r="DW55" s="496"/>
      <c r="DX55" s="496"/>
      <c r="DY55" s="496"/>
      <c r="DZ55" s="510"/>
      <c r="EA55" s="443"/>
    </row>
    <row r="56" spans="1:131" ht="26.25" customHeight="1" x14ac:dyDescent="0.15">
      <c r="A56" s="494">
        <v>29</v>
      </c>
      <c r="B56" s="495"/>
      <c r="C56" s="496"/>
      <c r="D56" s="496"/>
      <c r="E56" s="496"/>
      <c r="F56" s="496"/>
      <c r="G56" s="496"/>
      <c r="H56" s="496"/>
      <c r="I56" s="496"/>
      <c r="J56" s="496"/>
      <c r="K56" s="496"/>
      <c r="L56" s="496"/>
      <c r="M56" s="496"/>
      <c r="N56" s="496"/>
      <c r="O56" s="496"/>
      <c r="P56" s="497"/>
      <c r="Q56" s="554"/>
      <c r="R56" s="555"/>
      <c r="S56" s="555"/>
      <c r="T56" s="555"/>
      <c r="U56" s="555"/>
      <c r="V56" s="555"/>
      <c r="W56" s="555"/>
      <c r="X56" s="555"/>
      <c r="Y56" s="555"/>
      <c r="Z56" s="555"/>
      <c r="AA56" s="555"/>
      <c r="AB56" s="555"/>
      <c r="AC56" s="555"/>
      <c r="AD56" s="555"/>
      <c r="AE56" s="556"/>
      <c r="AF56" s="501"/>
      <c r="AG56" s="502"/>
      <c r="AH56" s="502"/>
      <c r="AI56" s="502"/>
      <c r="AJ56" s="503"/>
      <c r="AK56" s="557"/>
      <c r="AL56" s="555"/>
      <c r="AM56" s="555"/>
      <c r="AN56" s="555"/>
      <c r="AO56" s="555"/>
      <c r="AP56" s="555"/>
      <c r="AQ56" s="555"/>
      <c r="AR56" s="555"/>
      <c r="AS56" s="555"/>
      <c r="AT56" s="555"/>
      <c r="AU56" s="555"/>
      <c r="AV56" s="555"/>
      <c r="AW56" s="555"/>
      <c r="AX56" s="555"/>
      <c r="AY56" s="555"/>
      <c r="AZ56" s="558"/>
      <c r="BA56" s="558"/>
      <c r="BB56" s="558"/>
      <c r="BC56" s="558"/>
      <c r="BD56" s="558"/>
      <c r="BE56" s="505"/>
      <c r="BF56" s="505"/>
      <c r="BG56" s="505"/>
      <c r="BH56" s="505"/>
      <c r="BI56" s="506"/>
      <c r="BJ56" s="450"/>
      <c r="BK56" s="450"/>
      <c r="BL56" s="450"/>
      <c r="BM56" s="450"/>
      <c r="BN56" s="450"/>
      <c r="BO56" s="536"/>
      <c r="BP56" s="536"/>
      <c r="BQ56" s="494">
        <v>50</v>
      </c>
      <c r="BR56" s="507"/>
      <c r="BS56" s="495"/>
      <c r="BT56" s="496"/>
      <c r="BU56" s="496"/>
      <c r="BV56" s="496"/>
      <c r="BW56" s="496"/>
      <c r="BX56" s="496"/>
      <c r="BY56" s="496"/>
      <c r="BZ56" s="496"/>
      <c r="CA56" s="496"/>
      <c r="CB56" s="496"/>
      <c r="CC56" s="496"/>
      <c r="CD56" s="496"/>
      <c r="CE56" s="496"/>
      <c r="CF56" s="496"/>
      <c r="CG56" s="497"/>
      <c r="CH56" s="508"/>
      <c r="CI56" s="502"/>
      <c r="CJ56" s="502"/>
      <c r="CK56" s="502"/>
      <c r="CL56" s="509"/>
      <c r="CM56" s="508"/>
      <c r="CN56" s="502"/>
      <c r="CO56" s="502"/>
      <c r="CP56" s="502"/>
      <c r="CQ56" s="509"/>
      <c r="CR56" s="508"/>
      <c r="CS56" s="502"/>
      <c r="CT56" s="502"/>
      <c r="CU56" s="502"/>
      <c r="CV56" s="509"/>
      <c r="CW56" s="508"/>
      <c r="CX56" s="502"/>
      <c r="CY56" s="502"/>
      <c r="CZ56" s="502"/>
      <c r="DA56" s="509"/>
      <c r="DB56" s="508"/>
      <c r="DC56" s="502"/>
      <c r="DD56" s="502"/>
      <c r="DE56" s="502"/>
      <c r="DF56" s="509"/>
      <c r="DG56" s="508"/>
      <c r="DH56" s="502"/>
      <c r="DI56" s="502"/>
      <c r="DJ56" s="502"/>
      <c r="DK56" s="509"/>
      <c r="DL56" s="508"/>
      <c r="DM56" s="502"/>
      <c r="DN56" s="502"/>
      <c r="DO56" s="502"/>
      <c r="DP56" s="509"/>
      <c r="DQ56" s="508"/>
      <c r="DR56" s="502"/>
      <c r="DS56" s="502"/>
      <c r="DT56" s="502"/>
      <c r="DU56" s="509"/>
      <c r="DV56" s="495"/>
      <c r="DW56" s="496"/>
      <c r="DX56" s="496"/>
      <c r="DY56" s="496"/>
      <c r="DZ56" s="510"/>
      <c r="EA56" s="443"/>
    </row>
    <row r="57" spans="1:131" ht="26.25" customHeight="1" x14ac:dyDescent="0.15">
      <c r="A57" s="494">
        <v>30</v>
      </c>
      <c r="B57" s="495"/>
      <c r="C57" s="496"/>
      <c r="D57" s="496"/>
      <c r="E57" s="496"/>
      <c r="F57" s="496"/>
      <c r="G57" s="496"/>
      <c r="H57" s="496"/>
      <c r="I57" s="496"/>
      <c r="J57" s="496"/>
      <c r="K57" s="496"/>
      <c r="L57" s="496"/>
      <c r="M57" s="496"/>
      <c r="N57" s="496"/>
      <c r="O57" s="496"/>
      <c r="P57" s="497"/>
      <c r="Q57" s="554"/>
      <c r="R57" s="555"/>
      <c r="S57" s="555"/>
      <c r="T57" s="555"/>
      <c r="U57" s="555"/>
      <c r="V57" s="555"/>
      <c r="W57" s="555"/>
      <c r="X57" s="555"/>
      <c r="Y57" s="555"/>
      <c r="Z57" s="555"/>
      <c r="AA57" s="555"/>
      <c r="AB57" s="555"/>
      <c r="AC57" s="555"/>
      <c r="AD57" s="555"/>
      <c r="AE57" s="556"/>
      <c r="AF57" s="501"/>
      <c r="AG57" s="502"/>
      <c r="AH57" s="502"/>
      <c r="AI57" s="502"/>
      <c r="AJ57" s="503"/>
      <c r="AK57" s="557"/>
      <c r="AL57" s="555"/>
      <c r="AM57" s="555"/>
      <c r="AN57" s="555"/>
      <c r="AO57" s="555"/>
      <c r="AP57" s="555"/>
      <c r="AQ57" s="555"/>
      <c r="AR57" s="555"/>
      <c r="AS57" s="555"/>
      <c r="AT57" s="555"/>
      <c r="AU57" s="555"/>
      <c r="AV57" s="555"/>
      <c r="AW57" s="555"/>
      <c r="AX57" s="555"/>
      <c r="AY57" s="555"/>
      <c r="AZ57" s="558"/>
      <c r="BA57" s="558"/>
      <c r="BB57" s="558"/>
      <c r="BC57" s="558"/>
      <c r="BD57" s="558"/>
      <c r="BE57" s="505"/>
      <c r="BF57" s="505"/>
      <c r="BG57" s="505"/>
      <c r="BH57" s="505"/>
      <c r="BI57" s="506"/>
      <c r="BJ57" s="450"/>
      <c r="BK57" s="450"/>
      <c r="BL57" s="450"/>
      <c r="BM57" s="450"/>
      <c r="BN57" s="450"/>
      <c r="BO57" s="536"/>
      <c r="BP57" s="536"/>
      <c r="BQ57" s="494">
        <v>51</v>
      </c>
      <c r="BR57" s="507"/>
      <c r="BS57" s="495"/>
      <c r="BT57" s="496"/>
      <c r="BU57" s="496"/>
      <c r="BV57" s="496"/>
      <c r="BW57" s="496"/>
      <c r="BX57" s="496"/>
      <c r="BY57" s="496"/>
      <c r="BZ57" s="496"/>
      <c r="CA57" s="496"/>
      <c r="CB57" s="496"/>
      <c r="CC57" s="496"/>
      <c r="CD57" s="496"/>
      <c r="CE57" s="496"/>
      <c r="CF57" s="496"/>
      <c r="CG57" s="497"/>
      <c r="CH57" s="508"/>
      <c r="CI57" s="502"/>
      <c r="CJ57" s="502"/>
      <c r="CK57" s="502"/>
      <c r="CL57" s="509"/>
      <c r="CM57" s="508"/>
      <c r="CN57" s="502"/>
      <c r="CO57" s="502"/>
      <c r="CP57" s="502"/>
      <c r="CQ57" s="509"/>
      <c r="CR57" s="508"/>
      <c r="CS57" s="502"/>
      <c r="CT57" s="502"/>
      <c r="CU57" s="502"/>
      <c r="CV57" s="509"/>
      <c r="CW57" s="508"/>
      <c r="CX57" s="502"/>
      <c r="CY57" s="502"/>
      <c r="CZ57" s="502"/>
      <c r="DA57" s="509"/>
      <c r="DB57" s="508"/>
      <c r="DC57" s="502"/>
      <c r="DD57" s="502"/>
      <c r="DE57" s="502"/>
      <c r="DF57" s="509"/>
      <c r="DG57" s="508"/>
      <c r="DH57" s="502"/>
      <c r="DI57" s="502"/>
      <c r="DJ57" s="502"/>
      <c r="DK57" s="509"/>
      <c r="DL57" s="508"/>
      <c r="DM57" s="502"/>
      <c r="DN57" s="502"/>
      <c r="DO57" s="502"/>
      <c r="DP57" s="509"/>
      <c r="DQ57" s="508"/>
      <c r="DR57" s="502"/>
      <c r="DS57" s="502"/>
      <c r="DT57" s="502"/>
      <c r="DU57" s="509"/>
      <c r="DV57" s="495"/>
      <c r="DW57" s="496"/>
      <c r="DX57" s="496"/>
      <c r="DY57" s="496"/>
      <c r="DZ57" s="510"/>
      <c r="EA57" s="443"/>
    </row>
    <row r="58" spans="1:131" ht="26.25" customHeight="1" x14ac:dyDescent="0.15">
      <c r="A58" s="494">
        <v>31</v>
      </c>
      <c r="B58" s="495"/>
      <c r="C58" s="496"/>
      <c r="D58" s="496"/>
      <c r="E58" s="496"/>
      <c r="F58" s="496"/>
      <c r="G58" s="496"/>
      <c r="H58" s="496"/>
      <c r="I58" s="496"/>
      <c r="J58" s="496"/>
      <c r="K58" s="496"/>
      <c r="L58" s="496"/>
      <c r="M58" s="496"/>
      <c r="N58" s="496"/>
      <c r="O58" s="496"/>
      <c r="P58" s="497"/>
      <c r="Q58" s="554"/>
      <c r="R58" s="555"/>
      <c r="S58" s="555"/>
      <c r="T58" s="555"/>
      <c r="U58" s="555"/>
      <c r="V58" s="555"/>
      <c r="W58" s="555"/>
      <c r="X58" s="555"/>
      <c r="Y58" s="555"/>
      <c r="Z58" s="555"/>
      <c r="AA58" s="555"/>
      <c r="AB58" s="555"/>
      <c r="AC58" s="555"/>
      <c r="AD58" s="555"/>
      <c r="AE58" s="556"/>
      <c r="AF58" s="501"/>
      <c r="AG58" s="502"/>
      <c r="AH58" s="502"/>
      <c r="AI58" s="502"/>
      <c r="AJ58" s="503"/>
      <c r="AK58" s="557"/>
      <c r="AL58" s="555"/>
      <c r="AM58" s="555"/>
      <c r="AN58" s="555"/>
      <c r="AO58" s="555"/>
      <c r="AP58" s="555"/>
      <c r="AQ58" s="555"/>
      <c r="AR58" s="555"/>
      <c r="AS58" s="555"/>
      <c r="AT58" s="555"/>
      <c r="AU58" s="555"/>
      <c r="AV58" s="555"/>
      <c r="AW58" s="555"/>
      <c r="AX58" s="555"/>
      <c r="AY58" s="555"/>
      <c r="AZ58" s="558"/>
      <c r="BA58" s="558"/>
      <c r="BB58" s="558"/>
      <c r="BC58" s="558"/>
      <c r="BD58" s="558"/>
      <c r="BE58" s="505"/>
      <c r="BF58" s="505"/>
      <c r="BG58" s="505"/>
      <c r="BH58" s="505"/>
      <c r="BI58" s="506"/>
      <c r="BJ58" s="450"/>
      <c r="BK58" s="450"/>
      <c r="BL58" s="450"/>
      <c r="BM58" s="450"/>
      <c r="BN58" s="450"/>
      <c r="BO58" s="536"/>
      <c r="BP58" s="536"/>
      <c r="BQ58" s="494">
        <v>52</v>
      </c>
      <c r="BR58" s="507"/>
      <c r="BS58" s="495"/>
      <c r="BT58" s="496"/>
      <c r="BU58" s="496"/>
      <c r="BV58" s="496"/>
      <c r="BW58" s="496"/>
      <c r="BX58" s="496"/>
      <c r="BY58" s="496"/>
      <c r="BZ58" s="496"/>
      <c r="CA58" s="496"/>
      <c r="CB58" s="496"/>
      <c r="CC58" s="496"/>
      <c r="CD58" s="496"/>
      <c r="CE58" s="496"/>
      <c r="CF58" s="496"/>
      <c r="CG58" s="497"/>
      <c r="CH58" s="508"/>
      <c r="CI58" s="502"/>
      <c r="CJ58" s="502"/>
      <c r="CK58" s="502"/>
      <c r="CL58" s="509"/>
      <c r="CM58" s="508"/>
      <c r="CN58" s="502"/>
      <c r="CO58" s="502"/>
      <c r="CP58" s="502"/>
      <c r="CQ58" s="509"/>
      <c r="CR58" s="508"/>
      <c r="CS58" s="502"/>
      <c r="CT58" s="502"/>
      <c r="CU58" s="502"/>
      <c r="CV58" s="509"/>
      <c r="CW58" s="508"/>
      <c r="CX58" s="502"/>
      <c r="CY58" s="502"/>
      <c r="CZ58" s="502"/>
      <c r="DA58" s="509"/>
      <c r="DB58" s="508"/>
      <c r="DC58" s="502"/>
      <c r="DD58" s="502"/>
      <c r="DE58" s="502"/>
      <c r="DF58" s="509"/>
      <c r="DG58" s="508"/>
      <c r="DH58" s="502"/>
      <c r="DI58" s="502"/>
      <c r="DJ58" s="502"/>
      <c r="DK58" s="509"/>
      <c r="DL58" s="508"/>
      <c r="DM58" s="502"/>
      <c r="DN58" s="502"/>
      <c r="DO58" s="502"/>
      <c r="DP58" s="509"/>
      <c r="DQ58" s="508"/>
      <c r="DR58" s="502"/>
      <c r="DS58" s="502"/>
      <c r="DT58" s="502"/>
      <c r="DU58" s="509"/>
      <c r="DV58" s="495"/>
      <c r="DW58" s="496"/>
      <c r="DX58" s="496"/>
      <c r="DY58" s="496"/>
      <c r="DZ58" s="510"/>
      <c r="EA58" s="443"/>
    </row>
    <row r="59" spans="1:131" ht="26.25" customHeight="1" x14ac:dyDescent="0.15">
      <c r="A59" s="494">
        <v>32</v>
      </c>
      <c r="B59" s="495"/>
      <c r="C59" s="496"/>
      <c r="D59" s="496"/>
      <c r="E59" s="496"/>
      <c r="F59" s="496"/>
      <c r="G59" s="496"/>
      <c r="H59" s="496"/>
      <c r="I59" s="496"/>
      <c r="J59" s="496"/>
      <c r="K59" s="496"/>
      <c r="L59" s="496"/>
      <c r="M59" s="496"/>
      <c r="N59" s="496"/>
      <c r="O59" s="496"/>
      <c r="P59" s="497"/>
      <c r="Q59" s="554"/>
      <c r="R59" s="555"/>
      <c r="S59" s="555"/>
      <c r="T59" s="555"/>
      <c r="U59" s="555"/>
      <c r="V59" s="555"/>
      <c r="W59" s="555"/>
      <c r="X59" s="555"/>
      <c r="Y59" s="555"/>
      <c r="Z59" s="555"/>
      <c r="AA59" s="555"/>
      <c r="AB59" s="555"/>
      <c r="AC59" s="555"/>
      <c r="AD59" s="555"/>
      <c r="AE59" s="556"/>
      <c r="AF59" s="501"/>
      <c r="AG59" s="502"/>
      <c r="AH59" s="502"/>
      <c r="AI59" s="502"/>
      <c r="AJ59" s="503"/>
      <c r="AK59" s="557"/>
      <c r="AL59" s="555"/>
      <c r="AM59" s="555"/>
      <c r="AN59" s="555"/>
      <c r="AO59" s="555"/>
      <c r="AP59" s="555"/>
      <c r="AQ59" s="555"/>
      <c r="AR59" s="555"/>
      <c r="AS59" s="555"/>
      <c r="AT59" s="555"/>
      <c r="AU59" s="555"/>
      <c r="AV59" s="555"/>
      <c r="AW59" s="555"/>
      <c r="AX59" s="555"/>
      <c r="AY59" s="555"/>
      <c r="AZ59" s="558"/>
      <c r="BA59" s="558"/>
      <c r="BB59" s="558"/>
      <c r="BC59" s="558"/>
      <c r="BD59" s="558"/>
      <c r="BE59" s="505"/>
      <c r="BF59" s="505"/>
      <c r="BG59" s="505"/>
      <c r="BH59" s="505"/>
      <c r="BI59" s="506"/>
      <c r="BJ59" s="450"/>
      <c r="BK59" s="450"/>
      <c r="BL59" s="450"/>
      <c r="BM59" s="450"/>
      <c r="BN59" s="450"/>
      <c r="BO59" s="536"/>
      <c r="BP59" s="536"/>
      <c r="BQ59" s="494">
        <v>53</v>
      </c>
      <c r="BR59" s="507"/>
      <c r="BS59" s="495"/>
      <c r="BT59" s="496"/>
      <c r="BU59" s="496"/>
      <c r="BV59" s="496"/>
      <c r="BW59" s="496"/>
      <c r="BX59" s="496"/>
      <c r="BY59" s="496"/>
      <c r="BZ59" s="496"/>
      <c r="CA59" s="496"/>
      <c r="CB59" s="496"/>
      <c r="CC59" s="496"/>
      <c r="CD59" s="496"/>
      <c r="CE59" s="496"/>
      <c r="CF59" s="496"/>
      <c r="CG59" s="497"/>
      <c r="CH59" s="508"/>
      <c r="CI59" s="502"/>
      <c r="CJ59" s="502"/>
      <c r="CK59" s="502"/>
      <c r="CL59" s="509"/>
      <c r="CM59" s="508"/>
      <c r="CN59" s="502"/>
      <c r="CO59" s="502"/>
      <c r="CP59" s="502"/>
      <c r="CQ59" s="509"/>
      <c r="CR59" s="508"/>
      <c r="CS59" s="502"/>
      <c r="CT59" s="502"/>
      <c r="CU59" s="502"/>
      <c r="CV59" s="509"/>
      <c r="CW59" s="508"/>
      <c r="CX59" s="502"/>
      <c r="CY59" s="502"/>
      <c r="CZ59" s="502"/>
      <c r="DA59" s="509"/>
      <c r="DB59" s="508"/>
      <c r="DC59" s="502"/>
      <c r="DD59" s="502"/>
      <c r="DE59" s="502"/>
      <c r="DF59" s="509"/>
      <c r="DG59" s="508"/>
      <c r="DH59" s="502"/>
      <c r="DI59" s="502"/>
      <c r="DJ59" s="502"/>
      <c r="DK59" s="509"/>
      <c r="DL59" s="508"/>
      <c r="DM59" s="502"/>
      <c r="DN59" s="502"/>
      <c r="DO59" s="502"/>
      <c r="DP59" s="509"/>
      <c r="DQ59" s="508"/>
      <c r="DR59" s="502"/>
      <c r="DS59" s="502"/>
      <c r="DT59" s="502"/>
      <c r="DU59" s="509"/>
      <c r="DV59" s="495"/>
      <c r="DW59" s="496"/>
      <c r="DX59" s="496"/>
      <c r="DY59" s="496"/>
      <c r="DZ59" s="510"/>
      <c r="EA59" s="443"/>
    </row>
    <row r="60" spans="1:131" ht="26.25" customHeight="1" x14ac:dyDescent="0.15">
      <c r="A60" s="494">
        <v>33</v>
      </c>
      <c r="B60" s="495"/>
      <c r="C60" s="496"/>
      <c r="D60" s="496"/>
      <c r="E60" s="496"/>
      <c r="F60" s="496"/>
      <c r="G60" s="496"/>
      <c r="H60" s="496"/>
      <c r="I60" s="496"/>
      <c r="J60" s="496"/>
      <c r="K60" s="496"/>
      <c r="L60" s="496"/>
      <c r="M60" s="496"/>
      <c r="N60" s="496"/>
      <c r="O60" s="496"/>
      <c r="P60" s="497"/>
      <c r="Q60" s="554"/>
      <c r="R60" s="555"/>
      <c r="S60" s="555"/>
      <c r="T60" s="555"/>
      <c r="U60" s="555"/>
      <c r="V60" s="555"/>
      <c r="W60" s="555"/>
      <c r="X60" s="555"/>
      <c r="Y60" s="555"/>
      <c r="Z60" s="555"/>
      <c r="AA60" s="555"/>
      <c r="AB60" s="555"/>
      <c r="AC60" s="555"/>
      <c r="AD60" s="555"/>
      <c r="AE60" s="556"/>
      <c r="AF60" s="501"/>
      <c r="AG60" s="502"/>
      <c r="AH60" s="502"/>
      <c r="AI60" s="502"/>
      <c r="AJ60" s="503"/>
      <c r="AK60" s="557"/>
      <c r="AL60" s="555"/>
      <c r="AM60" s="555"/>
      <c r="AN60" s="555"/>
      <c r="AO60" s="555"/>
      <c r="AP60" s="555"/>
      <c r="AQ60" s="555"/>
      <c r="AR60" s="555"/>
      <c r="AS60" s="555"/>
      <c r="AT60" s="555"/>
      <c r="AU60" s="555"/>
      <c r="AV60" s="555"/>
      <c r="AW60" s="555"/>
      <c r="AX60" s="555"/>
      <c r="AY60" s="555"/>
      <c r="AZ60" s="558"/>
      <c r="BA60" s="558"/>
      <c r="BB60" s="558"/>
      <c r="BC60" s="558"/>
      <c r="BD60" s="558"/>
      <c r="BE60" s="505"/>
      <c r="BF60" s="505"/>
      <c r="BG60" s="505"/>
      <c r="BH60" s="505"/>
      <c r="BI60" s="506"/>
      <c r="BJ60" s="450"/>
      <c r="BK60" s="450"/>
      <c r="BL60" s="450"/>
      <c r="BM60" s="450"/>
      <c r="BN60" s="450"/>
      <c r="BO60" s="536"/>
      <c r="BP60" s="536"/>
      <c r="BQ60" s="494">
        <v>54</v>
      </c>
      <c r="BR60" s="507"/>
      <c r="BS60" s="495"/>
      <c r="BT60" s="496"/>
      <c r="BU60" s="496"/>
      <c r="BV60" s="496"/>
      <c r="BW60" s="496"/>
      <c r="BX60" s="496"/>
      <c r="BY60" s="496"/>
      <c r="BZ60" s="496"/>
      <c r="CA60" s="496"/>
      <c r="CB60" s="496"/>
      <c r="CC60" s="496"/>
      <c r="CD60" s="496"/>
      <c r="CE60" s="496"/>
      <c r="CF60" s="496"/>
      <c r="CG60" s="497"/>
      <c r="CH60" s="508"/>
      <c r="CI60" s="502"/>
      <c r="CJ60" s="502"/>
      <c r="CK60" s="502"/>
      <c r="CL60" s="509"/>
      <c r="CM60" s="508"/>
      <c r="CN60" s="502"/>
      <c r="CO60" s="502"/>
      <c r="CP60" s="502"/>
      <c r="CQ60" s="509"/>
      <c r="CR60" s="508"/>
      <c r="CS60" s="502"/>
      <c r="CT60" s="502"/>
      <c r="CU60" s="502"/>
      <c r="CV60" s="509"/>
      <c r="CW60" s="508"/>
      <c r="CX60" s="502"/>
      <c r="CY60" s="502"/>
      <c r="CZ60" s="502"/>
      <c r="DA60" s="509"/>
      <c r="DB60" s="508"/>
      <c r="DC60" s="502"/>
      <c r="DD60" s="502"/>
      <c r="DE60" s="502"/>
      <c r="DF60" s="509"/>
      <c r="DG60" s="508"/>
      <c r="DH60" s="502"/>
      <c r="DI60" s="502"/>
      <c r="DJ60" s="502"/>
      <c r="DK60" s="509"/>
      <c r="DL60" s="508"/>
      <c r="DM60" s="502"/>
      <c r="DN60" s="502"/>
      <c r="DO60" s="502"/>
      <c r="DP60" s="509"/>
      <c r="DQ60" s="508"/>
      <c r="DR60" s="502"/>
      <c r="DS60" s="502"/>
      <c r="DT60" s="502"/>
      <c r="DU60" s="509"/>
      <c r="DV60" s="495"/>
      <c r="DW60" s="496"/>
      <c r="DX60" s="496"/>
      <c r="DY60" s="496"/>
      <c r="DZ60" s="510"/>
      <c r="EA60" s="443"/>
    </row>
    <row r="61" spans="1:131" ht="26.25" customHeight="1" thickBot="1" x14ac:dyDescent="0.2">
      <c r="A61" s="494">
        <v>34</v>
      </c>
      <c r="B61" s="495"/>
      <c r="C61" s="496"/>
      <c r="D61" s="496"/>
      <c r="E61" s="496"/>
      <c r="F61" s="496"/>
      <c r="G61" s="496"/>
      <c r="H61" s="496"/>
      <c r="I61" s="496"/>
      <c r="J61" s="496"/>
      <c r="K61" s="496"/>
      <c r="L61" s="496"/>
      <c r="M61" s="496"/>
      <c r="N61" s="496"/>
      <c r="O61" s="496"/>
      <c r="P61" s="497"/>
      <c r="Q61" s="554"/>
      <c r="R61" s="555"/>
      <c r="S61" s="555"/>
      <c r="T61" s="555"/>
      <c r="U61" s="555"/>
      <c r="V61" s="555"/>
      <c r="W61" s="555"/>
      <c r="X61" s="555"/>
      <c r="Y61" s="555"/>
      <c r="Z61" s="555"/>
      <c r="AA61" s="555"/>
      <c r="AB61" s="555"/>
      <c r="AC61" s="555"/>
      <c r="AD61" s="555"/>
      <c r="AE61" s="556"/>
      <c r="AF61" s="501"/>
      <c r="AG61" s="502"/>
      <c r="AH61" s="502"/>
      <c r="AI61" s="502"/>
      <c r="AJ61" s="503"/>
      <c r="AK61" s="557"/>
      <c r="AL61" s="555"/>
      <c r="AM61" s="555"/>
      <c r="AN61" s="555"/>
      <c r="AO61" s="555"/>
      <c r="AP61" s="555"/>
      <c r="AQ61" s="555"/>
      <c r="AR61" s="555"/>
      <c r="AS61" s="555"/>
      <c r="AT61" s="555"/>
      <c r="AU61" s="555"/>
      <c r="AV61" s="555"/>
      <c r="AW61" s="555"/>
      <c r="AX61" s="555"/>
      <c r="AY61" s="555"/>
      <c r="AZ61" s="558"/>
      <c r="BA61" s="558"/>
      <c r="BB61" s="558"/>
      <c r="BC61" s="558"/>
      <c r="BD61" s="558"/>
      <c r="BE61" s="505"/>
      <c r="BF61" s="505"/>
      <c r="BG61" s="505"/>
      <c r="BH61" s="505"/>
      <c r="BI61" s="506"/>
      <c r="BJ61" s="450"/>
      <c r="BK61" s="450"/>
      <c r="BL61" s="450"/>
      <c r="BM61" s="450"/>
      <c r="BN61" s="450"/>
      <c r="BO61" s="536"/>
      <c r="BP61" s="536"/>
      <c r="BQ61" s="494">
        <v>55</v>
      </c>
      <c r="BR61" s="507"/>
      <c r="BS61" s="495"/>
      <c r="BT61" s="496"/>
      <c r="BU61" s="496"/>
      <c r="BV61" s="496"/>
      <c r="BW61" s="496"/>
      <c r="BX61" s="496"/>
      <c r="BY61" s="496"/>
      <c r="BZ61" s="496"/>
      <c r="CA61" s="496"/>
      <c r="CB61" s="496"/>
      <c r="CC61" s="496"/>
      <c r="CD61" s="496"/>
      <c r="CE61" s="496"/>
      <c r="CF61" s="496"/>
      <c r="CG61" s="497"/>
      <c r="CH61" s="508"/>
      <c r="CI61" s="502"/>
      <c r="CJ61" s="502"/>
      <c r="CK61" s="502"/>
      <c r="CL61" s="509"/>
      <c r="CM61" s="508"/>
      <c r="CN61" s="502"/>
      <c r="CO61" s="502"/>
      <c r="CP61" s="502"/>
      <c r="CQ61" s="509"/>
      <c r="CR61" s="508"/>
      <c r="CS61" s="502"/>
      <c r="CT61" s="502"/>
      <c r="CU61" s="502"/>
      <c r="CV61" s="509"/>
      <c r="CW61" s="508"/>
      <c r="CX61" s="502"/>
      <c r="CY61" s="502"/>
      <c r="CZ61" s="502"/>
      <c r="DA61" s="509"/>
      <c r="DB61" s="508"/>
      <c r="DC61" s="502"/>
      <c r="DD61" s="502"/>
      <c r="DE61" s="502"/>
      <c r="DF61" s="509"/>
      <c r="DG61" s="508"/>
      <c r="DH61" s="502"/>
      <c r="DI61" s="502"/>
      <c r="DJ61" s="502"/>
      <c r="DK61" s="509"/>
      <c r="DL61" s="508"/>
      <c r="DM61" s="502"/>
      <c r="DN61" s="502"/>
      <c r="DO61" s="502"/>
      <c r="DP61" s="509"/>
      <c r="DQ61" s="508"/>
      <c r="DR61" s="502"/>
      <c r="DS61" s="502"/>
      <c r="DT61" s="502"/>
      <c r="DU61" s="509"/>
      <c r="DV61" s="495"/>
      <c r="DW61" s="496"/>
      <c r="DX61" s="496"/>
      <c r="DY61" s="496"/>
      <c r="DZ61" s="510"/>
      <c r="EA61" s="443"/>
    </row>
    <row r="62" spans="1:131" ht="26.25" customHeight="1" x14ac:dyDescent="0.15">
      <c r="A62" s="494">
        <v>35</v>
      </c>
      <c r="B62" s="495"/>
      <c r="C62" s="496"/>
      <c r="D62" s="496"/>
      <c r="E62" s="496"/>
      <c r="F62" s="496"/>
      <c r="G62" s="496"/>
      <c r="H62" s="496"/>
      <c r="I62" s="496"/>
      <c r="J62" s="496"/>
      <c r="K62" s="496"/>
      <c r="L62" s="496"/>
      <c r="M62" s="496"/>
      <c r="N62" s="496"/>
      <c r="O62" s="496"/>
      <c r="P62" s="497"/>
      <c r="Q62" s="554"/>
      <c r="R62" s="555"/>
      <c r="S62" s="555"/>
      <c r="T62" s="555"/>
      <c r="U62" s="555"/>
      <c r="V62" s="555"/>
      <c r="W62" s="555"/>
      <c r="X62" s="555"/>
      <c r="Y62" s="555"/>
      <c r="Z62" s="555"/>
      <c r="AA62" s="555"/>
      <c r="AB62" s="555"/>
      <c r="AC62" s="555"/>
      <c r="AD62" s="555"/>
      <c r="AE62" s="556"/>
      <c r="AF62" s="501"/>
      <c r="AG62" s="502"/>
      <c r="AH62" s="502"/>
      <c r="AI62" s="502"/>
      <c r="AJ62" s="503"/>
      <c r="AK62" s="557"/>
      <c r="AL62" s="555"/>
      <c r="AM62" s="555"/>
      <c r="AN62" s="555"/>
      <c r="AO62" s="555"/>
      <c r="AP62" s="555"/>
      <c r="AQ62" s="555"/>
      <c r="AR62" s="555"/>
      <c r="AS62" s="555"/>
      <c r="AT62" s="555"/>
      <c r="AU62" s="555"/>
      <c r="AV62" s="555"/>
      <c r="AW62" s="555"/>
      <c r="AX62" s="555"/>
      <c r="AY62" s="555"/>
      <c r="AZ62" s="558"/>
      <c r="BA62" s="558"/>
      <c r="BB62" s="558"/>
      <c r="BC62" s="558"/>
      <c r="BD62" s="558"/>
      <c r="BE62" s="505"/>
      <c r="BF62" s="505"/>
      <c r="BG62" s="505"/>
      <c r="BH62" s="505"/>
      <c r="BI62" s="506"/>
      <c r="BJ62" s="559" t="s">
        <v>354</v>
      </c>
      <c r="BK62" s="517"/>
      <c r="BL62" s="517"/>
      <c r="BM62" s="517"/>
      <c r="BN62" s="518"/>
      <c r="BO62" s="536"/>
      <c r="BP62" s="536"/>
      <c r="BQ62" s="494">
        <v>56</v>
      </c>
      <c r="BR62" s="507"/>
      <c r="BS62" s="495"/>
      <c r="BT62" s="496"/>
      <c r="BU62" s="496"/>
      <c r="BV62" s="496"/>
      <c r="BW62" s="496"/>
      <c r="BX62" s="496"/>
      <c r="BY62" s="496"/>
      <c r="BZ62" s="496"/>
      <c r="CA62" s="496"/>
      <c r="CB62" s="496"/>
      <c r="CC62" s="496"/>
      <c r="CD62" s="496"/>
      <c r="CE62" s="496"/>
      <c r="CF62" s="496"/>
      <c r="CG62" s="497"/>
      <c r="CH62" s="508"/>
      <c r="CI62" s="502"/>
      <c r="CJ62" s="502"/>
      <c r="CK62" s="502"/>
      <c r="CL62" s="509"/>
      <c r="CM62" s="508"/>
      <c r="CN62" s="502"/>
      <c r="CO62" s="502"/>
      <c r="CP62" s="502"/>
      <c r="CQ62" s="509"/>
      <c r="CR62" s="508"/>
      <c r="CS62" s="502"/>
      <c r="CT62" s="502"/>
      <c r="CU62" s="502"/>
      <c r="CV62" s="509"/>
      <c r="CW62" s="508"/>
      <c r="CX62" s="502"/>
      <c r="CY62" s="502"/>
      <c r="CZ62" s="502"/>
      <c r="DA62" s="509"/>
      <c r="DB62" s="508"/>
      <c r="DC62" s="502"/>
      <c r="DD62" s="502"/>
      <c r="DE62" s="502"/>
      <c r="DF62" s="509"/>
      <c r="DG62" s="508"/>
      <c r="DH62" s="502"/>
      <c r="DI62" s="502"/>
      <c r="DJ62" s="502"/>
      <c r="DK62" s="509"/>
      <c r="DL62" s="508"/>
      <c r="DM62" s="502"/>
      <c r="DN62" s="502"/>
      <c r="DO62" s="502"/>
      <c r="DP62" s="509"/>
      <c r="DQ62" s="508"/>
      <c r="DR62" s="502"/>
      <c r="DS62" s="502"/>
      <c r="DT62" s="502"/>
      <c r="DU62" s="509"/>
      <c r="DV62" s="495"/>
      <c r="DW62" s="496"/>
      <c r="DX62" s="496"/>
      <c r="DY62" s="496"/>
      <c r="DZ62" s="510"/>
      <c r="EA62" s="443"/>
    </row>
    <row r="63" spans="1:131" ht="26.25" customHeight="1" thickBot="1" x14ac:dyDescent="0.2">
      <c r="A63" s="519" t="s">
        <v>319</v>
      </c>
      <c r="B63" s="520" t="s">
        <v>355</v>
      </c>
      <c r="C63" s="521"/>
      <c r="D63" s="521"/>
      <c r="E63" s="521"/>
      <c r="F63" s="521"/>
      <c r="G63" s="521"/>
      <c r="H63" s="521"/>
      <c r="I63" s="521"/>
      <c r="J63" s="521"/>
      <c r="K63" s="521"/>
      <c r="L63" s="521"/>
      <c r="M63" s="521"/>
      <c r="N63" s="521"/>
      <c r="O63" s="521"/>
      <c r="P63" s="522"/>
      <c r="Q63" s="560"/>
      <c r="R63" s="529"/>
      <c r="S63" s="529"/>
      <c r="T63" s="529"/>
      <c r="U63" s="529"/>
      <c r="V63" s="529"/>
      <c r="W63" s="529"/>
      <c r="X63" s="529"/>
      <c r="Y63" s="529"/>
      <c r="Z63" s="529"/>
      <c r="AA63" s="529"/>
      <c r="AB63" s="529"/>
      <c r="AC63" s="529"/>
      <c r="AD63" s="529"/>
      <c r="AE63" s="561"/>
      <c r="AF63" s="526">
        <v>3938</v>
      </c>
      <c r="AG63" s="524"/>
      <c r="AH63" s="524"/>
      <c r="AI63" s="524"/>
      <c r="AJ63" s="527"/>
      <c r="AK63" s="528"/>
      <c r="AL63" s="529"/>
      <c r="AM63" s="529"/>
      <c r="AN63" s="529"/>
      <c r="AO63" s="529"/>
      <c r="AP63" s="524" t="s">
        <v>356</v>
      </c>
      <c r="AQ63" s="524"/>
      <c r="AR63" s="524"/>
      <c r="AS63" s="524"/>
      <c r="AT63" s="524"/>
      <c r="AU63" s="524" t="s">
        <v>357</v>
      </c>
      <c r="AV63" s="524"/>
      <c r="AW63" s="524"/>
      <c r="AX63" s="524"/>
      <c r="AY63" s="524"/>
      <c r="AZ63" s="562"/>
      <c r="BA63" s="562"/>
      <c r="BB63" s="562"/>
      <c r="BC63" s="562"/>
      <c r="BD63" s="562"/>
      <c r="BE63" s="530"/>
      <c r="BF63" s="530"/>
      <c r="BG63" s="530"/>
      <c r="BH63" s="530"/>
      <c r="BI63" s="531"/>
      <c r="BJ63" s="532" t="s">
        <v>64</v>
      </c>
      <c r="BK63" s="533"/>
      <c r="BL63" s="533"/>
      <c r="BM63" s="533"/>
      <c r="BN63" s="534"/>
      <c r="BO63" s="536"/>
      <c r="BP63" s="536"/>
      <c r="BQ63" s="494">
        <v>57</v>
      </c>
      <c r="BR63" s="507"/>
      <c r="BS63" s="495"/>
      <c r="BT63" s="496"/>
      <c r="BU63" s="496"/>
      <c r="BV63" s="496"/>
      <c r="BW63" s="496"/>
      <c r="BX63" s="496"/>
      <c r="BY63" s="496"/>
      <c r="BZ63" s="496"/>
      <c r="CA63" s="496"/>
      <c r="CB63" s="496"/>
      <c r="CC63" s="496"/>
      <c r="CD63" s="496"/>
      <c r="CE63" s="496"/>
      <c r="CF63" s="496"/>
      <c r="CG63" s="497"/>
      <c r="CH63" s="508"/>
      <c r="CI63" s="502"/>
      <c r="CJ63" s="502"/>
      <c r="CK63" s="502"/>
      <c r="CL63" s="509"/>
      <c r="CM63" s="508"/>
      <c r="CN63" s="502"/>
      <c r="CO63" s="502"/>
      <c r="CP63" s="502"/>
      <c r="CQ63" s="509"/>
      <c r="CR63" s="508"/>
      <c r="CS63" s="502"/>
      <c r="CT63" s="502"/>
      <c r="CU63" s="502"/>
      <c r="CV63" s="509"/>
      <c r="CW63" s="508"/>
      <c r="CX63" s="502"/>
      <c r="CY63" s="502"/>
      <c r="CZ63" s="502"/>
      <c r="DA63" s="509"/>
      <c r="DB63" s="508"/>
      <c r="DC63" s="502"/>
      <c r="DD63" s="502"/>
      <c r="DE63" s="502"/>
      <c r="DF63" s="509"/>
      <c r="DG63" s="508"/>
      <c r="DH63" s="502"/>
      <c r="DI63" s="502"/>
      <c r="DJ63" s="502"/>
      <c r="DK63" s="509"/>
      <c r="DL63" s="508"/>
      <c r="DM63" s="502"/>
      <c r="DN63" s="502"/>
      <c r="DO63" s="502"/>
      <c r="DP63" s="509"/>
      <c r="DQ63" s="508"/>
      <c r="DR63" s="502"/>
      <c r="DS63" s="502"/>
      <c r="DT63" s="502"/>
      <c r="DU63" s="509"/>
      <c r="DV63" s="495"/>
      <c r="DW63" s="496"/>
      <c r="DX63" s="496"/>
      <c r="DY63" s="496"/>
      <c r="DZ63" s="510"/>
      <c r="EA63" s="443"/>
    </row>
    <row r="64" spans="1:131" ht="26.25" customHeight="1" x14ac:dyDescent="0.15">
      <c r="A64" s="536"/>
      <c r="B64" s="536"/>
      <c r="C64" s="536"/>
      <c r="D64" s="536"/>
      <c r="E64" s="536"/>
      <c r="F64" s="536"/>
      <c r="G64" s="536"/>
      <c r="H64" s="536"/>
      <c r="I64" s="536"/>
      <c r="J64" s="536"/>
      <c r="K64" s="536"/>
      <c r="L64" s="536"/>
      <c r="M64" s="536"/>
      <c r="N64" s="536"/>
      <c r="O64" s="536"/>
      <c r="P64" s="536"/>
      <c r="Q64" s="536"/>
      <c r="R64" s="536"/>
      <c r="S64" s="536"/>
      <c r="T64" s="536"/>
      <c r="U64" s="536"/>
      <c r="V64" s="536"/>
      <c r="W64" s="536"/>
      <c r="X64" s="536"/>
      <c r="Y64" s="536"/>
      <c r="Z64" s="536"/>
      <c r="AA64" s="536"/>
      <c r="AB64" s="536"/>
      <c r="AC64" s="536"/>
      <c r="AD64" s="536"/>
      <c r="AE64" s="536"/>
      <c r="AF64" s="536"/>
      <c r="AG64" s="536"/>
      <c r="AH64" s="536"/>
      <c r="AI64" s="536"/>
      <c r="AJ64" s="536"/>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536"/>
      <c r="BO64" s="536"/>
      <c r="BP64" s="536"/>
      <c r="BQ64" s="494">
        <v>58</v>
      </c>
      <c r="BR64" s="507"/>
      <c r="BS64" s="495"/>
      <c r="BT64" s="496"/>
      <c r="BU64" s="496"/>
      <c r="BV64" s="496"/>
      <c r="BW64" s="496"/>
      <c r="BX64" s="496"/>
      <c r="BY64" s="496"/>
      <c r="BZ64" s="496"/>
      <c r="CA64" s="496"/>
      <c r="CB64" s="496"/>
      <c r="CC64" s="496"/>
      <c r="CD64" s="496"/>
      <c r="CE64" s="496"/>
      <c r="CF64" s="496"/>
      <c r="CG64" s="497"/>
      <c r="CH64" s="508"/>
      <c r="CI64" s="502"/>
      <c r="CJ64" s="502"/>
      <c r="CK64" s="502"/>
      <c r="CL64" s="509"/>
      <c r="CM64" s="508"/>
      <c r="CN64" s="502"/>
      <c r="CO64" s="502"/>
      <c r="CP64" s="502"/>
      <c r="CQ64" s="509"/>
      <c r="CR64" s="508"/>
      <c r="CS64" s="502"/>
      <c r="CT64" s="502"/>
      <c r="CU64" s="502"/>
      <c r="CV64" s="509"/>
      <c r="CW64" s="508"/>
      <c r="CX64" s="502"/>
      <c r="CY64" s="502"/>
      <c r="CZ64" s="502"/>
      <c r="DA64" s="509"/>
      <c r="DB64" s="508"/>
      <c r="DC64" s="502"/>
      <c r="DD64" s="502"/>
      <c r="DE64" s="502"/>
      <c r="DF64" s="509"/>
      <c r="DG64" s="508"/>
      <c r="DH64" s="502"/>
      <c r="DI64" s="502"/>
      <c r="DJ64" s="502"/>
      <c r="DK64" s="509"/>
      <c r="DL64" s="508"/>
      <c r="DM64" s="502"/>
      <c r="DN64" s="502"/>
      <c r="DO64" s="502"/>
      <c r="DP64" s="509"/>
      <c r="DQ64" s="508"/>
      <c r="DR64" s="502"/>
      <c r="DS64" s="502"/>
      <c r="DT64" s="502"/>
      <c r="DU64" s="509"/>
      <c r="DV64" s="495"/>
      <c r="DW64" s="496"/>
      <c r="DX64" s="496"/>
      <c r="DY64" s="496"/>
      <c r="DZ64" s="510"/>
      <c r="EA64" s="443"/>
    </row>
    <row r="65" spans="1:131" ht="26.25" customHeight="1" thickBot="1" x14ac:dyDescent="0.2">
      <c r="A65" s="450" t="s">
        <v>358</v>
      </c>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450"/>
      <c r="BC65" s="450"/>
      <c r="BD65" s="450"/>
      <c r="BE65" s="536"/>
      <c r="BF65" s="536"/>
      <c r="BG65" s="536"/>
      <c r="BH65" s="536"/>
      <c r="BI65" s="536"/>
      <c r="BJ65" s="536"/>
      <c r="BK65" s="536"/>
      <c r="BL65" s="536"/>
      <c r="BM65" s="536"/>
      <c r="BN65" s="536"/>
      <c r="BO65" s="536"/>
      <c r="BP65" s="536"/>
      <c r="BQ65" s="494">
        <v>59</v>
      </c>
      <c r="BR65" s="507"/>
      <c r="BS65" s="495"/>
      <c r="BT65" s="496"/>
      <c r="BU65" s="496"/>
      <c r="BV65" s="496"/>
      <c r="BW65" s="496"/>
      <c r="BX65" s="496"/>
      <c r="BY65" s="496"/>
      <c r="BZ65" s="496"/>
      <c r="CA65" s="496"/>
      <c r="CB65" s="496"/>
      <c r="CC65" s="496"/>
      <c r="CD65" s="496"/>
      <c r="CE65" s="496"/>
      <c r="CF65" s="496"/>
      <c r="CG65" s="497"/>
      <c r="CH65" s="508"/>
      <c r="CI65" s="502"/>
      <c r="CJ65" s="502"/>
      <c r="CK65" s="502"/>
      <c r="CL65" s="509"/>
      <c r="CM65" s="508"/>
      <c r="CN65" s="502"/>
      <c r="CO65" s="502"/>
      <c r="CP65" s="502"/>
      <c r="CQ65" s="509"/>
      <c r="CR65" s="508"/>
      <c r="CS65" s="502"/>
      <c r="CT65" s="502"/>
      <c r="CU65" s="502"/>
      <c r="CV65" s="509"/>
      <c r="CW65" s="508"/>
      <c r="CX65" s="502"/>
      <c r="CY65" s="502"/>
      <c r="CZ65" s="502"/>
      <c r="DA65" s="509"/>
      <c r="DB65" s="508"/>
      <c r="DC65" s="502"/>
      <c r="DD65" s="502"/>
      <c r="DE65" s="502"/>
      <c r="DF65" s="509"/>
      <c r="DG65" s="508"/>
      <c r="DH65" s="502"/>
      <c r="DI65" s="502"/>
      <c r="DJ65" s="502"/>
      <c r="DK65" s="509"/>
      <c r="DL65" s="508"/>
      <c r="DM65" s="502"/>
      <c r="DN65" s="502"/>
      <c r="DO65" s="502"/>
      <c r="DP65" s="509"/>
      <c r="DQ65" s="508"/>
      <c r="DR65" s="502"/>
      <c r="DS65" s="502"/>
      <c r="DT65" s="502"/>
      <c r="DU65" s="509"/>
      <c r="DV65" s="495"/>
      <c r="DW65" s="496"/>
      <c r="DX65" s="496"/>
      <c r="DY65" s="496"/>
      <c r="DZ65" s="510"/>
      <c r="EA65" s="443"/>
    </row>
    <row r="66" spans="1:131" ht="26.25" customHeight="1" x14ac:dyDescent="0.15">
      <c r="A66" s="454" t="s">
        <v>359</v>
      </c>
      <c r="B66" s="455"/>
      <c r="C66" s="455"/>
      <c r="D66" s="455"/>
      <c r="E66" s="455"/>
      <c r="F66" s="455"/>
      <c r="G66" s="455"/>
      <c r="H66" s="455"/>
      <c r="I66" s="455"/>
      <c r="J66" s="455"/>
      <c r="K66" s="455"/>
      <c r="L66" s="455"/>
      <c r="M66" s="455"/>
      <c r="N66" s="455"/>
      <c r="O66" s="455"/>
      <c r="P66" s="456"/>
      <c r="Q66" s="457" t="s">
        <v>325</v>
      </c>
      <c r="R66" s="458"/>
      <c r="S66" s="458"/>
      <c r="T66" s="458"/>
      <c r="U66" s="459"/>
      <c r="V66" s="457" t="s">
        <v>326</v>
      </c>
      <c r="W66" s="458"/>
      <c r="X66" s="458"/>
      <c r="Y66" s="458"/>
      <c r="Z66" s="459"/>
      <c r="AA66" s="457" t="s">
        <v>327</v>
      </c>
      <c r="AB66" s="458"/>
      <c r="AC66" s="458"/>
      <c r="AD66" s="458"/>
      <c r="AE66" s="459"/>
      <c r="AF66" s="563" t="s">
        <v>328</v>
      </c>
      <c r="AG66" s="538"/>
      <c r="AH66" s="538"/>
      <c r="AI66" s="538"/>
      <c r="AJ66" s="564"/>
      <c r="AK66" s="457" t="s">
        <v>329</v>
      </c>
      <c r="AL66" s="455"/>
      <c r="AM66" s="455"/>
      <c r="AN66" s="455"/>
      <c r="AO66" s="456"/>
      <c r="AP66" s="457" t="s">
        <v>330</v>
      </c>
      <c r="AQ66" s="458"/>
      <c r="AR66" s="458"/>
      <c r="AS66" s="458"/>
      <c r="AT66" s="459"/>
      <c r="AU66" s="457" t="s">
        <v>360</v>
      </c>
      <c r="AV66" s="458"/>
      <c r="AW66" s="458"/>
      <c r="AX66" s="458"/>
      <c r="AY66" s="459"/>
      <c r="AZ66" s="457" t="s">
        <v>303</v>
      </c>
      <c r="BA66" s="458"/>
      <c r="BB66" s="458"/>
      <c r="BC66" s="458"/>
      <c r="BD66" s="461"/>
      <c r="BE66" s="536"/>
      <c r="BF66" s="536"/>
      <c r="BG66" s="536"/>
      <c r="BH66" s="536"/>
      <c r="BI66" s="536"/>
      <c r="BJ66" s="536"/>
      <c r="BK66" s="536"/>
      <c r="BL66" s="536"/>
      <c r="BM66" s="536"/>
      <c r="BN66" s="536"/>
      <c r="BO66" s="536"/>
      <c r="BP66" s="536"/>
      <c r="BQ66" s="494">
        <v>60</v>
      </c>
      <c r="BR66" s="565"/>
      <c r="BS66" s="566"/>
      <c r="BT66" s="567"/>
      <c r="BU66" s="567"/>
      <c r="BV66" s="567"/>
      <c r="BW66" s="567"/>
      <c r="BX66" s="567"/>
      <c r="BY66" s="567"/>
      <c r="BZ66" s="567"/>
      <c r="CA66" s="567"/>
      <c r="CB66" s="567"/>
      <c r="CC66" s="567"/>
      <c r="CD66" s="567"/>
      <c r="CE66" s="567"/>
      <c r="CF66" s="567"/>
      <c r="CG66" s="568"/>
      <c r="CH66" s="569"/>
      <c r="CI66" s="570"/>
      <c r="CJ66" s="570"/>
      <c r="CK66" s="570"/>
      <c r="CL66" s="571"/>
      <c r="CM66" s="569"/>
      <c r="CN66" s="570"/>
      <c r="CO66" s="570"/>
      <c r="CP66" s="570"/>
      <c r="CQ66" s="571"/>
      <c r="CR66" s="569"/>
      <c r="CS66" s="570"/>
      <c r="CT66" s="570"/>
      <c r="CU66" s="570"/>
      <c r="CV66" s="571"/>
      <c r="CW66" s="569"/>
      <c r="CX66" s="570"/>
      <c r="CY66" s="570"/>
      <c r="CZ66" s="570"/>
      <c r="DA66" s="571"/>
      <c r="DB66" s="569"/>
      <c r="DC66" s="570"/>
      <c r="DD66" s="570"/>
      <c r="DE66" s="570"/>
      <c r="DF66" s="571"/>
      <c r="DG66" s="569"/>
      <c r="DH66" s="570"/>
      <c r="DI66" s="570"/>
      <c r="DJ66" s="570"/>
      <c r="DK66" s="571"/>
      <c r="DL66" s="569"/>
      <c r="DM66" s="570"/>
      <c r="DN66" s="570"/>
      <c r="DO66" s="570"/>
      <c r="DP66" s="571"/>
      <c r="DQ66" s="569"/>
      <c r="DR66" s="570"/>
      <c r="DS66" s="570"/>
      <c r="DT66" s="570"/>
      <c r="DU66" s="571"/>
      <c r="DV66" s="566"/>
      <c r="DW66" s="567"/>
      <c r="DX66" s="567"/>
      <c r="DY66" s="567"/>
      <c r="DZ66" s="572"/>
      <c r="EA66" s="443"/>
    </row>
    <row r="67" spans="1:131" ht="26.25" customHeight="1" thickBot="1" x14ac:dyDescent="0.2">
      <c r="A67" s="465"/>
      <c r="B67" s="466"/>
      <c r="C67" s="466"/>
      <c r="D67" s="466"/>
      <c r="E67" s="466"/>
      <c r="F67" s="466"/>
      <c r="G67" s="466"/>
      <c r="H67" s="466"/>
      <c r="I67" s="466"/>
      <c r="J67" s="466"/>
      <c r="K67" s="466"/>
      <c r="L67" s="466"/>
      <c r="M67" s="466"/>
      <c r="N67" s="466"/>
      <c r="O67" s="466"/>
      <c r="P67" s="467"/>
      <c r="Q67" s="468"/>
      <c r="R67" s="469"/>
      <c r="S67" s="469"/>
      <c r="T67" s="469"/>
      <c r="U67" s="470"/>
      <c r="V67" s="468"/>
      <c r="W67" s="469"/>
      <c r="X67" s="469"/>
      <c r="Y67" s="469"/>
      <c r="Z67" s="470"/>
      <c r="AA67" s="468"/>
      <c r="AB67" s="469"/>
      <c r="AC67" s="469"/>
      <c r="AD67" s="469"/>
      <c r="AE67" s="470"/>
      <c r="AF67" s="573"/>
      <c r="AG67" s="541"/>
      <c r="AH67" s="541"/>
      <c r="AI67" s="541"/>
      <c r="AJ67" s="574"/>
      <c r="AK67" s="575"/>
      <c r="AL67" s="466"/>
      <c r="AM67" s="466"/>
      <c r="AN67" s="466"/>
      <c r="AO67" s="467"/>
      <c r="AP67" s="468"/>
      <c r="AQ67" s="469"/>
      <c r="AR67" s="469"/>
      <c r="AS67" s="469"/>
      <c r="AT67" s="470"/>
      <c r="AU67" s="468"/>
      <c r="AV67" s="469"/>
      <c r="AW67" s="469"/>
      <c r="AX67" s="469"/>
      <c r="AY67" s="470"/>
      <c r="AZ67" s="468"/>
      <c r="BA67" s="469"/>
      <c r="BB67" s="469"/>
      <c r="BC67" s="469"/>
      <c r="BD67" s="472"/>
      <c r="BE67" s="536"/>
      <c r="BF67" s="536"/>
      <c r="BG67" s="536"/>
      <c r="BH67" s="536"/>
      <c r="BI67" s="536"/>
      <c r="BJ67" s="536"/>
      <c r="BK67" s="536"/>
      <c r="BL67" s="536"/>
      <c r="BM67" s="536"/>
      <c r="BN67" s="536"/>
      <c r="BO67" s="536"/>
      <c r="BP67" s="536"/>
      <c r="BQ67" s="494">
        <v>61</v>
      </c>
      <c r="BR67" s="565"/>
      <c r="BS67" s="566"/>
      <c r="BT67" s="567"/>
      <c r="BU67" s="567"/>
      <c r="BV67" s="567"/>
      <c r="BW67" s="567"/>
      <c r="BX67" s="567"/>
      <c r="BY67" s="567"/>
      <c r="BZ67" s="567"/>
      <c r="CA67" s="567"/>
      <c r="CB67" s="567"/>
      <c r="CC67" s="567"/>
      <c r="CD67" s="567"/>
      <c r="CE67" s="567"/>
      <c r="CF67" s="567"/>
      <c r="CG67" s="568"/>
      <c r="CH67" s="569"/>
      <c r="CI67" s="570"/>
      <c r="CJ67" s="570"/>
      <c r="CK67" s="570"/>
      <c r="CL67" s="571"/>
      <c r="CM67" s="569"/>
      <c r="CN67" s="570"/>
      <c r="CO67" s="570"/>
      <c r="CP67" s="570"/>
      <c r="CQ67" s="571"/>
      <c r="CR67" s="569"/>
      <c r="CS67" s="570"/>
      <c r="CT67" s="570"/>
      <c r="CU67" s="570"/>
      <c r="CV67" s="571"/>
      <c r="CW67" s="569"/>
      <c r="CX67" s="570"/>
      <c r="CY67" s="570"/>
      <c r="CZ67" s="570"/>
      <c r="DA67" s="571"/>
      <c r="DB67" s="569"/>
      <c r="DC67" s="570"/>
      <c r="DD67" s="570"/>
      <c r="DE67" s="570"/>
      <c r="DF67" s="571"/>
      <c r="DG67" s="569"/>
      <c r="DH67" s="570"/>
      <c r="DI67" s="570"/>
      <c r="DJ67" s="570"/>
      <c r="DK67" s="571"/>
      <c r="DL67" s="569"/>
      <c r="DM67" s="570"/>
      <c r="DN67" s="570"/>
      <c r="DO67" s="570"/>
      <c r="DP67" s="571"/>
      <c r="DQ67" s="569"/>
      <c r="DR67" s="570"/>
      <c r="DS67" s="570"/>
      <c r="DT67" s="570"/>
      <c r="DU67" s="571"/>
      <c r="DV67" s="566"/>
      <c r="DW67" s="567"/>
      <c r="DX67" s="567"/>
      <c r="DY67" s="567"/>
      <c r="DZ67" s="572"/>
      <c r="EA67" s="443"/>
    </row>
    <row r="68" spans="1:131" ht="26.25" customHeight="1" thickTop="1" x14ac:dyDescent="0.15">
      <c r="A68" s="476">
        <v>1</v>
      </c>
      <c r="B68" s="477" t="s">
        <v>361</v>
      </c>
      <c r="C68" s="478"/>
      <c r="D68" s="478"/>
      <c r="E68" s="478"/>
      <c r="F68" s="478"/>
      <c r="G68" s="478"/>
      <c r="H68" s="478"/>
      <c r="I68" s="478"/>
      <c r="J68" s="478"/>
      <c r="K68" s="478"/>
      <c r="L68" s="478"/>
      <c r="M68" s="478"/>
      <c r="N68" s="478"/>
      <c r="O68" s="478"/>
      <c r="P68" s="479"/>
      <c r="Q68" s="480" t="s">
        <v>362</v>
      </c>
      <c r="R68" s="481"/>
      <c r="S68" s="481"/>
      <c r="T68" s="481"/>
      <c r="U68" s="481"/>
      <c r="V68" s="481" t="s">
        <v>363</v>
      </c>
      <c r="W68" s="481"/>
      <c r="X68" s="481"/>
      <c r="Y68" s="481"/>
      <c r="Z68" s="481"/>
      <c r="AA68" s="481" t="s">
        <v>364</v>
      </c>
      <c r="AB68" s="481"/>
      <c r="AC68" s="481"/>
      <c r="AD68" s="481"/>
      <c r="AE68" s="481"/>
      <c r="AF68" s="481" t="s">
        <v>365</v>
      </c>
      <c r="AG68" s="481"/>
      <c r="AH68" s="481"/>
      <c r="AI68" s="481"/>
      <c r="AJ68" s="481"/>
      <c r="AK68" s="481" t="s">
        <v>64</v>
      </c>
      <c r="AL68" s="481"/>
      <c r="AM68" s="481"/>
      <c r="AN68" s="481"/>
      <c r="AO68" s="481"/>
      <c r="AP68" s="481" t="s">
        <v>64</v>
      </c>
      <c r="AQ68" s="481"/>
      <c r="AR68" s="481"/>
      <c r="AS68" s="481"/>
      <c r="AT68" s="481"/>
      <c r="AU68" s="481" t="s">
        <v>64</v>
      </c>
      <c r="AV68" s="481"/>
      <c r="AW68" s="481"/>
      <c r="AX68" s="481"/>
      <c r="AY68" s="481"/>
      <c r="AZ68" s="487"/>
      <c r="BA68" s="487"/>
      <c r="BB68" s="487"/>
      <c r="BC68" s="487"/>
      <c r="BD68" s="488"/>
      <c r="BE68" s="536"/>
      <c r="BF68" s="536"/>
      <c r="BG68" s="536"/>
      <c r="BH68" s="536"/>
      <c r="BI68" s="536"/>
      <c r="BJ68" s="536"/>
      <c r="BK68" s="536"/>
      <c r="BL68" s="536"/>
      <c r="BM68" s="536"/>
      <c r="BN68" s="536"/>
      <c r="BO68" s="536"/>
      <c r="BP68" s="536"/>
      <c r="BQ68" s="494">
        <v>62</v>
      </c>
      <c r="BR68" s="565"/>
      <c r="BS68" s="566"/>
      <c r="BT68" s="567"/>
      <c r="BU68" s="567"/>
      <c r="BV68" s="567"/>
      <c r="BW68" s="567"/>
      <c r="BX68" s="567"/>
      <c r="BY68" s="567"/>
      <c r="BZ68" s="567"/>
      <c r="CA68" s="567"/>
      <c r="CB68" s="567"/>
      <c r="CC68" s="567"/>
      <c r="CD68" s="567"/>
      <c r="CE68" s="567"/>
      <c r="CF68" s="567"/>
      <c r="CG68" s="568"/>
      <c r="CH68" s="569"/>
      <c r="CI68" s="570"/>
      <c r="CJ68" s="570"/>
      <c r="CK68" s="570"/>
      <c r="CL68" s="571"/>
      <c r="CM68" s="569"/>
      <c r="CN68" s="570"/>
      <c r="CO68" s="570"/>
      <c r="CP68" s="570"/>
      <c r="CQ68" s="571"/>
      <c r="CR68" s="569"/>
      <c r="CS68" s="570"/>
      <c r="CT68" s="570"/>
      <c r="CU68" s="570"/>
      <c r="CV68" s="571"/>
      <c r="CW68" s="569"/>
      <c r="CX68" s="570"/>
      <c r="CY68" s="570"/>
      <c r="CZ68" s="570"/>
      <c r="DA68" s="571"/>
      <c r="DB68" s="569"/>
      <c r="DC68" s="570"/>
      <c r="DD68" s="570"/>
      <c r="DE68" s="570"/>
      <c r="DF68" s="571"/>
      <c r="DG68" s="569"/>
      <c r="DH68" s="570"/>
      <c r="DI68" s="570"/>
      <c r="DJ68" s="570"/>
      <c r="DK68" s="571"/>
      <c r="DL68" s="569"/>
      <c r="DM68" s="570"/>
      <c r="DN68" s="570"/>
      <c r="DO68" s="570"/>
      <c r="DP68" s="571"/>
      <c r="DQ68" s="569"/>
      <c r="DR68" s="570"/>
      <c r="DS68" s="570"/>
      <c r="DT68" s="570"/>
      <c r="DU68" s="571"/>
      <c r="DV68" s="566"/>
      <c r="DW68" s="567"/>
      <c r="DX68" s="567"/>
      <c r="DY68" s="567"/>
      <c r="DZ68" s="572"/>
      <c r="EA68" s="443"/>
    </row>
    <row r="69" spans="1:131" ht="26.25" customHeight="1" x14ac:dyDescent="0.15">
      <c r="A69" s="494">
        <v>2</v>
      </c>
      <c r="B69" s="495" t="s">
        <v>366</v>
      </c>
      <c r="C69" s="496"/>
      <c r="D69" s="496"/>
      <c r="E69" s="496"/>
      <c r="F69" s="496"/>
      <c r="G69" s="496"/>
      <c r="H69" s="496"/>
      <c r="I69" s="496"/>
      <c r="J69" s="496"/>
      <c r="K69" s="496"/>
      <c r="L69" s="496"/>
      <c r="M69" s="496"/>
      <c r="N69" s="496"/>
      <c r="O69" s="496"/>
      <c r="P69" s="497"/>
      <c r="Q69" s="498" t="s">
        <v>367</v>
      </c>
      <c r="R69" s="499"/>
      <c r="S69" s="499"/>
      <c r="T69" s="499"/>
      <c r="U69" s="499"/>
      <c r="V69" s="499" t="s">
        <v>368</v>
      </c>
      <c r="W69" s="499"/>
      <c r="X69" s="499"/>
      <c r="Y69" s="499"/>
      <c r="Z69" s="499"/>
      <c r="AA69" s="499" t="s">
        <v>369</v>
      </c>
      <c r="AB69" s="499"/>
      <c r="AC69" s="499"/>
      <c r="AD69" s="499"/>
      <c r="AE69" s="499"/>
      <c r="AF69" s="499" t="s">
        <v>369</v>
      </c>
      <c r="AG69" s="499"/>
      <c r="AH69" s="499"/>
      <c r="AI69" s="499"/>
      <c r="AJ69" s="499"/>
      <c r="AK69" s="499" t="s">
        <v>64</v>
      </c>
      <c r="AL69" s="499"/>
      <c r="AM69" s="499"/>
      <c r="AN69" s="499"/>
      <c r="AO69" s="499"/>
      <c r="AP69" s="499" t="s">
        <v>64</v>
      </c>
      <c r="AQ69" s="499"/>
      <c r="AR69" s="499"/>
      <c r="AS69" s="499"/>
      <c r="AT69" s="499"/>
      <c r="AU69" s="499" t="s">
        <v>64</v>
      </c>
      <c r="AV69" s="499"/>
      <c r="AW69" s="499"/>
      <c r="AX69" s="499"/>
      <c r="AY69" s="499"/>
      <c r="AZ69" s="505"/>
      <c r="BA69" s="505"/>
      <c r="BB69" s="505"/>
      <c r="BC69" s="505"/>
      <c r="BD69" s="506"/>
      <c r="BE69" s="536"/>
      <c r="BF69" s="536"/>
      <c r="BG69" s="536"/>
      <c r="BH69" s="536"/>
      <c r="BI69" s="536"/>
      <c r="BJ69" s="536"/>
      <c r="BK69" s="536"/>
      <c r="BL69" s="536"/>
      <c r="BM69" s="536"/>
      <c r="BN69" s="536"/>
      <c r="BO69" s="536"/>
      <c r="BP69" s="536"/>
      <c r="BQ69" s="494">
        <v>63</v>
      </c>
      <c r="BR69" s="565"/>
      <c r="BS69" s="566"/>
      <c r="BT69" s="567"/>
      <c r="BU69" s="567"/>
      <c r="BV69" s="567"/>
      <c r="BW69" s="567"/>
      <c r="BX69" s="567"/>
      <c r="BY69" s="567"/>
      <c r="BZ69" s="567"/>
      <c r="CA69" s="567"/>
      <c r="CB69" s="567"/>
      <c r="CC69" s="567"/>
      <c r="CD69" s="567"/>
      <c r="CE69" s="567"/>
      <c r="CF69" s="567"/>
      <c r="CG69" s="568"/>
      <c r="CH69" s="569"/>
      <c r="CI69" s="570"/>
      <c r="CJ69" s="570"/>
      <c r="CK69" s="570"/>
      <c r="CL69" s="571"/>
      <c r="CM69" s="569"/>
      <c r="CN69" s="570"/>
      <c r="CO69" s="570"/>
      <c r="CP69" s="570"/>
      <c r="CQ69" s="571"/>
      <c r="CR69" s="569"/>
      <c r="CS69" s="570"/>
      <c r="CT69" s="570"/>
      <c r="CU69" s="570"/>
      <c r="CV69" s="571"/>
      <c r="CW69" s="569"/>
      <c r="CX69" s="570"/>
      <c r="CY69" s="570"/>
      <c r="CZ69" s="570"/>
      <c r="DA69" s="571"/>
      <c r="DB69" s="569"/>
      <c r="DC69" s="570"/>
      <c r="DD69" s="570"/>
      <c r="DE69" s="570"/>
      <c r="DF69" s="571"/>
      <c r="DG69" s="569"/>
      <c r="DH69" s="570"/>
      <c r="DI69" s="570"/>
      <c r="DJ69" s="570"/>
      <c r="DK69" s="571"/>
      <c r="DL69" s="569"/>
      <c r="DM69" s="570"/>
      <c r="DN69" s="570"/>
      <c r="DO69" s="570"/>
      <c r="DP69" s="571"/>
      <c r="DQ69" s="569"/>
      <c r="DR69" s="570"/>
      <c r="DS69" s="570"/>
      <c r="DT69" s="570"/>
      <c r="DU69" s="571"/>
      <c r="DV69" s="566"/>
      <c r="DW69" s="567"/>
      <c r="DX69" s="567"/>
      <c r="DY69" s="567"/>
      <c r="DZ69" s="572"/>
      <c r="EA69" s="443"/>
    </row>
    <row r="70" spans="1:131" ht="26.25" customHeight="1" x14ac:dyDescent="0.15">
      <c r="A70" s="494">
        <v>3</v>
      </c>
      <c r="B70" s="495" t="s">
        <v>370</v>
      </c>
      <c r="C70" s="496"/>
      <c r="D70" s="496"/>
      <c r="E70" s="496"/>
      <c r="F70" s="496"/>
      <c r="G70" s="496"/>
      <c r="H70" s="496"/>
      <c r="I70" s="496"/>
      <c r="J70" s="496"/>
      <c r="K70" s="496"/>
      <c r="L70" s="496"/>
      <c r="M70" s="496"/>
      <c r="N70" s="496"/>
      <c r="O70" s="496"/>
      <c r="P70" s="497"/>
      <c r="Q70" s="498" t="s">
        <v>371</v>
      </c>
      <c r="R70" s="499"/>
      <c r="S70" s="499"/>
      <c r="T70" s="499"/>
      <c r="U70" s="499"/>
      <c r="V70" s="499" t="s">
        <v>372</v>
      </c>
      <c r="W70" s="499"/>
      <c r="X70" s="499"/>
      <c r="Y70" s="499"/>
      <c r="Z70" s="499"/>
      <c r="AA70" s="499" t="s">
        <v>373</v>
      </c>
      <c r="AB70" s="499"/>
      <c r="AC70" s="499"/>
      <c r="AD70" s="499"/>
      <c r="AE70" s="499"/>
      <c r="AF70" s="499" t="s">
        <v>373</v>
      </c>
      <c r="AG70" s="499"/>
      <c r="AH70" s="499"/>
      <c r="AI70" s="499"/>
      <c r="AJ70" s="499"/>
      <c r="AK70" s="499" t="s">
        <v>374</v>
      </c>
      <c r="AL70" s="499"/>
      <c r="AM70" s="499"/>
      <c r="AN70" s="499"/>
      <c r="AO70" s="499"/>
      <c r="AP70" s="499" t="s">
        <v>64</v>
      </c>
      <c r="AQ70" s="499"/>
      <c r="AR70" s="499"/>
      <c r="AS70" s="499"/>
      <c r="AT70" s="499"/>
      <c r="AU70" s="499" t="s">
        <v>64</v>
      </c>
      <c r="AV70" s="499"/>
      <c r="AW70" s="499"/>
      <c r="AX70" s="499"/>
      <c r="AY70" s="499"/>
      <c r="AZ70" s="505"/>
      <c r="BA70" s="505"/>
      <c r="BB70" s="505"/>
      <c r="BC70" s="505"/>
      <c r="BD70" s="506"/>
      <c r="BE70" s="536"/>
      <c r="BF70" s="536"/>
      <c r="BG70" s="536"/>
      <c r="BH70" s="536"/>
      <c r="BI70" s="536"/>
      <c r="BJ70" s="536"/>
      <c r="BK70" s="536"/>
      <c r="BL70" s="536"/>
      <c r="BM70" s="536"/>
      <c r="BN70" s="536"/>
      <c r="BO70" s="536"/>
      <c r="BP70" s="536"/>
      <c r="BQ70" s="494">
        <v>64</v>
      </c>
      <c r="BR70" s="565"/>
      <c r="BS70" s="566"/>
      <c r="BT70" s="567"/>
      <c r="BU70" s="567"/>
      <c r="BV70" s="567"/>
      <c r="BW70" s="567"/>
      <c r="BX70" s="567"/>
      <c r="BY70" s="567"/>
      <c r="BZ70" s="567"/>
      <c r="CA70" s="567"/>
      <c r="CB70" s="567"/>
      <c r="CC70" s="567"/>
      <c r="CD70" s="567"/>
      <c r="CE70" s="567"/>
      <c r="CF70" s="567"/>
      <c r="CG70" s="568"/>
      <c r="CH70" s="569"/>
      <c r="CI70" s="570"/>
      <c r="CJ70" s="570"/>
      <c r="CK70" s="570"/>
      <c r="CL70" s="571"/>
      <c r="CM70" s="569"/>
      <c r="CN70" s="570"/>
      <c r="CO70" s="570"/>
      <c r="CP70" s="570"/>
      <c r="CQ70" s="571"/>
      <c r="CR70" s="569"/>
      <c r="CS70" s="570"/>
      <c r="CT70" s="570"/>
      <c r="CU70" s="570"/>
      <c r="CV70" s="571"/>
      <c r="CW70" s="569"/>
      <c r="CX70" s="570"/>
      <c r="CY70" s="570"/>
      <c r="CZ70" s="570"/>
      <c r="DA70" s="571"/>
      <c r="DB70" s="569"/>
      <c r="DC70" s="570"/>
      <c r="DD70" s="570"/>
      <c r="DE70" s="570"/>
      <c r="DF70" s="571"/>
      <c r="DG70" s="569"/>
      <c r="DH70" s="570"/>
      <c r="DI70" s="570"/>
      <c r="DJ70" s="570"/>
      <c r="DK70" s="571"/>
      <c r="DL70" s="569"/>
      <c r="DM70" s="570"/>
      <c r="DN70" s="570"/>
      <c r="DO70" s="570"/>
      <c r="DP70" s="571"/>
      <c r="DQ70" s="569"/>
      <c r="DR70" s="570"/>
      <c r="DS70" s="570"/>
      <c r="DT70" s="570"/>
      <c r="DU70" s="571"/>
      <c r="DV70" s="566"/>
      <c r="DW70" s="567"/>
      <c r="DX70" s="567"/>
      <c r="DY70" s="567"/>
      <c r="DZ70" s="572"/>
      <c r="EA70" s="443"/>
    </row>
    <row r="71" spans="1:131" ht="26.25" customHeight="1" x14ac:dyDescent="0.15">
      <c r="A71" s="494">
        <v>4</v>
      </c>
      <c r="B71" s="495" t="s">
        <v>375</v>
      </c>
      <c r="C71" s="496"/>
      <c r="D71" s="496"/>
      <c r="E71" s="496"/>
      <c r="F71" s="496"/>
      <c r="G71" s="496"/>
      <c r="H71" s="496"/>
      <c r="I71" s="496"/>
      <c r="J71" s="496"/>
      <c r="K71" s="496"/>
      <c r="L71" s="496"/>
      <c r="M71" s="496"/>
      <c r="N71" s="496"/>
      <c r="O71" s="496"/>
      <c r="P71" s="497"/>
      <c r="Q71" s="498" t="s">
        <v>376</v>
      </c>
      <c r="R71" s="499"/>
      <c r="S71" s="499"/>
      <c r="T71" s="499"/>
      <c r="U71" s="499"/>
      <c r="V71" s="499" t="s">
        <v>377</v>
      </c>
      <c r="W71" s="499"/>
      <c r="X71" s="499"/>
      <c r="Y71" s="499"/>
      <c r="Z71" s="499"/>
      <c r="AA71" s="499" t="s">
        <v>378</v>
      </c>
      <c r="AB71" s="499"/>
      <c r="AC71" s="499"/>
      <c r="AD71" s="499"/>
      <c r="AE71" s="499"/>
      <c r="AF71" s="499" t="s">
        <v>378</v>
      </c>
      <c r="AG71" s="499"/>
      <c r="AH71" s="499"/>
      <c r="AI71" s="499"/>
      <c r="AJ71" s="499"/>
      <c r="AK71" s="499" t="s">
        <v>379</v>
      </c>
      <c r="AL71" s="499"/>
      <c r="AM71" s="499"/>
      <c r="AN71" s="499"/>
      <c r="AO71" s="499"/>
      <c r="AP71" s="499" t="s">
        <v>64</v>
      </c>
      <c r="AQ71" s="499"/>
      <c r="AR71" s="499"/>
      <c r="AS71" s="499"/>
      <c r="AT71" s="499"/>
      <c r="AU71" s="499" t="s">
        <v>64</v>
      </c>
      <c r="AV71" s="499"/>
      <c r="AW71" s="499"/>
      <c r="AX71" s="499"/>
      <c r="AY71" s="499"/>
      <c r="AZ71" s="505"/>
      <c r="BA71" s="505"/>
      <c r="BB71" s="505"/>
      <c r="BC71" s="505"/>
      <c r="BD71" s="506"/>
      <c r="BE71" s="536"/>
      <c r="BF71" s="536"/>
      <c r="BG71" s="536"/>
      <c r="BH71" s="536"/>
      <c r="BI71" s="536"/>
      <c r="BJ71" s="536"/>
      <c r="BK71" s="536"/>
      <c r="BL71" s="536"/>
      <c r="BM71" s="536"/>
      <c r="BN71" s="536"/>
      <c r="BO71" s="536"/>
      <c r="BP71" s="536"/>
      <c r="BQ71" s="494">
        <v>65</v>
      </c>
      <c r="BR71" s="565"/>
      <c r="BS71" s="566"/>
      <c r="BT71" s="567"/>
      <c r="BU71" s="567"/>
      <c r="BV71" s="567"/>
      <c r="BW71" s="567"/>
      <c r="BX71" s="567"/>
      <c r="BY71" s="567"/>
      <c r="BZ71" s="567"/>
      <c r="CA71" s="567"/>
      <c r="CB71" s="567"/>
      <c r="CC71" s="567"/>
      <c r="CD71" s="567"/>
      <c r="CE71" s="567"/>
      <c r="CF71" s="567"/>
      <c r="CG71" s="568"/>
      <c r="CH71" s="569"/>
      <c r="CI71" s="570"/>
      <c r="CJ71" s="570"/>
      <c r="CK71" s="570"/>
      <c r="CL71" s="571"/>
      <c r="CM71" s="569"/>
      <c r="CN71" s="570"/>
      <c r="CO71" s="570"/>
      <c r="CP71" s="570"/>
      <c r="CQ71" s="571"/>
      <c r="CR71" s="569"/>
      <c r="CS71" s="570"/>
      <c r="CT71" s="570"/>
      <c r="CU71" s="570"/>
      <c r="CV71" s="571"/>
      <c r="CW71" s="569"/>
      <c r="CX71" s="570"/>
      <c r="CY71" s="570"/>
      <c r="CZ71" s="570"/>
      <c r="DA71" s="571"/>
      <c r="DB71" s="569"/>
      <c r="DC71" s="570"/>
      <c r="DD71" s="570"/>
      <c r="DE71" s="570"/>
      <c r="DF71" s="571"/>
      <c r="DG71" s="569"/>
      <c r="DH71" s="570"/>
      <c r="DI71" s="570"/>
      <c r="DJ71" s="570"/>
      <c r="DK71" s="571"/>
      <c r="DL71" s="569"/>
      <c r="DM71" s="570"/>
      <c r="DN71" s="570"/>
      <c r="DO71" s="570"/>
      <c r="DP71" s="571"/>
      <c r="DQ71" s="569"/>
      <c r="DR71" s="570"/>
      <c r="DS71" s="570"/>
      <c r="DT71" s="570"/>
      <c r="DU71" s="571"/>
      <c r="DV71" s="566"/>
      <c r="DW71" s="567"/>
      <c r="DX71" s="567"/>
      <c r="DY71" s="567"/>
      <c r="DZ71" s="572"/>
      <c r="EA71" s="443"/>
    </row>
    <row r="72" spans="1:131" ht="26.25" customHeight="1" x14ac:dyDescent="0.15">
      <c r="A72" s="494">
        <v>5</v>
      </c>
      <c r="B72" s="495" t="s">
        <v>380</v>
      </c>
      <c r="C72" s="496"/>
      <c r="D72" s="496"/>
      <c r="E72" s="496"/>
      <c r="F72" s="496"/>
      <c r="G72" s="496"/>
      <c r="H72" s="496"/>
      <c r="I72" s="496"/>
      <c r="J72" s="496"/>
      <c r="K72" s="496"/>
      <c r="L72" s="496"/>
      <c r="M72" s="496"/>
      <c r="N72" s="496"/>
      <c r="O72" s="496"/>
      <c r="P72" s="497"/>
      <c r="Q72" s="498" t="s">
        <v>381</v>
      </c>
      <c r="R72" s="499"/>
      <c r="S72" s="499"/>
      <c r="T72" s="499"/>
      <c r="U72" s="499"/>
      <c r="V72" s="499" t="s">
        <v>382</v>
      </c>
      <c r="W72" s="499"/>
      <c r="X72" s="499"/>
      <c r="Y72" s="499"/>
      <c r="Z72" s="499"/>
      <c r="AA72" s="499" t="s">
        <v>369</v>
      </c>
      <c r="AB72" s="499"/>
      <c r="AC72" s="499"/>
      <c r="AD72" s="499"/>
      <c r="AE72" s="499"/>
      <c r="AF72" s="499" t="s">
        <v>369</v>
      </c>
      <c r="AG72" s="499"/>
      <c r="AH72" s="499"/>
      <c r="AI72" s="499"/>
      <c r="AJ72" s="499"/>
      <c r="AK72" s="499" t="s">
        <v>383</v>
      </c>
      <c r="AL72" s="499"/>
      <c r="AM72" s="499"/>
      <c r="AN72" s="499"/>
      <c r="AO72" s="499"/>
      <c r="AP72" s="499" t="s">
        <v>64</v>
      </c>
      <c r="AQ72" s="499"/>
      <c r="AR72" s="499"/>
      <c r="AS72" s="499"/>
      <c r="AT72" s="499"/>
      <c r="AU72" s="499" t="s">
        <v>64</v>
      </c>
      <c r="AV72" s="499"/>
      <c r="AW72" s="499"/>
      <c r="AX72" s="499"/>
      <c r="AY72" s="499"/>
      <c r="AZ72" s="505"/>
      <c r="BA72" s="505"/>
      <c r="BB72" s="505"/>
      <c r="BC72" s="505"/>
      <c r="BD72" s="506"/>
      <c r="BE72" s="536"/>
      <c r="BF72" s="536"/>
      <c r="BG72" s="536"/>
      <c r="BH72" s="536"/>
      <c r="BI72" s="536"/>
      <c r="BJ72" s="536"/>
      <c r="BK72" s="536"/>
      <c r="BL72" s="536"/>
      <c r="BM72" s="536"/>
      <c r="BN72" s="536"/>
      <c r="BO72" s="536"/>
      <c r="BP72" s="536"/>
      <c r="BQ72" s="494">
        <v>66</v>
      </c>
      <c r="BR72" s="565"/>
      <c r="BS72" s="566"/>
      <c r="BT72" s="567"/>
      <c r="BU72" s="567"/>
      <c r="BV72" s="567"/>
      <c r="BW72" s="567"/>
      <c r="BX72" s="567"/>
      <c r="BY72" s="567"/>
      <c r="BZ72" s="567"/>
      <c r="CA72" s="567"/>
      <c r="CB72" s="567"/>
      <c r="CC72" s="567"/>
      <c r="CD72" s="567"/>
      <c r="CE72" s="567"/>
      <c r="CF72" s="567"/>
      <c r="CG72" s="568"/>
      <c r="CH72" s="569"/>
      <c r="CI72" s="570"/>
      <c r="CJ72" s="570"/>
      <c r="CK72" s="570"/>
      <c r="CL72" s="571"/>
      <c r="CM72" s="569"/>
      <c r="CN72" s="570"/>
      <c r="CO72" s="570"/>
      <c r="CP72" s="570"/>
      <c r="CQ72" s="571"/>
      <c r="CR72" s="569"/>
      <c r="CS72" s="570"/>
      <c r="CT72" s="570"/>
      <c r="CU72" s="570"/>
      <c r="CV72" s="571"/>
      <c r="CW72" s="569"/>
      <c r="CX72" s="570"/>
      <c r="CY72" s="570"/>
      <c r="CZ72" s="570"/>
      <c r="DA72" s="571"/>
      <c r="DB72" s="569"/>
      <c r="DC72" s="570"/>
      <c r="DD72" s="570"/>
      <c r="DE72" s="570"/>
      <c r="DF72" s="571"/>
      <c r="DG72" s="569"/>
      <c r="DH72" s="570"/>
      <c r="DI72" s="570"/>
      <c r="DJ72" s="570"/>
      <c r="DK72" s="571"/>
      <c r="DL72" s="569"/>
      <c r="DM72" s="570"/>
      <c r="DN72" s="570"/>
      <c r="DO72" s="570"/>
      <c r="DP72" s="571"/>
      <c r="DQ72" s="569"/>
      <c r="DR72" s="570"/>
      <c r="DS72" s="570"/>
      <c r="DT72" s="570"/>
      <c r="DU72" s="571"/>
      <c r="DV72" s="566"/>
      <c r="DW72" s="567"/>
      <c r="DX72" s="567"/>
      <c r="DY72" s="567"/>
      <c r="DZ72" s="572"/>
      <c r="EA72" s="443"/>
    </row>
    <row r="73" spans="1:131" ht="26.25" customHeight="1" x14ac:dyDescent="0.15">
      <c r="A73" s="494">
        <v>6</v>
      </c>
      <c r="B73" s="495" t="s">
        <v>384</v>
      </c>
      <c r="C73" s="496"/>
      <c r="D73" s="496"/>
      <c r="E73" s="496"/>
      <c r="F73" s="496"/>
      <c r="G73" s="496"/>
      <c r="H73" s="496"/>
      <c r="I73" s="496"/>
      <c r="J73" s="496"/>
      <c r="K73" s="496"/>
      <c r="L73" s="496"/>
      <c r="M73" s="496"/>
      <c r="N73" s="496"/>
      <c r="O73" s="496"/>
      <c r="P73" s="497"/>
      <c r="Q73" s="498" t="s">
        <v>385</v>
      </c>
      <c r="R73" s="499"/>
      <c r="S73" s="499"/>
      <c r="T73" s="499"/>
      <c r="U73" s="499"/>
      <c r="V73" s="499" t="s">
        <v>386</v>
      </c>
      <c r="W73" s="499"/>
      <c r="X73" s="499"/>
      <c r="Y73" s="499"/>
      <c r="Z73" s="499"/>
      <c r="AA73" s="499" t="s">
        <v>387</v>
      </c>
      <c r="AB73" s="499"/>
      <c r="AC73" s="499"/>
      <c r="AD73" s="499"/>
      <c r="AE73" s="499"/>
      <c r="AF73" s="499" t="s">
        <v>387</v>
      </c>
      <c r="AG73" s="499"/>
      <c r="AH73" s="499"/>
      <c r="AI73" s="499"/>
      <c r="AJ73" s="499"/>
      <c r="AK73" s="499" t="s">
        <v>373</v>
      </c>
      <c r="AL73" s="499"/>
      <c r="AM73" s="499"/>
      <c r="AN73" s="499"/>
      <c r="AO73" s="499"/>
      <c r="AP73" s="499" t="s">
        <v>64</v>
      </c>
      <c r="AQ73" s="499"/>
      <c r="AR73" s="499"/>
      <c r="AS73" s="499"/>
      <c r="AT73" s="499"/>
      <c r="AU73" s="499" t="s">
        <v>64</v>
      </c>
      <c r="AV73" s="499"/>
      <c r="AW73" s="499"/>
      <c r="AX73" s="499"/>
      <c r="AY73" s="499"/>
      <c r="AZ73" s="505"/>
      <c r="BA73" s="505"/>
      <c r="BB73" s="505"/>
      <c r="BC73" s="505"/>
      <c r="BD73" s="506"/>
      <c r="BE73" s="536"/>
      <c r="BF73" s="536"/>
      <c r="BG73" s="536"/>
      <c r="BH73" s="536"/>
      <c r="BI73" s="536"/>
      <c r="BJ73" s="536"/>
      <c r="BK73" s="536"/>
      <c r="BL73" s="536"/>
      <c r="BM73" s="536"/>
      <c r="BN73" s="536"/>
      <c r="BO73" s="536"/>
      <c r="BP73" s="536"/>
      <c r="BQ73" s="494">
        <v>67</v>
      </c>
      <c r="BR73" s="565"/>
      <c r="BS73" s="566"/>
      <c r="BT73" s="567"/>
      <c r="BU73" s="567"/>
      <c r="BV73" s="567"/>
      <c r="BW73" s="567"/>
      <c r="BX73" s="567"/>
      <c r="BY73" s="567"/>
      <c r="BZ73" s="567"/>
      <c r="CA73" s="567"/>
      <c r="CB73" s="567"/>
      <c r="CC73" s="567"/>
      <c r="CD73" s="567"/>
      <c r="CE73" s="567"/>
      <c r="CF73" s="567"/>
      <c r="CG73" s="568"/>
      <c r="CH73" s="569"/>
      <c r="CI73" s="570"/>
      <c r="CJ73" s="570"/>
      <c r="CK73" s="570"/>
      <c r="CL73" s="571"/>
      <c r="CM73" s="569"/>
      <c r="CN73" s="570"/>
      <c r="CO73" s="570"/>
      <c r="CP73" s="570"/>
      <c r="CQ73" s="571"/>
      <c r="CR73" s="569"/>
      <c r="CS73" s="570"/>
      <c r="CT73" s="570"/>
      <c r="CU73" s="570"/>
      <c r="CV73" s="571"/>
      <c r="CW73" s="569"/>
      <c r="CX73" s="570"/>
      <c r="CY73" s="570"/>
      <c r="CZ73" s="570"/>
      <c r="DA73" s="571"/>
      <c r="DB73" s="569"/>
      <c r="DC73" s="570"/>
      <c r="DD73" s="570"/>
      <c r="DE73" s="570"/>
      <c r="DF73" s="571"/>
      <c r="DG73" s="569"/>
      <c r="DH73" s="570"/>
      <c r="DI73" s="570"/>
      <c r="DJ73" s="570"/>
      <c r="DK73" s="571"/>
      <c r="DL73" s="569"/>
      <c r="DM73" s="570"/>
      <c r="DN73" s="570"/>
      <c r="DO73" s="570"/>
      <c r="DP73" s="571"/>
      <c r="DQ73" s="569"/>
      <c r="DR73" s="570"/>
      <c r="DS73" s="570"/>
      <c r="DT73" s="570"/>
      <c r="DU73" s="571"/>
      <c r="DV73" s="566"/>
      <c r="DW73" s="567"/>
      <c r="DX73" s="567"/>
      <c r="DY73" s="567"/>
      <c r="DZ73" s="572"/>
      <c r="EA73" s="443"/>
    </row>
    <row r="74" spans="1:131" ht="26.25" customHeight="1" x14ac:dyDescent="0.15">
      <c r="A74" s="494">
        <v>7</v>
      </c>
      <c r="B74" s="495" t="s">
        <v>388</v>
      </c>
      <c r="C74" s="496"/>
      <c r="D74" s="496"/>
      <c r="E74" s="496"/>
      <c r="F74" s="496"/>
      <c r="G74" s="496"/>
      <c r="H74" s="496"/>
      <c r="I74" s="496"/>
      <c r="J74" s="496"/>
      <c r="K74" s="496"/>
      <c r="L74" s="496"/>
      <c r="M74" s="496"/>
      <c r="N74" s="496"/>
      <c r="O74" s="496"/>
      <c r="P74" s="497"/>
      <c r="Q74" s="498" t="s">
        <v>389</v>
      </c>
      <c r="R74" s="499"/>
      <c r="S74" s="499"/>
      <c r="T74" s="499"/>
      <c r="U74" s="499"/>
      <c r="V74" s="499" t="s">
        <v>390</v>
      </c>
      <c r="W74" s="499"/>
      <c r="X74" s="499"/>
      <c r="Y74" s="499"/>
      <c r="Z74" s="499"/>
      <c r="AA74" s="499" t="s">
        <v>367</v>
      </c>
      <c r="AB74" s="499"/>
      <c r="AC74" s="499"/>
      <c r="AD74" s="499"/>
      <c r="AE74" s="499"/>
      <c r="AF74" s="499" t="s">
        <v>367</v>
      </c>
      <c r="AG74" s="499"/>
      <c r="AH74" s="499"/>
      <c r="AI74" s="499"/>
      <c r="AJ74" s="499"/>
      <c r="AK74" s="499">
        <v>2</v>
      </c>
      <c r="AL74" s="499"/>
      <c r="AM74" s="499"/>
      <c r="AN74" s="499"/>
      <c r="AO74" s="499"/>
      <c r="AP74" s="499" t="s">
        <v>64</v>
      </c>
      <c r="AQ74" s="499"/>
      <c r="AR74" s="499"/>
      <c r="AS74" s="499"/>
      <c r="AT74" s="499"/>
      <c r="AU74" s="499" t="s">
        <v>64</v>
      </c>
      <c r="AV74" s="499"/>
      <c r="AW74" s="499"/>
      <c r="AX74" s="499"/>
      <c r="AY74" s="499"/>
      <c r="AZ74" s="505"/>
      <c r="BA74" s="505"/>
      <c r="BB74" s="505"/>
      <c r="BC74" s="505"/>
      <c r="BD74" s="506"/>
      <c r="BE74" s="536"/>
      <c r="BF74" s="536"/>
      <c r="BG74" s="536"/>
      <c r="BH74" s="536"/>
      <c r="BI74" s="536"/>
      <c r="BJ74" s="536"/>
      <c r="BK74" s="536"/>
      <c r="BL74" s="536"/>
      <c r="BM74" s="536"/>
      <c r="BN74" s="536"/>
      <c r="BO74" s="536"/>
      <c r="BP74" s="536"/>
      <c r="BQ74" s="494">
        <v>68</v>
      </c>
      <c r="BR74" s="565"/>
      <c r="BS74" s="566"/>
      <c r="BT74" s="567"/>
      <c r="BU74" s="567"/>
      <c r="BV74" s="567"/>
      <c r="BW74" s="567"/>
      <c r="BX74" s="567"/>
      <c r="BY74" s="567"/>
      <c r="BZ74" s="567"/>
      <c r="CA74" s="567"/>
      <c r="CB74" s="567"/>
      <c r="CC74" s="567"/>
      <c r="CD74" s="567"/>
      <c r="CE74" s="567"/>
      <c r="CF74" s="567"/>
      <c r="CG74" s="568"/>
      <c r="CH74" s="569"/>
      <c r="CI74" s="570"/>
      <c r="CJ74" s="570"/>
      <c r="CK74" s="570"/>
      <c r="CL74" s="571"/>
      <c r="CM74" s="569"/>
      <c r="CN74" s="570"/>
      <c r="CO74" s="570"/>
      <c r="CP74" s="570"/>
      <c r="CQ74" s="571"/>
      <c r="CR74" s="569"/>
      <c r="CS74" s="570"/>
      <c r="CT74" s="570"/>
      <c r="CU74" s="570"/>
      <c r="CV74" s="571"/>
      <c r="CW74" s="569"/>
      <c r="CX74" s="570"/>
      <c r="CY74" s="570"/>
      <c r="CZ74" s="570"/>
      <c r="DA74" s="571"/>
      <c r="DB74" s="569"/>
      <c r="DC74" s="570"/>
      <c r="DD74" s="570"/>
      <c r="DE74" s="570"/>
      <c r="DF74" s="571"/>
      <c r="DG74" s="569"/>
      <c r="DH74" s="570"/>
      <c r="DI74" s="570"/>
      <c r="DJ74" s="570"/>
      <c r="DK74" s="571"/>
      <c r="DL74" s="569"/>
      <c r="DM74" s="570"/>
      <c r="DN74" s="570"/>
      <c r="DO74" s="570"/>
      <c r="DP74" s="571"/>
      <c r="DQ74" s="569"/>
      <c r="DR74" s="570"/>
      <c r="DS74" s="570"/>
      <c r="DT74" s="570"/>
      <c r="DU74" s="571"/>
      <c r="DV74" s="566"/>
      <c r="DW74" s="567"/>
      <c r="DX74" s="567"/>
      <c r="DY74" s="567"/>
      <c r="DZ74" s="572"/>
      <c r="EA74" s="443"/>
    </row>
    <row r="75" spans="1:131" ht="26.25" customHeight="1" x14ac:dyDescent="0.15">
      <c r="A75" s="494">
        <v>8</v>
      </c>
      <c r="B75" s="495" t="s">
        <v>391</v>
      </c>
      <c r="C75" s="496"/>
      <c r="D75" s="496"/>
      <c r="E75" s="496"/>
      <c r="F75" s="496"/>
      <c r="G75" s="496"/>
      <c r="H75" s="496"/>
      <c r="I75" s="496"/>
      <c r="J75" s="496"/>
      <c r="K75" s="496"/>
      <c r="L75" s="496"/>
      <c r="M75" s="496"/>
      <c r="N75" s="496"/>
      <c r="O75" s="496"/>
      <c r="P75" s="497"/>
      <c r="Q75" s="508" t="s">
        <v>392</v>
      </c>
      <c r="R75" s="502"/>
      <c r="S75" s="502"/>
      <c r="T75" s="502"/>
      <c r="U75" s="504"/>
      <c r="V75" s="500" t="s">
        <v>393</v>
      </c>
      <c r="W75" s="502"/>
      <c r="X75" s="502"/>
      <c r="Y75" s="502"/>
      <c r="Z75" s="504"/>
      <c r="AA75" s="500" t="s">
        <v>394</v>
      </c>
      <c r="AB75" s="502"/>
      <c r="AC75" s="502"/>
      <c r="AD75" s="502"/>
      <c r="AE75" s="504"/>
      <c r="AF75" s="500" t="s">
        <v>394</v>
      </c>
      <c r="AG75" s="502"/>
      <c r="AH75" s="502"/>
      <c r="AI75" s="502"/>
      <c r="AJ75" s="504"/>
      <c r="AK75" s="500" t="s">
        <v>64</v>
      </c>
      <c r="AL75" s="502"/>
      <c r="AM75" s="502"/>
      <c r="AN75" s="502"/>
      <c r="AO75" s="504"/>
      <c r="AP75" s="500" t="s">
        <v>64</v>
      </c>
      <c r="AQ75" s="502"/>
      <c r="AR75" s="502"/>
      <c r="AS75" s="502"/>
      <c r="AT75" s="504"/>
      <c r="AU75" s="500" t="s">
        <v>64</v>
      </c>
      <c r="AV75" s="502"/>
      <c r="AW75" s="502"/>
      <c r="AX75" s="502"/>
      <c r="AY75" s="504"/>
      <c r="AZ75" s="505"/>
      <c r="BA75" s="505"/>
      <c r="BB75" s="505"/>
      <c r="BC75" s="505"/>
      <c r="BD75" s="506"/>
      <c r="BE75" s="536"/>
      <c r="BF75" s="536"/>
      <c r="BG75" s="536"/>
      <c r="BH75" s="536"/>
      <c r="BI75" s="536"/>
      <c r="BJ75" s="536"/>
      <c r="BK75" s="536"/>
      <c r="BL75" s="536"/>
      <c r="BM75" s="536"/>
      <c r="BN75" s="536"/>
      <c r="BO75" s="536"/>
      <c r="BP75" s="536"/>
      <c r="BQ75" s="494">
        <v>69</v>
      </c>
      <c r="BR75" s="565"/>
      <c r="BS75" s="566"/>
      <c r="BT75" s="567"/>
      <c r="BU75" s="567"/>
      <c r="BV75" s="567"/>
      <c r="BW75" s="567"/>
      <c r="BX75" s="567"/>
      <c r="BY75" s="567"/>
      <c r="BZ75" s="567"/>
      <c r="CA75" s="567"/>
      <c r="CB75" s="567"/>
      <c r="CC75" s="567"/>
      <c r="CD75" s="567"/>
      <c r="CE75" s="567"/>
      <c r="CF75" s="567"/>
      <c r="CG75" s="568"/>
      <c r="CH75" s="569"/>
      <c r="CI75" s="570"/>
      <c r="CJ75" s="570"/>
      <c r="CK75" s="570"/>
      <c r="CL75" s="571"/>
      <c r="CM75" s="569"/>
      <c r="CN75" s="570"/>
      <c r="CO75" s="570"/>
      <c r="CP75" s="570"/>
      <c r="CQ75" s="571"/>
      <c r="CR75" s="569"/>
      <c r="CS75" s="570"/>
      <c r="CT75" s="570"/>
      <c r="CU75" s="570"/>
      <c r="CV75" s="571"/>
      <c r="CW75" s="569"/>
      <c r="CX75" s="570"/>
      <c r="CY75" s="570"/>
      <c r="CZ75" s="570"/>
      <c r="DA75" s="571"/>
      <c r="DB75" s="569"/>
      <c r="DC75" s="570"/>
      <c r="DD75" s="570"/>
      <c r="DE75" s="570"/>
      <c r="DF75" s="571"/>
      <c r="DG75" s="569"/>
      <c r="DH75" s="570"/>
      <c r="DI75" s="570"/>
      <c r="DJ75" s="570"/>
      <c r="DK75" s="571"/>
      <c r="DL75" s="569"/>
      <c r="DM75" s="570"/>
      <c r="DN75" s="570"/>
      <c r="DO75" s="570"/>
      <c r="DP75" s="571"/>
      <c r="DQ75" s="569"/>
      <c r="DR75" s="570"/>
      <c r="DS75" s="570"/>
      <c r="DT75" s="570"/>
      <c r="DU75" s="571"/>
      <c r="DV75" s="566"/>
      <c r="DW75" s="567"/>
      <c r="DX75" s="567"/>
      <c r="DY75" s="567"/>
      <c r="DZ75" s="572"/>
      <c r="EA75" s="443"/>
    </row>
    <row r="76" spans="1:131" ht="26.25" customHeight="1" x14ac:dyDescent="0.15">
      <c r="A76" s="494">
        <v>9</v>
      </c>
      <c r="B76" s="495" t="s">
        <v>395</v>
      </c>
      <c r="C76" s="496"/>
      <c r="D76" s="496"/>
      <c r="E76" s="496"/>
      <c r="F76" s="496"/>
      <c r="G76" s="496"/>
      <c r="H76" s="496"/>
      <c r="I76" s="496"/>
      <c r="J76" s="496"/>
      <c r="K76" s="496"/>
      <c r="L76" s="496"/>
      <c r="M76" s="496"/>
      <c r="N76" s="496"/>
      <c r="O76" s="496"/>
      <c r="P76" s="497"/>
      <c r="Q76" s="508" t="s">
        <v>396</v>
      </c>
      <c r="R76" s="502"/>
      <c r="S76" s="502"/>
      <c r="T76" s="502"/>
      <c r="U76" s="504"/>
      <c r="V76" s="500" t="s">
        <v>397</v>
      </c>
      <c r="W76" s="502"/>
      <c r="X76" s="502"/>
      <c r="Y76" s="502"/>
      <c r="Z76" s="504"/>
      <c r="AA76" s="500" t="s">
        <v>365</v>
      </c>
      <c r="AB76" s="502"/>
      <c r="AC76" s="502"/>
      <c r="AD76" s="502"/>
      <c r="AE76" s="504"/>
      <c r="AF76" s="500" t="s">
        <v>365</v>
      </c>
      <c r="AG76" s="502"/>
      <c r="AH76" s="502"/>
      <c r="AI76" s="502"/>
      <c r="AJ76" s="504"/>
      <c r="AK76" s="500">
        <v>9</v>
      </c>
      <c r="AL76" s="502"/>
      <c r="AM76" s="502"/>
      <c r="AN76" s="502"/>
      <c r="AO76" s="504"/>
      <c r="AP76" s="500" t="s">
        <v>398</v>
      </c>
      <c r="AQ76" s="502"/>
      <c r="AR76" s="502"/>
      <c r="AS76" s="502"/>
      <c r="AT76" s="504"/>
      <c r="AU76" s="500" t="s">
        <v>399</v>
      </c>
      <c r="AV76" s="502"/>
      <c r="AW76" s="502"/>
      <c r="AX76" s="502"/>
      <c r="AY76" s="504"/>
      <c r="AZ76" s="505"/>
      <c r="BA76" s="505"/>
      <c r="BB76" s="505"/>
      <c r="BC76" s="505"/>
      <c r="BD76" s="506"/>
      <c r="BE76" s="536"/>
      <c r="BF76" s="536"/>
      <c r="BG76" s="536"/>
      <c r="BH76" s="536"/>
      <c r="BI76" s="536"/>
      <c r="BJ76" s="536"/>
      <c r="BK76" s="536"/>
      <c r="BL76" s="536"/>
      <c r="BM76" s="536"/>
      <c r="BN76" s="536"/>
      <c r="BO76" s="536"/>
      <c r="BP76" s="536"/>
      <c r="BQ76" s="494">
        <v>70</v>
      </c>
      <c r="BR76" s="565"/>
      <c r="BS76" s="566"/>
      <c r="BT76" s="567"/>
      <c r="BU76" s="567"/>
      <c r="BV76" s="567"/>
      <c r="BW76" s="567"/>
      <c r="BX76" s="567"/>
      <c r="BY76" s="567"/>
      <c r="BZ76" s="567"/>
      <c r="CA76" s="567"/>
      <c r="CB76" s="567"/>
      <c r="CC76" s="567"/>
      <c r="CD76" s="567"/>
      <c r="CE76" s="567"/>
      <c r="CF76" s="567"/>
      <c r="CG76" s="568"/>
      <c r="CH76" s="569"/>
      <c r="CI76" s="570"/>
      <c r="CJ76" s="570"/>
      <c r="CK76" s="570"/>
      <c r="CL76" s="571"/>
      <c r="CM76" s="569"/>
      <c r="CN76" s="570"/>
      <c r="CO76" s="570"/>
      <c r="CP76" s="570"/>
      <c r="CQ76" s="571"/>
      <c r="CR76" s="569"/>
      <c r="CS76" s="570"/>
      <c r="CT76" s="570"/>
      <c r="CU76" s="570"/>
      <c r="CV76" s="571"/>
      <c r="CW76" s="569"/>
      <c r="CX76" s="570"/>
      <c r="CY76" s="570"/>
      <c r="CZ76" s="570"/>
      <c r="DA76" s="571"/>
      <c r="DB76" s="569"/>
      <c r="DC76" s="570"/>
      <c r="DD76" s="570"/>
      <c r="DE76" s="570"/>
      <c r="DF76" s="571"/>
      <c r="DG76" s="569"/>
      <c r="DH76" s="570"/>
      <c r="DI76" s="570"/>
      <c r="DJ76" s="570"/>
      <c r="DK76" s="571"/>
      <c r="DL76" s="569"/>
      <c r="DM76" s="570"/>
      <c r="DN76" s="570"/>
      <c r="DO76" s="570"/>
      <c r="DP76" s="571"/>
      <c r="DQ76" s="569"/>
      <c r="DR76" s="570"/>
      <c r="DS76" s="570"/>
      <c r="DT76" s="570"/>
      <c r="DU76" s="571"/>
      <c r="DV76" s="566"/>
      <c r="DW76" s="567"/>
      <c r="DX76" s="567"/>
      <c r="DY76" s="567"/>
      <c r="DZ76" s="572"/>
      <c r="EA76" s="443"/>
    </row>
    <row r="77" spans="1:131" ht="26.25" customHeight="1" x14ac:dyDescent="0.15">
      <c r="A77" s="494">
        <v>10</v>
      </c>
      <c r="B77" s="495" t="s">
        <v>400</v>
      </c>
      <c r="C77" s="496"/>
      <c r="D77" s="496"/>
      <c r="E77" s="496"/>
      <c r="F77" s="496"/>
      <c r="G77" s="496"/>
      <c r="H77" s="496"/>
      <c r="I77" s="496"/>
      <c r="J77" s="496"/>
      <c r="K77" s="496"/>
      <c r="L77" s="496"/>
      <c r="M77" s="496"/>
      <c r="N77" s="496"/>
      <c r="O77" s="496"/>
      <c r="P77" s="497"/>
      <c r="Q77" s="508" t="s">
        <v>401</v>
      </c>
      <c r="R77" s="502"/>
      <c r="S77" s="502"/>
      <c r="T77" s="502"/>
      <c r="U77" s="504"/>
      <c r="V77" s="500" t="s">
        <v>402</v>
      </c>
      <c r="W77" s="502"/>
      <c r="X77" s="502"/>
      <c r="Y77" s="502"/>
      <c r="Z77" s="504"/>
      <c r="AA77" s="500" t="s">
        <v>369</v>
      </c>
      <c r="AB77" s="502"/>
      <c r="AC77" s="502"/>
      <c r="AD77" s="502"/>
      <c r="AE77" s="504"/>
      <c r="AF77" s="500" t="s">
        <v>369</v>
      </c>
      <c r="AG77" s="502"/>
      <c r="AH77" s="502"/>
      <c r="AI77" s="502"/>
      <c r="AJ77" s="504"/>
      <c r="AK77" s="500" t="s">
        <v>64</v>
      </c>
      <c r="AL77" s="502"/>
      <c r="AM77" s="502"/>
      <c r="AN77" s="502"/>
      <c r="AO77" s="504"/>
      <c r="AP77" s="500" t="s">
        <v>64</v>
      </c>
      <c r="AQ77" s="502"/>
      <c r="AR77" s="502"/>
      <c r="AS77" s="502"/>
      <c r="AT77" s="504"/>
      <c r="AU77" s="500" t="s">
        <v>64</v>
      </c>
      <c r="AV77" s="502"/>
      <c r="AW77" s="502"/>
      <c r="AX77" s="502"/>
      <c r="AY77" s="504"/>
      <c r="AZ77" s="505"/>
      <c r="BA77" s="505"/>
      <c r="BB77" s="505"/>
      <c r="BC77" s="505"/>
      <c r="BD77" s="506"/>
      <c r="BE77" s="536"/>
      <c r="BF77" s="536"/>
      <c r="BG77" s="536"/>
      <c r="BH77" s="536"/>
      <c r="BI77" s="536"/>
      <c r="BJ77" s="536"/>
      <c r="BK77" s="536"/>
      <c r="BL77" s="536"/>
      <c r="BM77" s="536"/>
      <c r="BN77" s="536"/>
      <c r="BO77" s="536"/>
      <c r="BP77" s="536"/>
      <c r="BQ77" s="494">
        <v>71</v>
      </c>
      <c r="BR77" s="565"/>
      <c r="BS77" s="566"/>
      <c r="BT77" s="567"/>
      <c r="BU77" s="567"/>
      <c r="BV77" s="567"/>
      <c r="BW77" s="567"/>
      <c r="BX77" s="567"/>
      <c r="BY77" s="567"/>
      <c r="BZ77" s="567"/>
      <c r="CA77" s="567"/>
      <c r="CB77" s="567"/>
      <c r="CC77" s="567"/>
      <c r="CD77" s="567"/>
      <c r="CE77" s="567"/>
      <c r="CF77" s="567"/>
      <c r="CG77" s="568"/>
      <c r="CH77" s="569"/>
      <c r="CI77" s="570"/>
      <c r="CJ77" s="570"/>
      <c r="CK77" s="570"/>
      <c r="CL77" s="571"/>
      <c r="CM77" s="569"/>
      <c r="CN77" s="570"/>
      <c r="CO77" s="570"/>
      <c r="CP77" s="570"/>
      <c r="CQ77" s="571"/>
      <c r="CR77" s="569"/>
      <c r="CS77" s="570"/>
      <c r="CT77" s="570"/>
      <c r="CU77" s="570"/>
      <c r="CV77" s="571"/>
      <c r="CW77" s="569"/>
      <c r="CX77" s="570"/>
      <c r="CY77" s="570"/>
      <c r="CZ77" s="570"/>
      <c r="DA77" s="571"/>
      <c r="DB77" s="569"/>
      <c r="DC77" s="570"/>
      <c r="DD77" s="570"/>
      <c r="DE77" s="570"/>
      <c r="DF77" s="571"/>
      <c r="DG77" s="569"/>
      <c r="DH77" s="570"/>
      <c r="DI77" s="570"/>
      <c r="DJ77" s="570"/>
      <c r="DK77" s="571"/>
      <c r="DL77" s="569"/>
      <c r="DM77" s="570"/>
      <c r="DN77" s="570"/>
      <c r="DO77" s="570"/>
      <c r="DP77" s="571"/>
      <c r="DQ77" s="569"/>
      <c r="DR77" s="570"/>
      <c r="DS77" s="570"/>
      <c r="DT77" s="570"/>
      <c r="DU77" s="571"/>
      <c r="DV77" s="566"/>
      <c r="DW77" s="567"/>
      <c r="DX77" s="567"/>
      <c r="DY77" s="567"/>
      <c r="DZ77" s="572"/>
      <c r="EA77" s="443"/>
    </row>
    <row r="78" spans="1:131" ht="26.25" customHeight="1" x14ac:dyDescent="0.15">
      <c r="A78" s="494">
        <v>11</v>
      </c>
      <c r="B78" s="495"/>
      <c r="C78" s="496"/>
      <c r="D78" s="496"/>
      <c r="E78" s="496"/>
      <c r="F78" s="496"/>
      <c r="G78" s="496"/>
      <c r="H78" s="496"/>
      <c r="I78" s="496"/>
      <c r="J78" s="496"/>
      <c r="K78" s="496"/>
      <c r="L78" s="496"/>
      <c r="M78" s="496"/>
      <c r="N78" s="496"/>
      <c r="O78" s="496"/>
      <c r="P78" s="497"/>
      <c r="Q78" s="498"/>
      <c r="R78" s="499"/>
      <c r="S78" s="499"/>
      <c r="T78" s="499"/>
      <c r="U78" s="499"/>
      <c r="V78" s="499"/>
      <c r="W78" s="499"/>
      <c r="X78" s="499"/>
      <c r="Y78" s="499"/>
      <c r="Z78" s="499"/>
      <c r="AA78" s="499"/>
      <c r="AB78" s="499"/>
      <c r="AC78" s="499"/>
      <c r="AD78" s="499"/>
      <c r="AE78" s="499"/>
      <c r="AF78" s="499"/>
      <c r="AG78" s="499"/>
      <c r="AH78" s="499"/>
      <c r="AI78" s="499"/>
      <c r="AJ78" s="499"/>
      <c r="AK78" s="499"/>
      <c r="AL78" s="499"/>
      <c r="AM78" s="499"/>
      <c r="AN78" s="499"/>
      <c r="AO78" s="499"/>
      <c r="AP78" s="499"/>
      <c r="AQ78" s="499"/>
      <c r="AR78" s="499"/>
      <c r="AS78" s="499"/>
      <c r="AT78" s="499"/>
      <c r="AU78" s="499"/>
      <c r="AV78" s="499"/>
      <c r="AW78" s="499"/>
      <c r="AX78" s="499"/>
      <c r="AY78" s="499"/>
      <c r="AZ78" s="505"/>
      <c r="BA78" s="505"/>
      <c r="BB78" s="505"/>
      <c r="BC78" s="505"/>
      <c r="BD78" s="506"/>
      <c r="BE78" s="536"/>
      <c r="BF78" s="536"/>
      <c r="BG78" s="536"/>
      <c r="BH78" s="536"/>
      <c r="BI78" s="536"/>
      <c r="BJ78" s="443"/>
      <c r="BK78" s="443"/>
      <c r="BL78" s="443"/>
      <c r="BM78" s="443"/>
      <c r="BN78" s="443"/>
      <c r="BO78" s="536"/>
      <c r="BP78" s="536"/>
      <c r="BQ78" s="494">
        <v>72</v>
      </c>
      <c r="BR78" s="565"/>
      <c r="BS78" s="566"/>
      <c r="BT78" s="567"/>
      <c r="BU78" s="567"/>
      <c r="BV78" s="567"/>
      <c r="BW78" s="567"/>
      <c r="BX78" s="567"/>
      <c r="BY78" s="567"/>
      <c r="BZ78" s="567"/>
      <c r="CA78" s="567"/>
      <c r="CB78" s="567"/>
      <c r="CC78" s="567"/>
      <c r="CD78" s="567"/>
      <c r="CE78" s="567"/>
      <c r="CF78" s="567"/>
      <c r="CG78" s="568"/>
      <c r="CH78" s="569"/>
      <c r="CI78" s="570"/>
      <c r="CJ78" s="570"/>
      <c r="CK78" s="570"/>
      <c r="CL78" s="571"/>
      <c r="CM78" s="569"/>
      <c r="CN78" s="570"/>
      <c r="CO78" s="570"/>
      <c r="CP78" s="570"/>
      <c r="CQ78" s="571"/>
      <c r="CR78" s="569"/>
      <c r="CS78" s="570"/>
      <c r="CT78" s="570"/>
      <c r="CU78" s="570"/>
      <c r="CV78" s="571"/>
      <c r="CW78" s="569"/>
      <c r="CX78" s="570"/>
      <c r="CY78" s="570"/>
      <c r="CZ78" s="570"/>
      <c r="DA78" s="571"/>
      <c r="DB78" s="569"/>
      <c r="DC78" s="570"/>
      <c r="DD78" s="570"/>
      <c r="DE78" s="570"/>
      <c r="DF78" s="571"/>
      <c r="DG78" s="569"/>
      <c r="DH78" s="570"/>
      <c r="DI78" s="570"/>
      <c r="DJ78" s="570"/>
      <c r="DK78" s="571"/>
      <c r="DL78" s="569"/>
      <c r="DM78" s="570"/>
      <c r="DN78" s="570"/>
      <c r="DO78" s="570"/>
      <c r="DP78" s="571"/>
      <c r="DQ78" s="569"/>
      <c r="DR78" s="570"/>
      <c r="DS78" s="570"/>
      <c r="DT78" s="570"/>
      <c r="DU78" s="571"/>
      <c r="DV78" s="566"/>
      <c r="DW78" s="567"/>
      <c r="DX78" s="567"/>
      <c r="DY78" s="567"/>
      <c r="DZ78" s="572"/>
      <c r="EA78" s="443"/>
    </row>
    <row r="79" spans="1:131" ht="26.25" customHeight="1" x14ac:dyDescent="0.15">
      <c r="A79" s="494">
        <v>12</v>
      </c>
      <c r="B79" s="495"/>
      <c r="C79" s="496"/>
      <c r="D79" s="496"/>
      <c r="E79" s="496"/>
      <c r="F79" s="496"/>
      <c r="G79" s="496"/>
      <c r="H79" s="496"/>
      <c r="I79" s="496"/>
      <c r="J79" s="496"/>
      <c r="K79" s="496"/>
      <c r="L79" s="496"/>
      <c r="M79" s="496"/>
      <c r="N79" s="496"/>
      <c r="O79" s="496"/>
      <c r="P79" s="497"/>
      <c r="Q79" s="498"/>
      <c r="R79" s="499"/>
      <c r="S79" s="499"/>
      <c r="T79" s="499"/>
      <c r="U79" s="499"/>
      <c r="V79" s="499"/>
      <c r="W79" s="499"/>
      <c r="X79" s="499"/>
      <c r="Y79" s="499"/>
      <c r="Z79" s="499"/>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499"/>
      <c r="AW79" s="499"/>
      <c r="AX79" s="499"/>
      <c r="AY79" s="499"/>
      <c r="AZ79" s="505"/>
      <c r="BA79" s="505"/>
      <c r="BB79" s="505"/>
      <c r="BC79" s="505"/>
      <c r="BD79" s="506"/>
      <c r="BE79" s="536"/>
      <c r="BF79" s="536"/>
      <c r="BG79" s="536"/>
      <c r="BH79" s="536"/>
      <c r="BI79" s="536"/>
      <c r="BJ79" s="443"/>
      <c r="BK79" s="443"/>
      <c r="BL79" s="443"/>
      <c r="BM79" s="443"/>
      <c r="BN79" s="443"/>
      <c r="BO79" s="536"/>
      <c r="BP79" s="536"/>
      <c r="BQ79" s="494">
        <v>73</v>
      </c>
      <c r="BR79" s="565"/>
      <c r="BS79" s="566"/>
      <c r="BT79" s="567"/>
      <c r="BU79" s="567"/>
      <c r="BV79" s="567"/>
      <c r="BW79" s="567"/>
      <c r="BX79" s="567"/>
      <c r="BY79" s="567"/>
      <c r="BZ79" s="567"/>
      <c r="CA79" s="567"/>
      <c r="CB79" s="567"/>
      <c r="CC79" s="567"/>
      <c r="CD79" s="567"/>
      <c r="CE79" s="567"/>
      <c r="CF79" s="567"/>
      <c r="CG79" s="568"/>
      <c r="CH79" s="569"/>
      <c r="CI79" s="570"/>
      <c r="CJ79" s="570"/>
      <c r="CK79" s="570"/>
      <c r="CL79" s="571"/>
      <c r="CM79" s="569"/>
      <c r="CN79" s="570"/>
      <c r="CO79" s="570"/>
      <c r="CP79" s="570"/>
      <c r="CQ79" s="571"/>
      <c r="CR79" s="569"/>
      <c r="CS79" s="570"/>
      <c r="CT79" s="570"/>
      <c r="CU79" s="570"/>
      <c r="CV79" s="571"/>
      <c r="CW79" s="569"/>
      <c r="CX79" s="570"/>
      <c r="CY79" s="570"/>
      <c r="CZ79" s="570"/>
      <c r="DA79" s="571"/>
      <c r="DB79" s="569"/>
      <c r="DC79" s="570"/>
      <c r="DD79" s="570"/>
      <c r="DE79" s="570"/>
      <c r="DF79" s="571"/>
      <c r="DG79" s="569"/>
      <c r="DH79" s="570"/>
      <c r="DI79" s="570"/>
      <c r="DJ79" s="570"/>
      <c r="DK79" s="571"/>
      <c r="DL79" s="569"/>
      <c r="DM79" s="570"/>
      <c r="DN79" s="570"/>
      <c r="DO79" s="570"/>
      <c r="DP79" s="571"/>
      <c r="DQ79" s="569"/>
      <c r="DR79" s="570"/>
      <c r="DS79" s="570"/>
      <c r="DT79" s="570"/>
      <c r="DU79" s="571"/>
      <c r="DV79" s="566"/>
      <c r="DW79" s="567"/>
      <c r="DX79" s="567"/>
      <c r="DY79" s="567"/>
      <c r="DZ79" s="572"/>
      <c r="EA79" s="443"/>
    </row>
    <row r="80" spans="1:131" ht="26.25" customHeight="1" x14ac:dyDescent="0.15">
      <c r="A80" s="494">
        <v>13</v>
      </c>
      <c r="B80" s="495"/>
      <c r="C80" s="496"/>
      <c r="D80" s="496"/>
      <c r="E80" s="496"/>
      <c r="F80" s="496"/>
      <c r="G80" s="496"/>
      <c r="H80" s="496"/>
      <c r="I80" s="496"/>
      <c r="J80" s="496"/>
      <c r="K80" s="496"/>
      <c r="L80" s="496"/>
      <c r="M80" s="496"/>
      <c r="N80" s="496"/>
      <c r="O80" s="496"/>
      <c r="P80" s="497"/>
      <c r="Q80" s="498"/>
      <c r="R80" s="499"/>
      <c r="S80" s="499"/>
      <c r="T80" s="499"/>
      <c r="U80" s="499"/>
      <c r="V80" s="499"/>
      <c r="W80" s="499"/>
      <c r="X80" s="499"/>
      <c r="Y80" s="499"/>
      <c r="Z80" s="499"/>
      <c r="AA80" s="499"/>
      <c r="AB80" s="499"/>
      <c r="AC80" s="499"/>
      <c r="AD80" s="499"/>
      <c r="AE80" s="499"/>
      <c r="AF80" s="499"/>
      <c r="AG80" s="499"/>
      <c r="AH80" s="499"/>
      <c r="AI80" s="499"/>
      <c r="AJ80" s="499"/>
      <c r="AK80" s="499"/>
      <c r="AL80" s="499"/>
      <c r="AM80" s="499"/>
      <c r="AN80" s="499"/>
      <c r="AO80" s="499"/>
      <c r="AP80" s="499"/>
      <c r="AQ80" s="499"/>
      <c r="AR80" s="499"/>
      <c r="AS80" s="499"/>
      <c r="AT80" s="499"/>
      <c r="AU80" s="499"/>
      <c r="AV80" s="499"/>
      <c r="AW80" s="499"/>
      <c r="AX80" s="499"/>
      <c r="AY80" s="499"/>
      <c r="AZ80" s="505"/>
      <c r="BA80" s="505"/>
      <c r="BB80" s="505"/>
      <c r="BC80" s="505"/>
      <c r="BD80" s="506"/>
      <c r="BE80" s="536"/>
      <c r="BF80" s="536"/>
      <c r="BG80" s="536"/>
      <c r="BH80" s="536"/>
      <c r="BI80" s="536"/>
      <c r="BJ80" s="536"/>
      <c r="BK80" s="536"/>
      <c r="BL80" s="536"/>
      <c r="BM80" s="536"/>
      <c r="BN80" s="536"/>
      <c r="BO80" s="536"/>
      <c r="BP80" s="536"/>
      <c r="BQ80" s="494">
        <v>74</v>
      </c>
      <c r="BR80" s="565"/>
      <c r="BS80" s="566"/>
      <c r="BT80" s="567"/>
      <c r="BU80" s="567"/>
      <c r="BV80" s="567"/>
      <c r="BW80" s="567"/>
      <c r="BX80" s="567"/>
      <c r="BY80" s="567"/>
      <c r="BZ80" s="567"/>
      <c r="CA80" s="567"/>
      <c r="CB80" s="567"/>
      <c r="CC80" s="567"/>
      <c r="CD80" s="567"/>
      <c r="CE80" s="567"/>
      <c r="CF80" s="567"/>
      <c r="CG80" s="568"/>
      <c r="CH80" s="569"/>
      <c r="CI80" s="570"/>
      <c r="CJ80" s="570"/>
      <c r="CK80" s="570"/>
      <c r="CL80" s="571"/>
      <c r="CM80" s="569"/>
      <c r="CN80" s="570"/>
      <c r="CO80" s="570"/>
      <c r="CP80" s="570"/>
      <c r="CQ80" s="571"/>
      <c r="CR80" s="569"/>
      <c r="CS80" s="570"/>
      <c r="CT80" s="570"/>
      <c r="CU80" s="570"/>
      <c r="CV80" s="571"/>
      <c r="CW80" s="569"/>
      <c r="CX80" s="570"/>
      <c r="CY80" s="570"/>
      <c r="CZ80" s="570"/>
      <c r="DA80" s="571"/>
      <c r="DB80" s="569"/>
      <c r="DC80" s="570"/>
      <c r="DD80" s="570"/>
      <c r="DE80" s="570"/>
      <c r="DF80" s="571"/>
      <c r="DG80" s="569"/>
      <c r="DH80" s="570"/>
      <c r="DI80" s="570"/>
      <c r="DJ80" s="570"/>
      <c r="DK80" s="571"/>
      <c r="DL80" s="569"/>
      <c r="DM80" s="570"/>
      <c r="DN80" s="570"/>
      <c r="DO80" s="570"/>
      <c r="DP80" s="571"/>
      <c r="DQ80" s="569"/>
      <c r="DR80" s="570"/>
      <c r="DS80" s="570"/>
      <c r="DT80" s="570"/>
      <c r="DU80" s="571"/>
      <c r="DV80" s="566"/>
      <c r="DW80" s="567"/>
      <c r="DX80" s="567"/>
      <c r="DY80" s="567"/>
      <c r="DZ80" s="572"/>
      <c r="EA80" s="443"/>
    </row>
    <row r="81" spans="1:131" ht="26.25" customHeight="1" x14ac:dyDescent="0.15">
      <c r="A81" s="494">
        <v>14</v>
      </c>
      <c r="B81" s="495"/>
      <c r="C81" s="496"/>
      <c r="D81" s="496"/>
      <c r="E81" s="496"/>
      <c r="F81" s="496"/>
      <c r="G81" s="496"/>
      <c r="H81" s="496"/>
      <c r="I81" s="496"/>
      <c r="J81" s="496"/>
      <c r="K81" s="496"/>
      <c r="L81" s="496"/>
      <c r="M81" s="496"/>
      <c r="N81" s="496"/>
      <c r="O81" s="496"/>
      <c r="P81" s="497"/>
      <c r="Q81" s="498"/>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499"/>
      <c r="AW81" s="499"/>
      <c r="AX81" s="499"/>
      <c r="AY81" s="499"/>
      <c r="AZ81" s="505"/>
      <c r="BA81" s="505"/>
      <c r="BB81" s="505"/>
      <c r="BC81" s="505"/>
      <c r="BD81" s="506"/>
      <c r="BE81" s="536"/>
      <c r="BF81" s="536"/>
      <c r="BG81" s="536"/>
      <c r="BH81" s="536"/>
      <c r="BI81" s="536"/>
      <c r="BJ81" s="536"/>
      <c r="BK81" s="536"/>
      <c r="BL81" s="536"/>
      <c r="BM81" s="536"/>
      <c r="BN81" s="536"/>
      <c r="BO81" s="536"/>
      <c r="BP81" s="536"/>
      <c r="BQ81" s="494">
        <v>75</v>
      </c>
      <c r="BR81" s="565"/>
      <c r="BS81" s="566"/>
      <c r="BT81" s="567"/>
      <c r="BU81" s="567"/>
      <c r="BV81" s="567"/>
      <c r="BW81" s="567"/>
      <c r="BX81" s="567"/>
      <c r="BY81" s="567"/>
      <c r="BZ81" s="567"/>
      <c r="CA81" s="567"/>
      <c r="CB81" s="567"/>
      <c r="CC81" s="567"/>
      <c r="CD81" s="567"/>
      <c r="CE81" s="567"/>
      <c r="CF81" s="567"/>
      <c r="CG81" s="568"/>
      <c r="CH81" s="569"/>
      <c r="CI81" s="570"/>
      <c r="CJ81" s="570"/>
      <c r="CK81" s="570"/>
      <c r="CL81" s="571"/>
      <c r="CM81" s="569"/>
      <c r="CN81" s="570"/>
      <c r="CO81" s="570"/>
      <c r="CP81" s="570"/>
      <c r="CQ81" s="571"/>
      <c r="CR81" s="569"/>
      <c r="CS81" s="570"/>
      <c r="CT81" s="570"/>
      <c r="CU81" s="570"/>
      <c r="CV81" s="571"/>
      <c r="CW81" s="569"/>
      <c r="CX81" s="570"/>
      <c r="CY81" s="570"/>
      <c r="CZ81" s="570"/>
      <c r="DA81" s="571"/>
      <c r="DB81" s="569"/>
      <c r="DC81" s="570"/>
      <c r="DD81" s="570"/>
      <c r="DE81" s="570"/>
      <c r="DF81" s="571"/>
      <c r="DG81" s="569"/>
      <c r="DH81" s="570"/>
      <c r="DI81" s="570"/>
      <c r="DJ81" s="570"/>
      <c r="DK81" s="571"/>
      <c r="DL81" s="569"/>
      <c r="DM81" s="570"/>
      <c r="DN81" s="570"/>
      <c r="DO81" s="570"/>
      <c r="DP81" s="571"/>
      <c r="DQ81" s="569"/>
      <c r="DR81" s="570"/>
      <c r="DS81" s="570"/>
      <c r="DT81" s="570"/>
      <c r="DU81" s="571"/>
      <c r="DV81" s="566"/>
      <c r="DW81" s="567"/>
      <c r="DX81" s="567"/>
      <c r="DY81" s="567"/>
      <c r="DZ81" s="572"/>
      <c r="EA81" s="443"/>
    </row>
    <row r="82" spans="1:131" ht="26.25" customHeight="1" x14ac:dyDescent="0.15">
      <c r="A82" s="494">
        <v>15</v>
      </c>
      <c r="B82" s="495"/>
      <c r="C82" s="496"/>
      <c r="D82" s="496"/>
      <c r="E82" s="496"/>
      <c r="F82" s="496"/>
      <c r="G82" s="496"/>
      <c r="H82" s="496"/>
      <c r="I82" s="496"/>
      <c r="J82" s="496"/>
      <c r="K82" s="496"/>
      <c r="L82" s="496"/>
      <c r="M82" s="496"/>
      <c r="N82" s="496"/>
      <c r="O82" s="496"/>
      <c r="P82" s="497"/>
      <c r="Q82" s="498"/>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c r="AT82" s="499"/>
      <c r="AU82" s="499"/>
      <c r="AV82" s="499"/>
      <c r="AW82" s="499"/>
      <c r="AX82" s="499"/>
      <c r="AY82" s="499"/>
      <c r="AZ82" s="505"/>
      <c r="BA82" s="505"/>
      <c r="BB82" s="505"/>
      <c r="BC82" s="505"/>
      <c r="BD82" s="506"/>
      <c r="BE82" s="536"/>
      <c r="BF82" s="536"/>
      <c r="BG82" s="536"/>
      <c r="BH82" s="536"/>
      <c r="BI82" s="536"/>
      <c r="BJ82" s="536"/>
      <c r="BK82" s="536"/>
      <c r="BL82" s="536"/>
      <c r="BM82" s="536"/>
      <c r="BN82" s="536"/>
      <c r="BO82" s="536"/>
      <c r="BP82" s="536"/>
      <c r="BQ82" s="494">
        <v>76</v>
      </c>
      <c r="BR82" s="565"/>
      <c r="BS82" s="566"/>
      <c r="BT82" s="567"/>
      <c r="BU82" s="567"/>
      <c r="BV82" s="567"/>
      <c r="BW82" s="567"/>
      <c r="BX82" s="567"/>
      <c r="BY82" s="567"/>
      <c r="BZ82" s="567"/>
      <c r="CA82" s="567"/>
      <c r="CB82" s="567"/>
      <c r="CC82" s="567"/>
      <c r="CD82" s="567"/>
      <c r="CE82" s="567"/>
      <c r="CF82" s="567"/>
      <c r="CG82" s="568"/>
      <c r="CH82" s="569"/>
      <c r="CI82" s="570"/>
      <c r="CJ82" s="570"/>
      <c r="CK82" s="570"/>
      <c r="CL82" s="571"/>
      <c r="CM82" s="569"/>
      <c r="CN82" s="570"/>
      <c r="CO82" s="570"/>
      <c r="CP82" s="570"/>
      <c r="CQ82" s="571"/>
      <c r="CR82" s="569"/>
      <c r="CS82" s="570"/>
      <c r="CT82" s="570"/>
      <c r="CU82" s="570"/>
      <c r="CV82" s="571"/>
      <c r="CW82" s="569"/>
      <c r="CX82" s="570"/>
      <c r="CY82" s="570"/>
      <c r="CZ82" s="570"/>
      <c r="DA82" s="571"/>
      <c r="DB82" s="569"/>
      <c r="DC82" s="570"/>
      <c r="DD82" s="570"/>
      <c r="DE82" s="570"/>
      <c r="DF82" s="571"/>
      <c r="DG82" s="569"/>
      <c r="DH82" s="570"/>
      <c r="DI82" s="570"/>
      <c r="DJ82" s="570"/>
      <c r="DK82" s="571"/>
      <c r="DL82" s="569"/>
      <c r="DM82" s="570"/>
      <c r="DN82" s="570"/>
      <c r="DO82" s="570"/>
      <c r="DP82" s="571"/>
      <c r="DQ82" s="569"/>
      <c r="DR82" s="570"/>
      <c r="DS82" s="570"/>
      <c r="DT82" s="570"/>
      <c r="DU82" s="571"/>
      <c r="DV82" s="566"/>
      <c r="DW82" s="567"/>
      <c r="DX82" s="567"/>
      <c r="DY82" s="567"/>
      <c r="DZ82" s="572"/>
      <c r="EA82" s="443"/>
    </row>
    <row r="83" spans="1:131" ht="26.25" customHeight="1" x14ac:dyDescent="0.15">
      <c r="A83" s="494">
        <v>16</v>
      </c>
      <c r="B83" s="495"/>
      <c r="C83" s="496"/>
      <c r="D83" s="496"/>
      <c r="E83" s="496"/>
      <c r="F83" s="496"/>
      <c r="G83" s="496"/>
      <c r="H83" s="496"/>
      <c r="I83" s="496"/>
      <c r="J83" s="496"/>
      <c r="K83" s="496"/>
      <c r="L83" s="496"/>
      <c r="M83" s="496"/>
      <c r="N83" s="496"/>
      <c r="O83" s="496"/>
      <c r="P83" s="497"/>
      <c r="Q83" s="498"/>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c r="AT83" s="499"/>
      <c r="AU83" s="499"/>
      <c r="AV83" s="499"/>
      <c r="AW83" s="499"/>
      <c r="AX83" s="499"/>
      <c r="AY83" s="499"/>
      <c r="AZ83" s="505"/>
      <c r="BA83" s="505"/>
      <c r="BB83" s="505"/>
      <c r="BC83" s="505"/>
      <c r="BD83" s="506"/>
      <c r="BE83" s="536"/>
      <c r="BF83" s="536"/>
      <c r="BG83" s="536"/>
      <c r="BH83" s="536"/>
      <c r="BI83" s="536"/>
      <c r="BJ83" s="536"/>
      <c r="BK83" s="536"/>
      <c r="BL83" s="536"/>
      <c r="BM83" s="536"/>
      <c r="BN83" s="536"/>
      <c r="BO83" s="536"/>
      <c r="BP83" s="536"/>
      <c r="BQ83" s="494">
        <v>77</v>
      </c>
      <c r="BR83" s="565"/>
      <c r="BS83" s="566"/>
      <c r="BT83" s="567"/>
      <c r="BU83" s="567"/>
      <c r="BV83" s="567"/>
      <c r="BW83" s="567"/>
      <c r="BX83" s="567"/>
      <c r="BY83" s="567"/>
      <c r="BZ83" s="567"/>
      <c r="CA83" s="567"/>
      <c r="CB83" s="567"/>
      <c r="CC83" s="567"/>
      <c r="CD83" s="567"/>
      <c r="CE83" s="567"/>
      <c r="CF83" s="567"/>
      <c r="CG83" s="568"/>
      <c r="CH83" s="569"/>
      <c r="CI83" s="570"/>
      <c r="CJ83" s="570"/>
      <c r="CK83" s="570"/>
      <c r="CL83" s="571"/>
      <c r="CM83" s="569"/>
      <c r="CN83" s="570"/>
      <c r="CO83" s="570"/>
      <c r="CP83" s="570"/>
      <c r="CQ83" s="571"/>
      <c r="CR83" s="569"/>
      <c r="CS83" s="570"/>
      <c r="CT83" s="570"/>
      <c r="CU83" s="570"/>
      <c r="CV83" s="571"/>
      <c r="CW83" s="569"/>
      <c r="CX83" s="570"/>
      <c r="CY83" s="570"/>
      <c r="CZ83" s="570"/>
      <c r="DA83" s="571"/>
      <c r="DB83" s="569"/>
      <c r="DC83" s="570"/>
      <c r="DD83" s="570"/>
      <c r="DE83" s="570"/>
      <c r="DF83" s="571"/>
      <c r="DG83" s="569"/>
      <c r="DH83" s="570"/>
      <c r="DI83" s="570"/>
      <c r="DJ83" s="570"/>
      <c r="DK83" s="571"/>
      <c r="DL83" s="569"/>
      <c r="DM83" s="570"/>
      <c r="DN83" s="570"/>
      <c r="DO83" s="570"/>
      <c r="DP83" s="571"/>
      <c r="DQ83" s="569"/>
      <c r="DR83" s="570"/>
      <c r="DS83" s="570"/>
      <c r="DT83" s="570"/>
      <c r="DU83" s="571"/>
      <c r="DV83" s="566"/>
      <c r="DW83" s="567"/>
      <c r="DX83" s="567"/>
      <c r="DY83" s="567"/>
      <c r="DZ83" s="572"/>
      <c r="EA83" s="443"/>
    </row>
    <row r="84" spans="1:131" ht="26.25" customHeight="1" x14ac:dyDescent="0.15">
      <c r="A84" s="494">
        <v>17</v>
      </c>
      <c r="B84" s="495"/>
      <c r="C84" s="496"/>
      <c r="D84" s="496"/>
      <c r="E84" s="496"/>
      <c r="F84" s="496"/>
      <c r="G84" s="496"/>
      <c r="H84" s="496"/>
      <c r="I84" s="496"/>
      <c r="J84" s="496"/>
      <c r="K84" s="496"/>
      <c r="L84" s="496"/>
      <c r="M84" s="496"/>
      <c r="N84" s="496"/>
      <c r="O84" s="496"/>
      <c r="P84" s="497"/>
      <c r="Q84" s="498"/>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505"/>
      <c r="BA84" s="505"/>
      <c r="BB84" s="505"/>
      <c r="BC84" s="505"/>
      <c r="BD84" s="506"/>
      <c r="BE84" s="536"/>
      <c r="BF84" s="536"/>
      <c r="BG84" s="536"/>
      <c r="BH84" s="536"/>
      <c r="BI84" s="536"/>
      <c r="BJ84" s="536"/>
      <c r="BK84" s="536"/>
      <c r="BL84" s="536"/>
      <c r="BM84" s="536"/>
      <c r="BN84" s="536"/>
      <c r="BO84" s="536"/>
      <c r="BP84" s="536"/>
      <c r="BQ84" s="494">
        <v>78</v>
      </c>
      <c r="BR84" s="565"/>
      <c r="BS84" s="566"/>
      <c r="BT84" s="567"/>
      <c r="BU84" s="567"/>
      <c r="BV84" s="567"/>
      <c r="BW84" s="567"/>
      <c r="BX84" s="567"/>
      <c r="BY84" s="567"/>
      <c r="BZ84" s="567"/>
      <c r="CA84" s="567"/>
      <c r="CB84" s="567"/>
      <c r="CC84" s="567"/>
      <c r="CD84" s="567"/>
      <c r="CE84" s="567"/>
      <c r="CF84" s="567"/>
      <c r="CG84" s="568"/>
      <c r="CH84" s="569"/>
      <c r="CI84" s="570"/>
      <c r="CJ84" s="570"/>
      <c r="CK84" s="570"/>
      <c r="CL84" s="571"/>
      <c r="CM84" s="569"/>
      <c r="CN84" s="570"/>
      <c r="CO84" s="570"/>
      <c r="CP84" s="570"/>
      <c r="CQ84" s="571"/>
      <c r="CR84" s="569"/>
      <c r="CS84" s="570"/>
      <c r="CT84" s="570"/>
      <c r="CU84" s="570"/>
      <c r="CV84" s="571"/>
      <c r="CW84" s="569"/>
      <c r="CX84" s="570"/>
      <c r="CY84" s="570"/>
      <c r="CZ84" s="570"/>
      <c r="DA84" s="571"/>
      <c r="DB84" s="569"/>
      <c r="DC84" s="570"/>
      <c r="DD84" s="570"/>
      <c r="DE84" s="570"/>
      <c r="DF84" s="571"/>
      <c r="DG84" s="569"/>
      <c r="DH84" s="570"/>
      <c r="DI84" s="570"/>
      <c r="DJ84" s="570"/>
      <c r="DK84" s="571"/>
      <c r="DL84" s="569"/>
      <c r="DM84" s="570"/>
      <c r="DN84" s="570"/>
      <c r="DO84" s="570"/>
      <c r="DP84" s="571"/>
      <c r="DQ84" s="569"/>
      <c r="DR84" s="570"/>
      <c r="DS84" s="570"/>
      <c r="DT84" s="570"/>
      <c r="DU84" s="571"/>
      <c r="DV84" s="566"/>
      <c r="DW84" s="567"/>
      <c r="DX84" s="567"/>
      <c r="DY84" s="567"/>
      <c r="DZ84" s="572"/>
      <c r="EA84" s="443"/>
    </row>
    <row r="85" spans="1:131" ht="26.25" customHeight="1" x14ac:dyDescent="0.15">
      <c r="A85" s="494">
        <v>18</v>
      </c>
      <c r="B85" s="495"/>
      <c r="C85" s="496"/>
      <c r="D85" s="496"/>
      <c r="E85" s="496"/>
      <c r="F85" s="496"/>
      <c r="G85" s="496"/>
      <c r="H85" s="496"/>
      <c r="I85" s="496"/>
      <c r="J85" s="496"/>
      <c r="K85" s="496"/>
      <c r="L85" s="496"/>
      <c r="M85" s="496"/>
      <c r="N85" s="496"/>
      <c r="O85" s="496"/>
      <c r="P85" s="497"/>
      <c r="Q85" s="498"/>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c r="AT85" s="499"/>
      <c r="AU85" s="499"/>
      <c r="AV85" s="499"/>
      <c r="AW85" s="499"/>
      <c r="AX85" s="499"/>
      <c r="AY85" s="499"/>
      <c r="AZ85" s="505"/>
      <c r="BA85" s="505"/>
      <c r="BB85" s="505"/>
      <c r="BC85" s="505"/>
      <c r="BD85" s="506"/>
      <c r="BE85" s="536"/>
      <c r="BF85" s="536"/>
      <c r="BG85" s="536"/>
      <c r="BH85" s="536"/>
      <c r="BI85" s="536"/>
      <c r="BJ85" s="536"/>
      <c r="BK85" s="536"/>
      <c r="BL85" s="536"/>
      <c r="BM85" s="536"/>
      <c r="BN85" s="536"/>
      <c r="BO85" s="536"/>
      <c r="BP85" s="536"/>
      <c r="BQ85" s="494">
        <v>79</v>
      </c>
      <c r="BR85" s="565"/>
      <c r="BS85" s="566"/>
      <c r="BT85" s="567"/>
      <c r="BU85" s="567"/>
      <c r="BV85" s="567"/>
      <c r="BW85" s="567"/>
      <c r="BX85" s="567"/>
      <c r="BY85" s="567"/>
      <c r="BZ85" s="567"/>
      <c r="CA85" s="567"/>
      <c r="CB85" s="567"/>
      <c r="CC85" s="567"/>
      <c r="CD85" s="567"/>
      <c r="CE85" s="567"/>
      <c r="CF85" s="567"/>
      <c r="CG85" s="568"/>
      <c r="CH85" s="569"/>
      <c r="CI85" s="570"/>
      <c r="CJ85" s="570"/>
      <c r="CK85" s="570"/>
      <c r="CL85" s="571"/>
      <c r="CM85" s="569"/>
      <c r="CN85" s="570"/>
      <c r="CO85" s="570"/>
      <c r="CP85" s="570"/>
      <c r="CQ85" s="571"/>
      <c r="CR85" s="569"/>
      <c r="CS85" s="570"/>
      <c r="CT85" s="570"/>
      <c r="CU85" s="570"/>
      <c r="CV85" s="571"/>
      <c r="CW85" s="569"/>
      <c r="CX85" s="570"/>
      <c r="CY85" s="570"/>
      <c r="CZ85" s="570"/>
      <c r="DA85" s="571"/>
      <c r="DB85" s="569"/>
      <c r="DC85" s="570"/>
      <c r="DD85" s="570"/>
      <c r="DE85" s="570"/>
      <c r="DF85" s="571"/>
      <c r="DG85" s="569"/>
      <c r="DH85" s="570"/>
      <c r="DI85" s="570"/>
      <c r="DJ85" s="570"/>
      <c r="DK85" s="571"/>
      <c r="DL85" s="569"/>
      <c r="DM85" s="570"/>
      <c r="DN85" s="570"/>
      <c r="DO85" s="570"/>
      <c r="DP85" s="571"/>
      <c r="DQ85" s="569"/>
      <c r="DR85" s="570"/>
      <c r="DS85" s="570"/>
      <c r="DT85" s="570"/>
      <c r="DU85" s="571"/>
      <c r="DV85" s="566"/>
      <c r="DW85" s="567"/>
      <c r="DX85" s="567"/>
      <c r="DY85" s="567"/>
      <c r="DZ85" s="572"/>
      <c r="EA85" s="443"/>
    </row>
    <row r="86" spans="1:131" ht="26.25" customHeight="1" x14ac:dyDescent="0.15">
      <c r="A86" s="494">
        <v>19</v>
      </c>
      <c r="B86" s="495"/>
      <c r="C86" s="496"/>
      <c r="D86" s="496"/>
      <c r="E86" s="496"/>
      <c r="F86" s="496"/>
      <c r="G86" s="496"/>
      <c r="H86" s="496"/>
      <c r="I86" s="496"/>
      <c r="J86" s="496"/>
      <c r="K86" s="496"/>
      <c r="L86" s="496"/>
      <c r="M86" s="496"/>
      <c r="N86" s="496"/>
      <c r="O86" s="496"/>
      <c r="P86" s="497"/>
      <c r="Q86" s="498"/>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c r="AT86" s="499"/>
      <c r="AU86" s="499"/>
      <c r="AV86" s="499"/>
      <c r="AW86" s="499"/>
      <c r="AX86" s="499"/>
      <c r="AY86" s="499"/>
      <c r="AZ86" s="505"/>
      <c r="BA86" s="505"/>
      <c r="BB86" s="505"/>
      <c r="BC86" s="505"/>
      <c r="BD86" s="506"/>
      <c r="BE86" s="536"/>
      <c r="BF86" s="536"/>
      <c r="BG86" s="536"/>
      <c r="BH86" s="536"/>
      <c r="BI86" s="536"/>
      <c r="BJ86" s="536"/>
      <c r="BK86" s="536"/>
      <c r="BL86" s="536"/>
      <c r="BM86" s="536"/>
      <c r="BN86" s="536"/>
      <c r="BO86" s="536"/>
      <c r="BP86" s="536"/>
      <c r="BQ86" s="494">
        <v>80</v>
      </c>
      <c r="BR86" s="565"/>
      <c r="BS86" s="566"/>
      <c r="BT86" s="567"/>
      <c r="BU86" s="567"/>
      <c r="BV86" s="567"/>
      <c r="BW86" s="567"/>
      <c r="BX86" s="567"/>
      <c r="BY86" s="567"/>
      <c r="BZ86" s="567"/>
      <c r="CA86" s="567"/>
      <c r="CB86" s="567"/>
      <c r="CC86" s="567"/>
      <c r="CD86" s="567"/>
      <c r="CE86" s="567"/>
      <c r="CF86" s="567"/>
      <c r="CG86" s="568"/>
      <c r="CH86" s="569"/>
      <c r="CI86" s="570"/>
      <c r="CJ86" s="570"/>
      <c r="CK86" s="570"/>
      <c r="CL86" s="571"/>
      <c r="CM86" s="569"/>
      <c r="CN86" s="570"/>
      <c r="CO86" s="570"/>
      <c r="CP86" s="570"/>
      <c r="CQ86" s="571"/>
      <c r="CR86" s="569"/>
      <c r="CS86" s="570"/>
      <c r="CT86" s="570"/>
      <c r="CU86" s="570"/>
      <c r="CV86" s="571"/>
      <c r="CW86" s="569"/>
      <c r="CX86" s="570"/>
      <c r="CY86" s="570"/>
      <c r="CZ86" s="570"/>
      <c r="DA86" s="571"/>
      <c r="DB86" s="569"/>
      <c r="DC86" s="570"/>
      <c r="DD86" s="570"/>
      <c r="DE86" s="570"/>
      <c r="DF86" s="571"/>
      <c r="DG86" s="569"/>
      <c r="DH86" s="570"/>
      <c r="DI86" s="570"/>
      <c r="DJ86" s="570"/>
      <c r="DK86" s="571"/>
      <c r="DL86" s="569"/>
      <c r="DM86" s="570"/>
      <c r="DN86" s="570"/>
      <c r="DO86" s="570"/>
      <c r="DP86" s="571"/>
      <c r="DQ86" s="569"/>
      <c r="DR86" s="570"/>
      <c r="DS86" s="570"/>
      <c r="DT86" s="570"/>
      <c r="DU86" s="571"/>
      <c r="DV86" s="566"/>
      <c r="DW86" s="567"/>
      <c r="DX86" s="567"/>
      <c r="DY86" s="567"/>
      <c r="DZ86" s="572"/>
      <c r="EA86" s="443"/>
    </row>
    <row r="87" spans="1:131" ht="26.25" customHeight="1" x14ac:dyDescent="0.15">
      <c r="A87" s="576">
        <v>20</v>
      </c>
      <c r="B87" s="577"/>
      <c r="C87" s="578"/>
      <c r="D87" s="578"/>
      <c r="E87" s="578"/>
      <c r="F87" s="578"/>
      <c r="G87" s="578"/>
      <c r="H87" s="578"/>
      <c r="I87" s="578"/>
      <c r="J87" s="578"/>
      <c r="K87" s="578"/>
      <c r="L87" s="578"/>
      <c r="M87" s="578"/>
      <c r="N87" s="578"/>
      <c r="O87" s="578"/>
      <c r="P87" s="579"/>
      <c r="Q87" s="580"/>
      <c r="R87" s="581"/>
      <c r="S87" s="581"/>
      <c r="T87" s="581"/>
      <c r="U87" s="581"/>
      <c r="V87" s="581"/>
      <c r="W87" s="581"/>
      <c r="X87" s="581"/>
      <c r="Y87" s="581"/>
      <c r="Z87" s="581"/>
      <c r="AA87" s="581"/>
      <c r="AB87" s="581"/>
      <c r="AC87" s="581"/>
      <c r="AD87" s="581"/>
      <c r="AE87" s="581"/>
      <c r="AF87" s="581"/>
      <c r="AG87" s="581"/>
      <c r="AH87" s="581"/>
      <c r="AI87" s="581"/>
      <c r="AJ87" s="581"/>
      <c r="AK87" s="581"/>
      <c r="AL87" s="581"/>
      <c r="AM87" s="581"/>
      <c r="AN87" s="581"/>
      <c r="AO87" s="581"/>
      <c r="AP87" s="581"/>
      <c r="AQ87" s="581"/>
      <c r="AR87" s="581"/>
      <c r="AS87" s="581"/>
      <c r="AT87" s="581"/>
      <c r="AU87" s="581"/>
      <c r="AV87" s="581"/>
      <c r="AW87" s="581"/>
      <c r="AX87" s="581"/>
      <c r="AY87" s="581"/>
      <c r="AZ87" s="582"/>
      <c r="BA87" s="582"/>
      <c r="BB87" s="582"/>
      <c r="BC87" s="582"/>
      <c r="BD87" s="583"/>
      <c r="BE87" s="536"/>
      <c r="BF87" s="536"/>
      <c r="BG87" s="536"/>
      <c r="BH87" s="536"/>
      <c r="BI87" s="536"/>
      <c r="BJ87" s="536"/>
      <c r="BK87" s="536"/>
      <c r="BL87" s="536"/>
      <c r="BM87" s="536"/>
      <c r="BN87" s="536"/>
      <c r="BO87" s="536"/>
      <c r="BP87" s="536"/>
      <c r="BQ87" s="494">
        <v>81</v>
      </c>
      <c r="BR87" s="565"/>
      <c r="BS87" s="566"/>
      <c r="BT87" s="567"/>
      <c r="BU87" s="567"/>
      <c r="BV87" s="567"/>
      <c r="BW87" s="567"/>
      <c r="BX87" s="567"/>
      <c r="BY87" s="567"/>
      <c r="BZ87" s="567"/>
      <c r="CA87" s="567"/>
      <c r="CB87" s="567"/>
      <c r="CC87" s="567"/>
      <c r="CD87" s="567"/>
      <c r="CE87" s="567"/>
      <c r="CF87" s="567"/>
      <c r="CG87" s="568"/>
      <c r="CH87" s="569"/>
      <c r="CI87" s="570"/>
      <c r="CJ87" s="570"/>
      <c r="CK87" s="570"/>
      <c r="CL87" s="571"/>
      <c r="CM87" s="569"/>
      <c r="CN87" s="570"/>
      <c r="CO87" s="570"/>
      <c r="CP87" s="570"/>
      <c r="CQ87" s="571"/>
      <c r="CR87" s="569"/>
      <c r="CS87" s="570"/>
      <c r="CT87" s="570"/>
      <c r="CU87" s="570"/>
      <c r="CV87" s="571"/>
      <c r="CW87" s="569"/>
      <c r="CX87" s="570"/>
      <c r="CY87" s="570"/>
      <c r="CZ87" s="570"/>
      <c r="DA87" s="571"/>
      <c r="DB87" s="569"/>
      <c r="DC87" s="570"/>
      <c r="DD87" s="570"/>
      <c r="DE87" s="570"/>
      <c r="DF87" s="571"/>
      <c r="DG87" s="569"/>
      <c r="DH87" s="570"/>
      <c r="DI87" s="570"/>
      <c r="DJ87" s="570"/>
      <c r="DK87" s="571"/>
      <c r="DL87" s="569"/>
      <c r="DM87" s="570"/>
      <c r="DN87" s="570"/>
      <c r="DO87" s="570"/>
      <c r="DP87" s="571"/>
      <c r="DQ87" s="569"/>
      <c r="DR87" s="570"/>
      <c r="DS87" s="570"/>
      <c r="DT87" s="570"/>
      <c r="DU87" s="571"/>
      <c r="DV87" s="566"/>
      <c r="DW87" s="567"/>
      <c r="DX87" s="567"/>
      <c r="DY87" s="567"/>
      <c r="DZ87" s="572"/>
      <c r="EA87" s="443"/>
    </row>
    <row r="88" spans="1:131" ht="26.25" customHeight="1" thickBot="1" x14ac:dyDescent="0.2">
      <c r="A88" s="519" t="s">
        <v>319</v>
      </c>
      <c r="B88" s="520" t="s">
        <v>403</v>
      </c>
      <c r="C88" s="521"/>
      <c r="D88" s="521"/>
      <c r="E88" s="521"/>
      <c r="F88" s="521"/>
      <c r="G88" s="521"/>
      <c r="H88" s="521"/>
      <c r="I88" s="521"/>
      <c r="J88" s="521"/>
      <c r="K88" s="521"/>
      <c r="L88" s="521"/>
      <c r="M88" s="521"/>
      <c r="N88" s="521"/>
      <c r="O88" s="521"/>
      <c r="P88" s="522"/>
      <c r="Q88" s="560"/>
      <c r="R88" s="529"/>
      <c r="S88" s="529"/>
      <c r="T88" s="529"/>
      <c r="U88" s="529"/>
      <c r="V88" s="529"/>
      <c r="W88" s="529"/>
      <c r="X88" s="529"/>
      <c r="Y88" s="529"/>
      <c r="Z88" s="529"/>
      <c r="AA88" s="529"/>
      <c r="AB88" s="529"/>
      <c r="AC88" s="529"/>
      <c r="AD88" s="529"/>
      <c r="AE88" s="529"/>
      <c r="AF88" s="524" t="s">
        <v>404</v>
      </c>
      <c r="AG88" s="524"/>
      <c r="AH88" s="524"/>
      <c r="AI88" s="524"/>
      <c r="AJ88" s="524"/>
      <c r="AK88" s="529" t="s">
        <v>405</v>
      </c>
      <c r="AL88" s="529"/>
      <c r="AM88" s="529"/>
      <c r="AN88" s="529"/>
      <c r="AO88" s="529"/>
      <c r="AP88" s="524" t="s">
        <v>398</v>
      </c>
      <c r="AQ88" s="524"/>
      <c r="AR88" s="524"/>
      <c r="AS88" s="524"/>
      <c r="AT88" s="524"/>
      <c r="AU88" s="524" t="s">
        <v>399</v>
      </c>
      <c r="AV88" s="524"/>
      <c r="AW88" s="524"/>
      <c r="AX88" s="524"/>
      <c r="AY88" s="524"/>
      <c r="AZ88" s="530"/>
      <c r="BA88" s="530"/>
      <c r="BB88" s="530"/>
      <c r="BC88" s="530"/>
      <c r="BD88" s="531"/>
      <c r="BE88" s="536"/>
      <c r="BF88" s="536"/>
      <c r="BG88" s="536"/>
      <c r="BH88" s="536"/>
      <c r="BI88" s="536"/>
      <c r="BJ88" s="536"/>
      <c r="BK88" s="536"/>
      <c r="BL88" s="536"/>
      <c r="BM88" s="536"/>
      <c r="BN88" s="536"/>
      <c r="BO88" s="536"/>
      <c r="BP88" s="536"/>
      <c r="BQ88" s="494">
        <v>82</v>
      </c>
      <c r="BR88" s="565"/>
      <c r="BS88" s="566"/>
      <c r="BT88" s="567"/>
      <c r="BU88" s="567"/>
      <c r="BV88" s="567"/>
      <c r="BW88" s="567"/>
      <c r="BX88" s="567"/>
      <c r="BY88" s="567"/>
      <c r="BZ88" s="567"/>
      <c r="CA88" s="567"/>
      <c r="CB88" s="567"/>
      <c r="CC88" s="567"/>
      <c r="CD88" s="567"/>
      <c r="CE88" s="567"/>
      <c r="CF88" s="567"/>
      <c r="CG88" s="568"/>
      <c r="CH88" s="569"/>
      <c r="CI88" s="570"/>
      <c r="CJ88" s="570"/>
      <c r="CK88" s="570"/>
      <c r="CL88" s="571"/>
      <c r="CM88" s="569"/>
      <c r="CN88" s="570"/>
      <c r="CO88" s="570"/>
      <c r="CP88" s="570"/>
      <c r="CQ88" s="571"/>
      <c r="CR88" s="569"/>
      <c r="CS88" s="570"/>
      <c r="CT88" s="570"/>
      <c r="CU88" s="570"/>
      <c r="CV88" s="571"/>
      <c r="CW88" s="569"/>
      <c r="CX88" s="570"/>
      <c r="CY88" s="570"/>
      <c r="CZ88" s="570"/>
      <c r="DA88" s="571"/>
      <c r="DB88" s="569"/>
      <c r="DC88" s="570"/>
      <c r="DD88" s="570"/>
      <c r="DE88" s="570"/>
      <c r="DF88" s="571"/>
      <c r="DG88" s="569"/>
      <c r="DH88" s="570"/>
      <c r="DI88" s="570"/>
      <c r="DJ88" s="570"/>
      <c r="DK88" s="571"/>
      <c r="DL88" s="569"/>
      <c r="DM88" s="570"/>
      <c r="DN88" s="570"/>
      <c r="DO88" s="570"/>
      <c r="DP88" s="571"/>
      <c r="DQ88" s="569"/>
      <c r="DR88" s="570"/>
      <c r="DS88" s="570"/>
      <c r="DT88" s="570"/>
      <c r="DU88" s="571"/>
      <c r="DV88" s="566"/>
      <c r="DW88" s="567"/>
      <c r="DX88" s="567"/>
      <c r="DY88" s="567"/>
      <c r="DZ88" s="572"/>
      <c r="EA88" s="443"/>
    </row>
    <row r="89" spans="1:131" ht="26.25" hidden="1" customHeight="1" x14ac:dyDescent="0.15">
      <c r="A89" s="584"/>
      <c r="B89" s="585"/>
      <c r="C89" s="585"/>
      <c r="D89" s="585"/>
      <c r="E89" s="585"/>
      <c r="F89" s="585"/>
      <c r="G89" s="585"/>
      <c r="H89" s="585"/>
      <c r="I89" s="585"/>
      <c r="J89" s="585"/>
      <c r="K89" s="585"/>
      <c r="L89" s="585"/>
      <c r="M89" s="585"/>
      <c r="N89" s="585"/>
      <c r="O89" s="585"/>
      <c r="P89" s="585"/>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7"/>
      <c r="BA89" s="587"/>
      <c r="BB89" s="587"/>
      <c r="BC89" s="587"/>
      <c r="BD89" s="587"/>
      <c r="BE89" s="536"/>
      <c r="BF89" s="536"/>
      <c r="BG89" s="536"/>
      <c r="BH89" s="536"/>
      <c r="BI89" s="536"/>
      <c r="BJ89" s="536"/>
      <c r="BK89" s="536"/>
      <c r="BL89" s="536"/>
      <c r="BM89" s="536"/>
      <c r="BN89" s="536"/>
      <c r="BO89" s="536"/>
      <c r="BP89" s="536"/>
      <c r="BQ89" s="494">
        <v>83</v>
      </c>
      <c r="BR89" s="565"/>
      <c r="BS89" s="566"/>
      <c r="BT89" s="567"/>
      <c r="BU89" s="567"/>
      <c r="BV89" s="567"/>
      <c r="BW89" s="567"/>
      <c r="BX89" s="567"/>
      <c r="BY89" s="567"/>
      <c r="BZ89" s="567"/>
      <c r="CA89" s="567"/>
      <c r="CB89" s="567"/>
      <c r="CC89" s="567"/>
      <c r="CD89" s="567"/>
      <c r="CE89" s="567"/>
      <c r="CF89" s="567"/>
      <c r="CG89" s="568"/>
      <c r="CH89" s="569"/>
      <c r="CI89" s="570"/>
      <c r="CJ89" s="570"/>
      <c r="CK89" s="570"/>
      <c r="CL89" s="571"/>
      <c r="CM89" s="569"/>
      <c r="CN89" s="570"/>
      <c r="CO89" s="570"/>
      <c r="CP89" s="570"/>
      <c r="CQ89" s="571"/>
      <c r="CR89" s="569"/>
      <c r="CS89" s="570"/>
      <c r="CT89" s="570"/>
      <c r="CU89" s="570"/>
      <c r="CV89" s="571"/>
      <c r="CW89" s="569"/>
      <c r="CX89" s="570"/>
      <c r="CY89" s="570"/>
      <c r="CZ89" s="570"/>
      <c r="DA89" s="571"/>
      <c r="DB89" s="569"/>
      <c r="DC89" s="570"/>
      <c r="DD89" s="570"/>
      <c r="DE89" s="570"/>
      <c r="DF89" s="571"/>
      <c r="DG89" s="569"/>
      <c r="DH89" s="570"/>
      <c r="DI89" s="570"/>
      <c r="DJ89" s="570"/>
      <c r="DK89" s="571"/>
      <c r="DL89" s="569"/>
      <c r="DM89" s="570"/>
      <c r="DN89" s="570"/>
      <c r="DO89" s="570"/>
      <c r="DP89" s="571"/>
      <c r="DQ89" s="569"/>
      <c r="DR89" s="570"/>
      <c r="DS89" s="570"/>
      <c r="DT89" s="570"/>
      <c r="DU89" s="571"/>
      <c r="DV89" s="566"/>
      <c r="DW89" s="567"/>
      <c r="DX89" s="567"/>
      <c r="DY89" s="567"/>
      <c r="DZ89" s="572"/>
      <c r="EA89" s="443"/>
    </row>
    <row r="90" spans="1:131" ht="26.25" hidden="1" customHeight="1" x14ac:dyDescent="0.15">
      <c r="A90" s="584"/>
      <c r="B90" s="585"/>
      <c r="C90" s="585"/>
      <c r="D90" s="585"/>
      <c r="E90" s="585"/>
      <c r="F90" s="585"/>
      <c r="G90" s="585"/>
      <c r="H90" s="585"/>
      <c r="I90" s="585"/>
      <c r="J90" s="585"/>
      <c r="K90" s="585"/>
      <c r="L90" s="585"/>
      <c r="M90" s="585"/>
      <c r="N90" s="585"/>
      <c r="O90" s="585"/>
      <c r="P90" s="585"/>
      <c r="Q90" s="586"/>
      <c r="R90" s="586"/>
      <c r="S90" s="586"/>
      <c r="T90" s="586"/>
      <c r="U90" s="586"/>
      <c r="V90" s="586"/>
      <c r="W90" s="586"/>
      <c r="X90" s="586"/>
      <c r="Y90" s="586"/>
      <c r="Z90" s="586"/>
      <c r="AA90" s="586"/>
      <c r="AB90" s="586"/>
      <c r="AC90" s="586"/>
      <c r="AD90" s="586"/>
      <c r="AE90" s="586"/>
      <c r="AF90" s="586"/>
      <c r="AG90" s="586"/>
      <c r="AH90" s="586"/>
      <c r="AI90" s="586"/>
      <c r="AJ90" s="586"/>
      <c r="AK90" s="586"/>
      <c r="AL90" s="586"/>
      <c r="AM90" s="586"/>
      <c r="AN90" s="586"/>
      <c r="AO90" s="586"/>
      <c r="AP90" s="586"/>
      <c r="AQ90" s="586"/>
      <c r="AR90" s="586"/>
      <c r="AS90" s="586"/>
      <c r="AT90" s="586"/>
      <c r="AU90" s="586"/>
      <c r="AV90" s="586"/>
      <c r="AW90" s="586"/>
      <c r="AX90" s="586"/>
      <c r="AY90" s="586"/>
      <c r="AZ90" s="587"/>
      <c r="BA90" s="587"/>
      <c r="BB90" s="587"/>
      <c r="BC90" s="587"/>
      <c r="BD90" s="587"/>
      <c r="BE90" s="536"/>
      <c r="BF90" s="536"/>
      <c r="BG90" s="536"/>
      <c r="BH90" s="536"/>
      <c r="BI90" s="536"/>
      <c r="BJ90" s="536"/>
      <c r="BK90" s="536"/>
      <c r="BL90" s="536"/>
      <c r="BM90" s="536"/>
      <c r="BN90" s="536"/>
      <c r="BO90" s="536"/>
      <c r="BP90" s="536"/>
      <c r="BQ90" s="494">
        <v>84</v>
      </c>
      <c r="BR90" s="565"/>
      <c r="BS90" s="566"/>
      <c r="BT90" s="567"/>
      <c r="BU90" s="567"/>
      <c r="BV90" s="567"/>
      <c r="BW90" s="567"/>
      <c r="BX90" s="567"/>
      <c r="BY90" s="567"/>
      <c r="BZ90" s="567"/>
      <c r="CA90" s="567"/>
      <c r="CB90" s="567"/>
      <c r="CC90" s="567"/>
      <c r="CD90" s="567"/>
      <c r="CE90" s="567"/>
      <c r="CF90" s="567"/>
      <c r="CG90" s="568"/>
      <c r="CH90" s="569"/>
      <c r="CI90" s="570"/>
      <c r="CJ90" s="570"/>
      <c r="CK90" s="570"/>
      <c r="CL90" s="571"/>
      <c r="CM90" s="569"/>
      <c r="CN90" s="570"/>
      <c r="CO90" s="570"/>
      <c r="CP90" s="570"/>
      <c r="CQ90" s="571"/>
      <c r="CR90" s="569"/>
      <c r="CS90" s="570"/>
      <c r="CT90" s="570"/>
      <c r="CU90" s="570"/>
      <c r="CV90" s="571"/>
      <c r="CW90" s="569"/>
      <c r="CX90" s="570"/>
      <c r="CY90" s="570"/>
      <c r="CZ90" s="570"/>
      <c r="DA90" s="571"/>
      <c r="DB90" s="569"/>
      <c r="DC90" s="570"/>
      <c r="DD90" s="570"/>
      <c r="DE90" s="570"/>
      <c r="DF90" s="571"/>
      <c r="DG90" s="569"/>
      <c r="DH90" s="570"/>
      <c r="DI90" s="570"/>
      <c r="DJ90" s="570"/>
      <c r="DK90" s="571"/>
      <c r="DL90" s="569"/>
      <c r="DM90" s="570"/>
      <c r="DN90" s="570"/>
      <c r="DO90" s="570"/>
      <c r="DP90" s="571"/>
      <c r="DQ90" s="569"/>
      <c r="DR90" s="570"/>
      <c r="DS90" s="570"/>
      <c r="DT90" s="570"/>
      <c r="DU90" s="571"/>
      <c r="DV90" s="566"/>
      <c r="DW90" s="567"/>
      <c r="DX90" s="567"/>
      <c r="DY90" s="567"/>
      <c r="DZ90" s="572"/>
      <c r="EA90" s="443"/>
    </row>
    <row r="91" spans="1:131" ht="26.25" hidden="1" customHeight="1" x14ac:dyDescent="0.15">
      <c r="A91" s="584"/>
      <c r="B91" s="585"/>
      <c r="C91" s="585"/>
      <c r="D91" s="585"/>
      <c r="E91" s="585"/>
      <c r="F91" s="585"/>
      <c r="G91" s="585"/>
      <c r="H91" s="585"/>
      <c r="I91" s="585"/>
      <c r="J91" s="585"/>
      <c r="K91" s="585"/>
      <c r="L91" s="585"/>
      <c r="M91" s="585"/>
      <c r="N91" s="585"/>
      <c r="O91" s="585"/>
      <c r="P91" s="585"/>
      <c r="Q91" s="586"/>
      <c r="R91" s="586"/>
      <c r="S91" s="586"/>
      <c r="T91" s="586"/>
      <c r="U91" s="586"/>
      <c r="V91" s="586"/>
      <c r="W91" s="586"/>
      <c r="X91" s="586"/>
      <c r="Y91" s="586"/>
      <c r="Z91" s="586"/>
      <c r="AA91" s="586"/>
      <c r="AB91" s="586"/>
      <c r="AC91" s="586"/>
      <c r="AD91" s="586"/>
      <c r="AE91" s="586"/>
      <c r="AF91" s="586"/>
      <c r="AG91" s="586"/>
      <c r="AH91" s="586"/>
      <c r="AI91" s="586"/>
      <c r="AJ91" s="586"/>
      <c r="AK91" s="586"/>
      <c r="AL91" s="586"/>
      <c r="AM91" s="586"/>
      <c r="AN91" s="586"/>
      <c r="AO91" s="586"/>
      <c r="AP91" s="586"/>
      <c r="AQ91" s="586"/>
      <c r="AR91" s="586"/>
      <c r="AS91" s="586"/>
      <c r="AT91" s="586"/>
      <c r="AU91" s="586"/>
      <c r="AV91" s="586"/>
      <c r="AW91" s="586"/>
      <c r="AX91" s="586"/>
      <c r="AY91" s="586"/>
      <c r="AZ91" s="587"/>
      <c r="BA91" s="587"/>
      <c r="BB91" s="587"/>
      <c r="BC91" s="587"/>
      <c r="BD91" s="587"/>
      <c r="BE91" s="536"/>
      <c r="BF91" s="536"/>
      <c r="BG91" s="536"/>
      <c r="BH91" s="536"/>
      <c r="BI91" s="536"/>
      <c r="BJ91" s="536"/>
      <c r="BK91" s="536"/>
      <c r="BL91" s="536"/>
      <c r="BM91" s="536"/>
      <c r="BN91" s="536"/>
      <c r="BO91" s="536"/>
      <c r="BP91" s="536"/>
      <c r="BQ91" s="494">
        <v>85</v>
      </c>
      <c r="BR91" s="565"/>
      <c r="BS91" s="566"/>
      <c r="BT91" s="567"/>
      <c r="BU91" s="567"/>
      <c r="BV91" s="567"/>
      <c r="BW91" s="567"/>
      <c r="BX91" s="567"/>
      <c r="BY91" s="567"/>
      <c r="BZ91" s="567"/>
      <c r="CA91" s="567"/>
      <c r="CB91" s="567"/>
      <c r="CC91" s="567"/>
      <c r="CD91" s="567"/>
      <c r="CE91" s="567"/>
      <c r="CF91" s="567"/>
      <c r="CG91" s="568"/>
      <c r="CH91" s="569"/>
      <c r="CI91" s="570"/>
      <c r="CJ91" s="570"/>
      <c r="CK91" s="570"/>
      <c r="CL91" s="571"/>
      <c r="CM91" s="569"/>
      <c r="CN91" s="570"/>
      <c r="CO91" s="570"/>
      <c r="CP91" s="570"/>
      <c r="CQ91" s="571"/>
      <c r="CR91" s="569"/>
      <c r="CS91" s="570"/>
      <c r="CT91" s="570"/>
      <c r="CU91" s="570"/>
      <c r="CV91" s="571"/>
      <c r="CW91" s="569"/>
      <c r="CX91" s="570"/>
      <c r="CY91" s="570"/>
      <c r="CZ91" s="570"/>
      <c r="DA91" s="571"/>
      <c r="DB91" s="569"/>
      <c r="DC91" s="570"/>
      <c r="DD91" s="570"/>
      <c r="DE91" s="570"/>
      <c r="DF91" s="571"/>
      <c r="DG91" s="569"/>
      <c r="DH91" s="570"/>
      <c r="DI91" s="570"/>
      <c r="DJ91" s="570"/>
      <c r="DK91" s="571"/>
      <c r="DL91" s="569"/>
      <c r="DM91" s="570"/>
      <c r="DN91" s="570"/>
      <c r="DO91" s="570"/>
      <c r="DP91" s="571"/>
      <c r="DQ91" s="569"/>
      <c r="DR91" s="570"/>
      <c r="DS91" s="570"/>
      <c r="DT91" s="570"/>
      <c r="DU91" s="571"/>
      <c r="DV91" s="566"/>
      <c r="DW91" s="567"/>
      <c r="DX91" s="567"/>
      <c r="DY91" s="567"/>
      <c r="DZ91" s="572"/>
      <c r="EA91" s="443"/>
    </row>
    <row r="92" spans="1:131" ht="26.25" hidden="1" customHeight="1" x14ac:dyDescent="0.15">
      <c r="A92" s="584"/>
      <c r="B92" s="585"/>
      <c r="C92" s="585"/>
      <c r="D92" s="585"/>
      <c r="E92" s="585"/>
      <c r="F92" s="585"/>
      <c r="G92" s="585"/>
      <c r="H92" s="585"/>
      <c r="I92" s="585"/>
      <c r="J92" s="585"/>
      <c r="K92" s="585"/>
      <c r="L92" s="585"/>
      <c r="M92" s="585"/>
      <c r="N92" s="585"/>
      <c r="O92" s="585"/>
      <c r="P92" s="585"/>
      <c r="Q92" s="586"/>
      <c r="R92" s="586"/>
      <c r="S92" s="586"/>
      <c r="T92" s="586"/>
      <c r="U92" s="586"/>
      <c r="V92" s="586"/>
      <c r="W92" s="586"/>
      <c r="X92" s="586"/>
      <c r="Y92" s="586"/>
      <c r="Z92" s="586"/>
      <c r="AA92" s="586"/>
      <c r="AB92" s="586"/>
      <c r="AC92" s="586"/>
      <c r="AD92" s="586"/>
      <c r="AE92" s="586"/>
      <c r="AF92" s="586"/>
      <c r="AG92" s="586"/>
      <c r="AH92" s="586"/>
      <c r="AI92" s="586"/>
      <c r="AJ92" s="586"/>
      <c r="AK92" s="586"/>
      <c r="AL92" s="586"/>
      <c r="AM92" s="586"/>
      <c r="AN92" s="586"/>
      <c r="AO92" s="586"/>
      <c r="AP92" s="586"/>
      <c r="AQ92" s="586"/>
      <c r="AR92" s="586"/>
      <c r="AS92" s="586"/>
      <c r="AT92" s="586"/>
      <c r="AU92" s="586"/>
      <c r="AV92" s="586"/>
      <c r="AW92" s="586"/>
      <c r="AX92" s="586"/>
      <c r="AY92" s="586"/>
      <c r="AZ92" s="587"/>
      <c r="BA92" s="587"/>
      <c r="BB92" s="587"/>
      <c r="BC92" s="587"/>
      <c r="BD92" s="587"/>
      <c r="BE92" s="536"/>
      <c r="BF92" s="536"/>
      <c r="BG92" s="536"/>
      <c r="BH92" s="536"/>
      <c r="BI92" s="536"/>
      <c r="BJ92" s="536"/>
      <c r="BK92" s="536"/>
      <c r="BL92" s="536"/>
      <c r="BM92" s="536"/>
      <c r="BN92" s="536"/>
      <c r="BO92" s="536"/>
      <c r="BP92" s="536"/>
      <c r="BQ92" s="494">
        <v>86</v>
      </c>
      <c r="BR92" s="565"/>
      <c r="BS92" s="566"/>
      <c r="BT92" s="567"/>
      <c r="BU92" s="567"/>
      <c r="BV92" s="567"/>
      <c r="BW92" s="567"/>
      <c r="BX92" s="567"/>
      <c r="BY92" s="567"/>
      <c r="BZ92" s="567"/>
      <c r="CA92" s="567"/>
      <c r="CB92" s="567"/>
      <c r="CC92" s="567"/>
      <c r="CD92" s="567"/>
      <c r="CE92" s="567"/>
      <c r="CF92" s="567"/>
      <c r="CG92" s="568"/>
      <c r="CH92" s="569"/>
      <c r="CI92" s="570"/>
      <c r="CJ92" s="570"/>
      <c r="CK92" s="570"/>
      <c r="CL92" s="571"/>
      <c r="CM92" s="569"/>
      <c r="CN92" s="570"/>
      <c r="CO92" s="570"/>
      <c r="CP92" s="570"/>
      <c r="CQ92" s="571"/>
      <c r="CR92" s="569"/>
      <c r="CS92" s="570"/>
      <c r="CT92" s="570"/>
      <c r="CU92" s="570"/>
      <c r="CV92" s="571"/>
      <c r="CW92" s="569"/>
      <c r="CX92" s="570"/>
      <c r="CY92" s="570"/>
      <c r="CZ92" s="570"/>
      <c r="DA92" s="571"/>
      <c r="DB92" s="569"/>
      <c r="DC92" s="570"/>
      <c r="DD92" s="570"/>
      <c r="DE92" s="570"/>
      <c r="DF92" s="571"/>
      <c r="DG92" s="569"/>
      <c r="DH92" s="570"/>
      <c r="DI92" s="570"/>
      <c r="DJ92" s="570"/>
      <c r="DK92" s="571"/>
      <c r="DL92" s="569"/>
      <c r="DM92" s="570"/>
      <c r="DN92" s="570"/>
      <c r="DO92" s="570"/>
      <c r="DP92" s="571"/>
      <c r="DQ92" s="569"/>
      <c r="DR92" s="570"/>
      <c r="DS92" s="570"/>
      <c r="DT92" s="570"/>
      <c r="DU92" s="571"/>
      <c r="DV92" s="566"/>
      <c r="DW92" s="567"/>
      <c r="DX92" s="567"/>
      <c r="DY92" s="567"/>
      <c r="DZ92" s="572"/>
      <c r="EA92" s="443"/>
    </row>
    <row r="93" spans="1:131" ht="26.25" hidden="1" customHeight="1" x14ac:dyDescent="0.15">
      <c r="A93" s="584"/>
      <c r="B93" s="585"/>
      <c r="C93" s="585"/>
      <c r="D93" s="585"/>
      <c r="E93" s="585"/>
      <c r="F93" s="585"/>
      <c r="G93" s="585"/>
      <c r="H93" s="585"/>
      <c r="I93" s="585"/>
      <c r="J93" s="585"/>
      <c r="K93" s="585"/>
      <c r="L93" s="585"/>
      <c r="M93" s="585"/>
      <c r="N93" s="585"/>
      <c r="O93" s="585"/>
      <c r="P93" s="585"/>
      <c r="Q93" s="586"/>
      <c r="R93" s="586"/>
      <c r="S93" s="586"/>
      <c r="T93" s="586"/>
      <c r="U93" s="586"/>
      <c r="V93" s="586"/>
      <c r="W93" s="586"/>
      <c r="X93" s="586"/>
      <c r="Y93" s="586"/>
      <c r="Z93" s="586"/>
      <c r="AA93" s="586"/>
      <c r="AB93" s="586"/>
      <c r="AC93" s="586"/>
      <c r="AD93" s="586"/>
      <c r="AE93" s="586"/>
      <c r="AF93" s="586"/>
      <c r="AG93" s="586"/>
      <c r="AH93" s="586"/>
      <c r="AI93" s="586"/>
      <c r="AJ93" s="586"/>
      <c r="AK93" s="586"/>
      <c r="AL93" s="586"/>
      <c r="AM93" s="586"/>
      <c r="AN93" s="586"/>
      <c r="AO93" s="586"/>
      <c r="AP93" s="586"/>
      <c r="AQ93" s="586"/>
      <c r="AR93" s="586"/>
      <c r="AS93" s="586"/>
      <c r="AT93" s="586"/>
      <c r="AU93" s="586"/>
      <c r="AV93" s="586"/>
      <c r="AW93" s="586"/>
      <c r="AX93" s="586"/>
      <c r="AY93" s="586"/>
      <c r="AZ93" s="587"/>
      <c r="BA93" s="587"/>
      <c r="BB93" s="587"/>
      <c r="BC93" s="587"/>
      <c r="BD93" s="587"/>
      <c r="BE93" s="536"/>
      <c r="BF93" s="536"/>
      <c r="BG93" s="536"/>
      <c r="BH93" s="536"/>
      <c r="BI93" s="536"/>
      <c r="BJ93" s="536"/>
      <c r="BK93" s="536"/>
      <c r="BL93" s="536"/>
      <c r="BM93" s="536"/>
      <c r="BN93" s="536"/>
      <c r="BO93" s="536"/>
      <c r="BP93" s="536"/>
      <c r="BQ93" s="494">
        <v>87</v>
      </c>
      <c r="BR93" s="565"/>
      <c r="BS93" s="566"/>
      <c r="BT93" s="567"/>
      <c r="BU93" s="567"/>
      <c r="BV93" s="567"/>
      <c r="BW93" s="567"/>
      <c r="BX93" s="567"/>
      <c r="BY93" s="567"/>
      <c r="BZ93" s="567"/>
      <c r="CA93" s="567"/>
      <c r="CB93" s="567"/>
      <c r="CC93" s="567"/>
      <c r="CD93" s="567"/>
      <c r="CE93" s="567"/>
      <c r="CF93" s="567"/>
      <c r="CG93" s="568"/>
      <c r="CH93" s="569"/>
      <c r="CI93" s="570"/>
      <c r="CJ93" s="570"/>
      <c r="CK93" s="570"/>
      <c r="CL93" s="571"/>
      <c r="CM93" s="569"/>
      <c r="CN93" s="570"/>
      <c r="CO93" s="570"/>
      <c r="CP93" s="570"/>
      <c r="CQ93" s="571"/>
      <c r="CR93" s="569"/>
      <c r="CS93" s="570"/>
      <c r="CT93" s="570"/>
      <c r="CU93" s="570"/>
      <c r="CV93" s="571"/>
      <c r="CW93" s="569"/>
      <c r="CX93" s="570"/>
      <c r="CY93" s="570"/>
      <c r="CZ93" s="570"/>
      <c r="DA93" s="571"/>
      <c r="DB93" s="569"/>
      <c r="DC93" s="570"/>
      <c r="DD93" s="570"/>
      <c r="DE93" s="570"/>
      <c r="DF93" s="571"/>
      <c r="DG93" s="569"/>
      <c r="DH93" s="570"/>
      <c r="DI93" s="570"/>
      <c r="DJ93" s="570"/>
      <c r="DK93" s="571"/>
      <c r="DL93" s="569"/>
      <c r="DM93" s="570"/>
      <c r="DN93" s="570"/>
      <c r="DO93" s="570"/>
      <c r="DP93" s="571"/>
      <c r="DQ93" s="569"/>
      <c r="DR93" s="570"/>
      <c r="DS93" s="570"/>
      <c r="DT93" s="570"/>
      <c r="DU93" s="571"/>
      <c r="DV93" s="566"/>
      <c r="DW93" s="567"/>
      <c r="DX93" s="567"/>
      <c r="DY93" s="567"/>
      <c r="DZ93" s="572"/>
      <c r="EA93" s="443"/>
    </row>
    <row r="94" spans="1:131" ht="26.25" hidden="1" customHeight="1" x14ac:dyDescent="0.15">
      <c r="A94" s="584"/>
      <c r="B94" s="585"/>
      <c r="C94" s="585"/>
      <c r="D94" s="585"/>
      <c r="E94" s="585"/>
      <c r="F94" s="585"/>
      <c r="G94" s="585"/>
      <c r="H94" s="585"/>
      <c r="I94" s="585"/>
      <c r="J94" s="585"/>
      <c r="K94" s="585"/>
      <c r="L94" s="585"/>
      <c r="M94" s="585"/>
      <c r="N94" s="585"/>
      <c r="O94" s="585"/>
      <c r="P94" s="585"/>
      <c r="Q94" s="586"/>
      <c r="R94" s="586"/>
      <c r="S94" s="586"/>
      <c r="T94" s="586"/>
      <c r="U94" s="586"/>
      <c r="V94" s="586"/>
      <c r="W94" s="586"/>
      <c r="X94" s="586"/>
      <c r="Y94" s="586"/>
      <c r="Z94" s="586"/>
      <c r="AA94" s="586"/>
      <c r="AB94" s="586"/>
      <c r="AC94" s="586"/>
      <c r="AD94" s="586"/>
      <c r="AE94" s="586"/>
      <c r="AF94" s="586"/>
      <c r="AG94" s="586"/>
      <c r="AH94" s="586"/>
      <c r="AI94" s="586"/>
      <c r="AJ94" s="586"/>
      <c r="AK94" s="586"/>
      <c r="AL94" s="586"/>
      <c r="AM94" s="586"/>
      <c r="AN94" s="586"/>
      <c r="AO94" s="586"/>
      <c r="AP94" s="586"/>
      <c r="AQ94" s="586"/>
      <c r="AR94" s="586"/>
      <c r="AS94" s="586"/>
      <c r="AT94" s="586"/>
      <c r="AU94" s="586"/>
      <c r="AV94" s="586"/>
      <c r="AW94" s="586"/>
      <c r="AX94" s="586"/>
      <c r="AY94" s="586"/>
      <c r="AZ94" s="587"/>
      <c r="BA94" s="587"/>
      <c r="BB94" s="587"/>
      <c r="BC94" s="587"/>
      <c r="BD94" s="587"/>
      <c r="BE94" s="536"/>
      <c r="BF94" s="536"/>
      <c r="BG94" s="536"/>
      <c r="BH94" s="536"/>
      <c r="BI94" s="536"/>
      <c r="BJ94" s="536"/>
      <c r="BK94" s="536"/>
      <c r="BL94" s="536"/>
      <c r="BM94" s="536"/>
      <c r="BN94" s="536"/>
      <c r="BO94" s="536"/>
      <c r="BP94" s="536"/>
      <c r="BQ94" s="494">
        <v>88</v>
      </c>
      <c r="BR94" s="565"/>
      <c r="BS94" s="566"/>
      <c r="BT94" s="567"/>
      <c r="BU94" s="567"/>
      <c r="BV94" s="567"/>
      <c r="BW94" s="567"/>
      <c r="BX94" s="567"/>
      <c r="BY94" s="567"/>
      <c r="BZ94" s="567"/>
      <c r="CA94" s="567"/>
      <c r="CB94" s="567"/>
      <c r="CC94" s="567"/>
      <c r="CD94" s="567"/>
      <c r="CE94" s="567"/>
      <c r="CF94" s="567"/>
      <c r="CG94" s="568"/>
      <c r="CH94" s="569"/>
      <c r="CI94" s="570"/>
      <c r="CJ94" s="570"/>
      <c r="CK94" s="570"/>
      <c r="CL94" s="571"/>
      <c r="CM94" s="569"/>
      <c r="CN94" s="570"/>
      <c r="CO94" s="570"/>
      <c r="CP94" s="570"/>
      <c r="CQ94" s="571"/>
      <c r="CR94" s="569"/>
      <c r="CS94" s="570"/>
      <c r="CT94" s="570"/>
      <c r="CU94" s="570"/>
      <c r="CV94" s="571"/>
      <c r="CW94" s="569"/>
      <c r="CX94" s="570"/>
      <c r="CY94" s="570"/>
      <c r="CZ94" s="570"/>
      <c r="DA94" s="571"/>
      <c r="DB94" s="569"/>
      <c r="DC94" s="570"/>
      <c r="DD94" s="570"/>
      <c r="DE94" s="570"/>
      <c r="DF94" s="571"/>
      <c r="DG94" s="569"/>
      <c r="DH94" s="570"/>
      <c r="DI94" s="570"/>
      <c r="DJ94" s="570"/>
      <c r="DK94" s="571"/>
      <c r="DL94" s="569"/>
      <c r="DM94" s="570"/>
      <c r="DN94" s="570"/>
      <c r="DO94" s="570"/>
      <c r="DP94" s="571"/>
      <c r="DQ94" s="569"/>
      <c r="DR94" s="570"/>
      <c r="DS94" s="570"/>
      <c r="DT94" s="570"/>
      <c r="DU94" s="571"/>
      <c r="DV94" s="566"/>
      <c r="DW94" s="567"/>
      <c r="DX94" s="567"/>
      <c r="DY94" s="567"/>
      <c r="DZ94" s="572"/>
      <c r="EA94" s="443"/>
    </row>
    <row r="95" spans="1:131" ht="26.25" hidden="1" customHeight="1" x14ac:dyDescent="0.15">
      <c r="A95" s="584"/>
      <c r="B95" s="585"/>
      <c r="C95" s="585"/>
      <c r="D95" s="585"/>
      <c r="E95" s="585"/>
      <c r="F95" s="585"/>
      <c r="G95" s="585"/>
      <c r="H95" s="585"/>
      <c r="I95" s="585"/>
      <c r="J95" s="585"/>
      <c r="K95" s="585"/>
      <c r="L95" s="585"/>
      <c r="M95" s="585"/>
      <c r="N95" s="585"/>
      <c r="O95" s="585"/>
      <c r="P95" s="585"/>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7"/>
      <c r="BA95" s="587"/>
      <c r="BB95" s="587"/>
      <c r="BC95" s="587"/>
      <c r="BD95" s="587"/>
      <c r="BE95" s="536"/>
      <c r="BF95" s="536"/>
      <c r="BG95" s="536"/>
      <c r="BH95" s="536"/>
      <c r="BI95" s="536"/>
      <c r="BJ95" s="536"/>
      <c r="BK95" s="536"/>
      <c r="BL95" s="536"/>
      <c r="BM95" s="536"/>
      <c r="BN95" s="536"/>
      <c r="BO95" s="536"/>
      <c r="BP95" s="536"/>
      <c r="BQ95" s="494">
        <v>89</v>
      </c>
      <c r="BR95" s="565"/>
      <c r="BS95" s="566"/>
      <c r="BT95" s="567"/>
      <c r="BU95" s="567"/>
      <c r="BV95" s="567"/>
      <c r="BW95" s="567"/>
      <c r="BX95" s="567"/>
      <c r="BY95" s="567"/>
      <c r="BZ95" s="567"/>
      <c r="CA95" s="567"/>
      <c r="CB95" s="567"/>
      <c r="CC95" s="567"/>
      <c r="CD95" s="567"/>
      <c r="CE95" s="567"/>
      <c r="CF95" s="567"/>
      <c r="CG95" s="568"/>
      <c r="CH95" s="569"/>
      <c r="CI95" s="570"/>
      <c r="CJ95" s="570"/>
      <c r="CK95" s="570"/>
      <c r="CL95" s="571"/>
      <c r="CM95" s="569"/>
      <c r="CN95" s="570"/>
      <c r="CO95" s="570"/>
      <c r="CP95" s="570"/>
      <c r="CQ95" s="571"/>
      <c r="CR95" s="569"/>
      <c r="CS95" s="570"/>
      <c r="CT95" s="570"/>
      <c r="CU95" s="570"/>
      <c r="CV95" s="571"/>
      <c r="CW95" s="569"/>
      <c r="CX95" s="570"/>
      <c r="CY95" s="570"/>
      <c r="CZ95" s="570"/>
      <c r="DA95" s="571"/>
      <c r="DB95" s="569"/>
      <c r="DC95" s="570"/>
      <c r="DD95" s="570"/>
      <c r="DE95" s="570"/>
      <c r="DF95" s="571"/>
      <c r="DG95" s="569"/>
      <c r="DH95" s="570"/>
      <c r="DI95" s="570"/>
      <c r="DJ95" s="570"/>
      <c r="DK95" s="571"/>
      <c r="DL95" s="569"/>
      <c r="DM95" s="570"/>
      <c r="DN95" s="570"/>
      <c r="DO95" s="570"/>
      <c r="DP95" s="571"/>
      <c r="DQ95" s="569"/>
      <c r="DR95" s="570"/>
      <c r="DS95" s="570"/>
      <c r="DT95" s="570"/>
      <c r="DU95" s="571"/>
      <c r="DV95" s="566"/>
      <c r="DW95" s="567"/>
      <c r="DX95" s="567"/>
      <c r="DY95" s="567"/>
      <c r="DZ95" s="572"/>
      <c r="EA95" s="443"/>
    </row>
    <row r="96" spans="1:131" ht="26.25" hidden="1" customHeight="1" x14ac:dyDescent="0.15">
      <c r="A96" s="584"/>
      <c r="B96" s="585"/>
      <c r="C96" s="585"/>
      <c r="D96" s="585"/>
      <c r="E96" s="585"/>
      <c r="F96" s="585"/>
      <c r="G96" s="585"/>
      <c r="H96" s="585"/>
      <c r="I96" s="585"/>
      <c r="J96" s="585"/>
      <c r="K96" s="585"/>
      <c r="L96" s="585"/>
      <c r="M96" s="585"/>
      <c r="N96" s="585"/>
      <c r="O96" s="585"/>
      <c r="P96" s="585"/>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7"/>
      <c r="BA96" s="587"/>
      <c r="BB96" s="587"/>
      <c r="BC96" s="587"/>
      <c r="BD96" s="587"/>
      <c r="BE96" s="536"/>
      <c r="BF96" s="536"/>
      <c r="BG96" s="536"/>
      <c r="BH96" s="536"/>
      <c r="BI96" s="536"/>
      <c r="BJ96" s="536"/>
      <c r="BK96" s="536"/>
      <c r="BL96" s="536"/>
      <c r="BM96" s="536"/>
      <c r="BN96" s="536"/>
      <c r="BO96" s="536"/>
      <c r="BP96" s="536"/>
      <c r="BQ96" s="494">
        <v>90</v>
      </c>
      <c r="BR96" s="565"/>
      <c r="BS96" s="566"/>
      <c r="BT96" s="567"/>
      <c r="BU96" s="567"/>
      <c r="BV96" s="567"/>
      <c r="BW96" s="567"/>
      <c r="BX96" s="567"/>
      <c r="BY96" s="567"/>
      <c r="BZ96" s="567"/>
      <c r="CA96" s="567"/>
      <c r="CB96" s="567"/>
      <c r="CC96" s="567"/>
      <c r="CD96" s="567"/>
      <c r="CE96" s="567"/>
      <c r="CF96" s="567"/>
      <c r="CG96" s="568"/>
      <c r="CH96" s="569"/>
      <c r="CI96" s="570"/>
      <c r="CJ96" s="570"/>
      <c r="CK96" s="570"/>
      <c r="CL96" s="571"/>
      <c r="CM96" s="569"/>
      <c r="CN96" s="570"/>
      <c r="CO96" s="570"/>
      <c r="CP96" s="570"/>
      <c r="CQ96" s="571"/>
      <c r="CR96" s="569"/>
      <c r="CS96" s="570"/>
      <c r="CT96" s="570"/>
      <c r="CU96" s="570"/>
      <c r="CV96" s="571"/>
      <c r="CW96" s="569"/>
      <c r="CX96" s="570"/>
      <c r="CY96" s="570"/>
      <c r="CZ96" s="570"/>
      <c r="DA96" s="571"/>
      <c r="DB96" s="569"/>
      <c r="DC96" s="570"/>
      <c r="DD96" s="570"/>
      <c r="DE96" s="570"/>
      <c r="DF96" s="571"/>
      <c r="DG96" s="569"/>
      <c r="DH96" s="570"/>
      <c r="DI96" s="570"/>
      <c r="DJ96" s="570"/>
      <c r="DK96" s="571"/>
      <c r="DL96" s="569"/>
      <c r="DM96" s="570"/>
      <c r="DN96" s="570"/>
      <c r="DO96" s="570"/>
      <c r="DP96" s="571"/>
      <c r="DQ96" s="569"/>
      <c r="DR96" s="570"/>
      <c r="DS96" s="570"/>
      <c r="DT96" s="570"/>
      <c r="DU96" s="571"/>
      <c r="DV96" s="566"/>
      <c r="DW96" s="567"/>
      <c r="DX96" s="567"/>
      <c r="DY96" s="567"/>
      <c r="DZ96" s="572"/>
      <c r="EA96" s="443"/>
    </row>
    <row r="97" spans="1:131" ht="26.25" hidden="1" customHeight="1" x14ac:dyDescent="0.15">
      <c r="A97" s="584"/>
      <c r="B97" s="585"/>
      <c r="C97" s="585"/>
      <c r="D97" s="585"/>
      <c r="E97" s="585"/>
      <c r="F97" s="585"/>
      <c r="G97" s="585"/>
      <c r="H97" s="585"/>
      <c r="I97" s="585"/>
      <c r="J97" s="585"/>
      <c r="K97" s="585"/>
      <c r="L97" s="585"/>
      <c r="M97" s="585"/>
      <c r="N97" s="585"/>
      <c r="O97" s="585"/>
      <c r="P97" s="585"/>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7"/>
      <c r="BA97" s="587"/>
      <c r="BB97" s="587"/>
      <c r="BC97" s="587"/>
      <c r="BD97" s="587"/>
      <c r="BE97" s="536"/>
      <c r="BF97" s="536"/>
      <c r="BG97" s="536"/>
      <c r="BH97" s="536"/>
      <c r="BI97" s="536"/>
      <c r="BJ97" s="536"/>
      <c r="BK97" s="536"/>
      <c r="BL97" s="536"/>
      <c r="BM97" s="536"/>
      <c r="BN97" s="536"/>
      <c r="BO97" s="536"/>
      <c r="BP97" s="536"/>
      <c r="BQ97" s="494">
        <v>91</v>
      </c>
      <c r="BR97" s="565"/>
      <c r="BS97" s="566"/>
      <c r="BT97" s="567"/>
      <c r="BU97" s="567"/>
      <c r="BV97" s="567"/>
      <c r="BW97" s="567"/>
      <c r="BX97" s="567"/>
      <c r="BY97" s="567"/>
      <c r="BZ97" s="567"/>
      <c r="CA97" s="567"/>
      <c r="CB97" s="567"/>
      <c r="CC97" s="567"/>
      <c r="CD97" s="567"/>
      <c r="CE97" s="567"/>
      <c r="CF97" s="567"/>
      <c r="CG97" s="568"/>
      <c r="CH97" s="569"/>
      <c r="CI97" s="570"/>
      <c r="CJ97" s="570"/>
      <c r="CK97" s="570"/>
      <c r="CL97" s="571"/>
      <c r="CM97" s="569"/>
      <c r="CN97" s="570"/>
      <c r="CO97" s="570"/>
      <c r="CP97" s="570"/>
      <c r="CQ97" s="571"/>
      <c r="CR97" s="569"/>
      <c r="CS97" s="570"/>
      <c r="CT97" s="570"/>
      <c r="CU97" s="570"/>
      <c r="CV97" s="571"/>
      <c r="CW97" s="569"/>
      <c r="CX97" s="570"/>
      <c r="CY97" s="570"/>
      <c r="CZ97" s="570"/>
      <c r="DA97" s="571"/>
      <c r="DB97" s="569"/>
      <c r="DC97" s="570"/>
      <c r="DD97" s="570"/>
      <c r="DE97" s="570"/>
      <c r="DF97" s="571"/>
      <c r="DG97" s="569"/>
      <c r="DH97" s="570"/>
      <c r="DI97" s="570"/>
      <c r="DJ97" s="570"/>
      <c r="DK97" s="571"/>
      <c r="DL97" s="569"/>
      <c r="DM97" s="570"/>
      <c r="DN97" s="570"/>
      <c r="DO97" s="570"/>
      <c r="DP97" s="571"/>
      <c r="DQ97" s="569"/>
      <c r="DR97" s="570"/>
      <c r="DS97" s="570"/>
      <c r="DT97" s="570"/>
      <c r="DU97" s="571"/>
      <c r="DV97" s="566"/>
      <c r="DW97" s="567"/>
      <c r="DX97" s="567"/>
      <c r="DY97" s="567"/>
      <c r="DZ97" s="572"/>
      <c r="EA97" s="443"/>
    </row>
    <row r="98" spans="1:131" ht="26.25" hidden="1" customHeight="1" x14ac:dyDescent="0.15">
      <c r="A98" s="584"/>
      <c r="B98" s="585"/>
      <c r="C98" s="585"/>
      <c r="D98" s="585"/>
      <c r="E98" s="585"/>
      <c r="F98" s="585"/>
      <c r="G98" s="585"/>
      <c r="H98" s="585"/>
      <c r="I98" s="585"/>
      <c r="J98" s="585"/>
      <c r="K98" s="585"/>
      <c r="L98" s="585"/>
      <c r="M98" s="585"/>
      <c r="N98" s="585"/>
      <c r="O98" s="585"/>
      <c r="P98" s="585"/>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7"/>
      <c r="BA98" s="587"/>
      <c r="BB98" s="587"/>
      <c r="BC98" s="587"/>
      <c r="BD98" s="587"/>
      <c r="BE98" s="536"/>
      <c r="BF98" s="536"/>
      <c r="BG98" s="536"/>
      <c r="BH98" s="536"/>
      <c r="BI98" s="536"/>
      <c r="BJ98" s="536"/>
      <c r="BK98" s="536"/>
      <c r="BL98" s="536"/>
      <c r="BM98" s="536"/>
      <c r="BN98" s="536"/>
      <c r="BO98" s="536"/>
      <c r="BP98" s="536"/>
      <c r="BQ98" s="494">
        <v>92</v>
      </c>
      <c r="BR98" s="565"/>
      <c r="BS98" s="566"/>
      <c r="BT98" s="567"/>
      <c r="BU98" s="567"/>
      <c r="BV98" s="567"/>
      <c r="BW98" s="567"/>
      <c r="BX98" s="567"/>
      <c r="BY98" s="567"/>
      <c r="BZ98" s="567"/>
      <c r="CA98" s="567"/>
      <c r="CB98" s="567"/>
      <c r="CC98" s="567"/>
      <c r="CD98" s="567"/>
      <c r="CE98" s="567"/>
      <c r="CF98" s="567"/>
      <c r="CG98" s="568"/>
      <c r="CH98" s="569"/>
      <c r="CI98" s="570"/>
      <c r="CJ98" s="570"/>
      <c r="CK98" s="570"/>
      <c r="CL98" s="571"/>
      <c r="CM98" s="569"/>
      <c r="CN98" s="570"/>
      <c r="CO98" s="570"/>
      <c r="CP98" s="570"/>
      <c r="CQ98" s="571"/>
      <c r="CR98" s="569"/>
      <c r="CS98" s="570"/>
      <c r="CT98" s="570"/>
      <c r="CU98" s="570"/>
      <c r="CV98" s="571"/>
      <c r="CW98" s="569"/>
      <c r="CX98" s="570"/>
      <c r="CY98" s="570"/>
      <c r="CZ98" s="570"/>
      <c r="DA98" s="571"/>
      <c r="DB98" s="569"/>
      <c r="DC98" s="570"/>
      <c r="DD98" s="570"/>
      <c r="DE98" s="570"/>
      <c r="DF98" s="571"/>
      <c r="DG98" s="569"/>
      <c r="DH98" s="570"/>
      <c r="DI98" s="570"/>
      <c r="DJ98" s="570"/>
      <c r="DK98" s="571"/>
      <c r="DL98" s="569"/>
      <c r="DM98" s="570"/>
      <c r="DN98" s="570"/>
      <c r="DO98" s="570"/>
      <c r="DP98" s="571"/>
      <c r="DQ98" s="569"/>
      <c r="DR98" s="570"/>
      <c r="DS98" s="570"/>
      <c r="DT98" s="570"/>
      <c r="DU98" s="571"/>
      <c r="DV98" s="566"/>
      <c r="DW98" s="567"/>
      <c r="DX98" s="567"/>
      <c r="DY98" s="567"/>
      <c r="DZ98" s="572"/>
      <c r="EA98" s="443"/>
    </row>
    <row r="99" spans="1:131" ht="26.25" hidden="1" customHeight="1" x14ac:dyDescent="0.15">
      <c r="A99" s="584"/>
      <c r="B99" s="585"/>
      <c r="C99" s="585"/>
      <c r="D99" s="585"/>
      <c r="E99" s="585"/>
      <c r="F99" s="585"/>
      <c r="G99" s="585"/>
      <c r="H99" s="585"/>
      <c r="I99" s="585"/>
      <c r="J99" s="585"/>
      <c r="K99" s="585"/>
      <c r="L99" s="585"/>
      <c r="M99" s="585"/>
      <c r="N99" s="585"/>
      <c r="O99" s="585"/>
      <c r="P99" s="585"/>
      <c r="Q99" s="586"/>
      <c r="R99" s="586"/>
      <c r="S99" s="586"/>
      <c r="T99" s="586"/>
      <c r="U99" s="586"/>
      <c r="V99" s="586"/>
      <c r="W99" s="586"/>
      <c r="X99" s="586"/>
      <c r="Y99" s="586"/>
      <c r="Z99" s="586"/>
      <c r="AA99" s="586"/>
      <c r="AB99" s="586"/>
      <c r="AC99" s="586"/>
      <c r="AD99" s="586"/>
      <c r="AE99" s="586"/>
      <c r="AF99" s="586"/>
      <c r="AG99" s="586"/>
      <c r="AH99" s="586"/>
      <c r="AI99" s="586"/>
      <c r="AJ99" s="586"/>
      <c r="AK99" s="586"/>
      <c r="AL99" s="586"/>
      <c r="AM99" s="586"/>
      <c r="AN99" s="586"/>
      <c r="AO99" s="586"/>
      <c r="AP99" s="586"/>
      <c r="AQ99" s="586"/>
      <c r="AR99" s="586"/>
      <c r="AS99" s="586"/>
      <c r="AT99" s="586"/>
      <c r="AU99" s="586"/>
      <c r="AV99" s="586"/>
      <c r="AW99" s="586"/>
      <c r="AX99" s="586"/>
      <c r="AY99" s="586"/>
      <c r="AZ99" s="587"/>
      <c r="BA99" s="587"/>
      <c r="BB99" s="587"/>
      <c r="BC99" s="587"/>
      <c r="BD99" s="587"/>
      <c r="BE99" s="536"/>
      <c r="BF99" s="536"/>
      <c r="BG99" s="536"/>
      <c r="BH99" s="536"/>
      <c r="BI99" s="536"/>
      <c r="BJ99" s="536"/>
      <c r="BK99" s="536"/>
      <c r="BL99" s="536"/>
      <c r="BM99" s="536"/>
      <c r="BN99" s="536"/>
      <c r="BO99" s="536"/>
      <c r="BP99" s="536"/>
      <c r="BQ99" s="494">
        <v>93</v>
      </c>
      <c r="BR99" s="565"/>
      <c r="BS99" s="566"/>
      <c r="BT99" s="567"/>
      <c r="BU99" s="567"/>
      <c r="BV99" s="567"/>
      <c r="BW99" s="567"/>
      <c r="BX99" s="567"/>
      <c r="BY99" s="567"/>
      <c r="BZ99" s="567"/>
      <c r="CA99" s="567"/>
      <c r="CB99" s="567"/>
      <c r="CC99" s="567"/>
      <c r="CD99" s="567"/>
      <c r="CE99" s="567"/>
      <c r="CF99" s="567"/>
      <c r="CG99" s="568"/>
      <c r="CH99" s="569"/>
      <c r="CI99" s="570"/>
      <c r="CJ99" s="570"/>
      <c r="CK99" s="570"/>
      <c r="CL99" s="571"/>
      <c r="CM99" s="569"/>
      <c r="CN99" s="570"/>
      <c r="CO99" s="570"/>
      <c r="CP99" s="570"/>
      <c r="CQ99" s="571"/>
      <c r="CR99" s="569"/>
      <c r="CS99" s="570"/>
      <c r="CT99" s="570"/>
      <c r="CU99" s="570"/>
      <c r="CV99" s="571"/>
      <c r="CW99" s="569"/>
      <c r="CX99" s="570"/>
      <c r="CY99" s="570"/>
      <c r="CZ99" s="570"/>
      <c r="DA99" s="571"/>
      <c r="DB99" s="569"/>
      <c r="DC99" s="570"/>
      <c r="DD99" s="570"/>
      <c r="DE99" s="570"/>
      <c r="DF99" s="571"/>
      <c r="DG99" s="569"/>
      <c r="DH99" s="570"/>
      <c r="DI99" s="570"/>
      <c r="DJ99" s="570"/>
      <c r="DK99" s="571"/>
      <c r="DL99" s="569"/>
      <c r="DM99" s="570"/>
      <c r="DN99" s="570"/>
      <c r="DO99" s="570"/>
      <c r="DP99" s="571"/>
      <c r="DQ99" s="569"/>
      <c r="DR99" s="570"/>
      <c r="DS99" s="570"/>
      <c r="DT99" s="570"/>
      <c r="DU99" s="571"/>
      <c r="DV99" s="566"/>
      <c r="DW99" s="567"/>
      <c r="DX99" s="567"/>
      <c r="DY99" s="567"/>
      <c r="DZ99" s="572"/>
      <c r="EA99" s="443"/>
    </row>
    <row r="100" spans="1:131" ht="26.25" hidden="1" customHeight="1" x14ac:dyDescent="0.15">
      <c r="A100" s="584"/>
      <c r="B100" s="585"/>
      <c r="C100" s="585"/>
      <c r="D100" s="585"/>
      <c r="E100" s="585"/>
      <c r="F100" s="585"/>
      <c r="G100" s="585"/>
      <c r="H100" s="585"/>
      <c r="I100" s="585"/>
      <c r="J100" s="585"/>
      <c r="K100" s="585"/>
      <c r="L100" s="585"/>
      <c r="M100" s="585"/>
      <c r="N100" s="585"/>
      <c r="O100" s="585"/>
      <c r="P100" s="585"/>
      <c r="Q100" s="586"/>
      <c r="R100" s="586"/>
      <c r="S100" s="586"/>
      <c r="T100" s="586"/>
      <c r="U100" s="586"/>
      <c r="V100" s="586"/>
      <c r="W100" s="586"/>
      <c r="X100" s="586"/>
      <c r="Y100" s="586"/>
      <c r="Z100" s="586"/>
      <c r="AA100" s="586"/>
      <c r="AB100" s="586"/>
      <c r="AC100" s="586"/>
      <c r="AD100" s="586"/>
      <c r="AE100" s="586"/>
      <c r="AF100" s="586"/>
      <c r="AG100" s="586"/>
      <c r="AH100" s="586"/>
      <c r="AI100" s="586"/>
      <c r="AJ100" s="586"/>
      <c r="AK100" s="586"/>
      <c r="AL100" s="586"/>
      <c r="AM100" s="586"/>
      <c r="AN100" s="586"/>
      <c r="AO100" s="586"/>
      <c r="AP100" s="586"/>
      <c r="AQ100" s="586"/>
      <c r="AR100" s="586"/>
      <c r="AS100" s="586"/>
      <c r="AT100" s="586"/>
      <c r="AU100" s="586"/>
      <c r="AV100" s="586"/>
      <c r="AW100" s="586"/>
      <c r="AX100" s="586"/>
      <c r="AY100" s="586"/>
      <c r="AZ100" s="587"/>
      <c r="BA100" s="587"/>
      <c r="BB100" s="587"/>
      <c r="BC100" s="587"/>
      <c r="BD100" s="587"/>
      <c r="BE100" s="536"/>
      <c r="BF100" s="536"/>
      <c r="BG100" s="536"/>
      <c r="BH100" s="536"/>
      <c r="BI100" s="536"/>
      <c r="BJ100" s="536"/>
      <c r="BK100" s="536"/>
      <c r="BL100" s="536"/>
      <c r="BM100" s="536"/>
      <c r="BN100" s="536"/>
      <c r="BO100" s="536"/>
      <c r="BP100" s="536"/>
      <c r="BQ100" s="494">
        <v>94</v>
      </c>
      <c r="BR100" s="565"/>
      <c r="BS100" s="566"/>
      <c r="BT100" s="567"/>
      <c r="BU100" s="567"/>
      <c r="BV100" s="567"/>
      <c r="BW100" s="567"/>
      <c r="BX100" s="567"/>
      <c r="BY100" s="567"/>
      <c r="BZ100" s="567"/>
      <c r="CA100" s="567"/>
      <c r="CB100" s="567"/>
      <c r="CC100" s="567"/>
      <c r="CD100" s="567"/>
      <c r="CE100" s="567"/>
      <c r="CF100" s="567"/>
      <c r="CG100" s="568"/>
      <c r="CH100" s="569"/>
      <c r="CI100" s="570"/>
      <c r="CJ100" s="570"/>
      <c r="CK100" s="570"/>
      <c r="CL100" s="571"/>
      <c r="CM100" s="569"/>
      <c r="CN100" s="570"/>
      <c r="CO100" s="570"/>
      <c r="CP100" s="570"/>
      <c r="CQ100" s="571"/>
      <c r="CR100" s="569"/>
      <c r="CS100" s="570"/>
      <c r="CT100" s="570"/>
      <c r="CU100" s="570"/>
      <c r="CV100" s="571"/>
      <c r="CW100" s="569"/>
      <c r="CX100" s="570"/>
      <c r="CY100" s="570"/>
      <c r="CZ100" s="570"/>
      <c r="DA100" s="571"/>
      <c r="DB100" s="569"/>
      <c r="DC100" s="570"/>
      <c r="DD100" s="570"/>
      <c r="DE100" s="570"/>
      <c r="DF100" s="571"/>
      <c r="DG100" s="569"/>
      <c r="DH100" s="570"/>
      <c r="DI100" s="570"/>
      <c r="DJ100" s="570"/>
      <c r="DK100" s="571"/>
      <c r="DL100" s="569"/>
      <c r="DM100" s="570"/>
      <c r="DN100" s="570"/>
      <c r="DO100" s="570"/>
      <c r="DP100" s="571"/>
      <c r="DQ100" s="569"/>
      <c r="DR100" s="570"/>
      <c r="DS100" s="570"/>
      <c r="DT100" s="570"/>
      <c r="DU100" s="571"/>
      <c r="DV100" s="566"/>
      <c r="DW100" s="567"/>
      <c r="DX100" s="567"/>
      <c r="DY100" s="567"/>
      <c r="DZ100" s="572"/>
      <c r="EA100" s="443"/>
    </row>
    <row r="101" spans="1:131" ht="26.25" hidden="1" customHeight="1" x14ac:dyDescent="0.15">
      <c r="A101" s="584"/>
      <c r="B101" s="585"/>
      <c r="C101" s="585"/>
      <c r="D101" s="585"/>
      <c r="E101" s="585"/>
      <c r="F101" s="585"/>
      <c r="G101" s="585"/>
      <c r="H101" s="585"/>
      <c r="I101" s="585"/>
      <c r="J101" s="585"/>
      <c r="K101" s="585"/>
      <c r="L101" s="585"/>
      <c r="M101" s="585"/>
      <c r="N101" s="585"/>
      <c r="O101" s="585"/>
      <c r="P101" s="585"/>
      <c r="Q101" s="586"/>
      <c r="R101" s="586"/>
      <c r="S101" s="586"/>
      <c r="T101" s="586"/>
      <c r="U101" s="586"/>
      <c r="V101" s="586"/>
      <c r="W101" s="586"/>
      <c r="X101" s="586"/>
      <c r="Y101" s="586"/>
      <c r="Z101" s="586"/>
      <c r="AA101" s="586"/>
      <c r="AB101" s="586"/>
      <c r="AC101" s="586"/>
      <c r="AD101" s="586"/>
      <c r="AE101" s="586"/>
      <c r="AF101" s="586"/>
      <c r="AG101" s="586"/>
      <c r="AH101" s="586"/>
      <c r="AI101" s="586"/>
      <c r="AJ101" s="586"/>
      <c r="AK101" s="586"/>
      <c r="AL101" s="586"/>
      <c r="AM101" s="586"/>
      <c r="AN101" s="586"/>
      <c r="AO101" s="586"/>
      <c r="AP101" s="586"/>
      <c r="AQ101" s="586"/>
      <c r="AR101" s="586"/>
      <c r="AS101" s="586"/>
      <c r="AT101" s="586"/>
      <c r="AU101" s="586"/>
      <c r="AV101" s="586"/>
      <c r="AW101" s="586"/>
      <c r="AX101" s="586"/>
      <c r="AY101" s="586"/>
      <c r="AZ101" s="587"/>
      <c r="BA101" s="587"/>
      <c r="BB101" s="587"/>
      <c r="BC101" s="587"/>
      <c r="BD101" s="587"/>
      <c r="BE101" s="536"/>
      <c r="BF101" s="536"/>
      <c r="BG101" s="536"/>
      <c r="BH101" s="536"/>
      <c r="BI101" s="536"/>
      <c r="BJ101" s="536"/>
      <c r="BK101" s="536"/>
      <c r="BL101" s="536"/>
      <c r="BM101" s="536"/>
      <c r="BN101" s="536"/>
      <c r="BO101" s="536"/>
      <c r="BP101" s="536"/>
      <c r="BQ101" s="494">
        <v>95</v>
      </c>
      <c r="BR101" s="565"/>
      <c r="BS101" s="566"/>
      <c r="BT101" s="567"/>
      <c r="BU101" s="567"/>
      <c r="BV101" s="567"/>
      <c r="BW101" s="567"/>
      <c r="BX101" s="567"/>
      <c r="BY101" s="567"/>
      <c r="BZ101" s="567"/>
      <c r="CA101" s="567"/>
      <c r="CB101" s="567"/>
      <c r="CC101" s="567"/>
      <c r="CD101" s="567"/>
      <c r="CE101" s="567"/>
      <c r="CF101" s="567"/>
      <c r="CG101" s="568"/>
      <c r="CH101" s="569"/>
      <c r="CI101" s="570"/>
      <c r="CJ101" s="570"/>
      <c r="CK101" s="570"/>
      <c r="CL101" s="571"/>
      <c r="CM101" s="569"/>
      <c r="CN101" s="570"/>
      <c r="CO101" s="570"/>
      <c r="CP101" s="570"/>
      <c r="CQ101" s="571"/>
      <c r="CR101" s="569"/>
      <c r="CS101" s="570"/>
      <c r="CT101" s="570"/>
      <c r="CU101" s="570"/>
      <c r="CV101" s="571"/>
      <c r="CW101" s="569"/>
      <c r="CX101" s="570"/>
      <c r="CY101" s="570"/>
      <c r="CZ101" s="570"/>
      <c r="DA101" s="571"/>
      <c r="DB101" s="569"/>
      <c r="DC101" s="570"/>
      <c r="DD101" s="570"/>
      <c r="DE101" s="570"/>
      <c r="DF101" s="571"/>
      <c r="DG101" s="569"/>
      <c r="DH101" s="570"/>
      <c r="DI101" s="570"/>
      <c r="DJ101" s="570"/>
      <c r="DK101" s="571"/>
      <c r="DL101" s="569"/>
      <c r="DM101" s="570"/>
      <c r="DN101" s="570"/>
      <c r="DO101" s="570"/>
      <c r="DP101" s="571"/>
      <c r="DQ101" s="569"/>
      <c r="DR101" s="570"/>
      <c r="DS101" s="570"/>
      <c r="DT101" s="570"/>
      <c r="DU101" s="571"/>
      <c r="DV101" s="566"/>
      <c r="DW101" s="567"/>
      <c r="DX101" s="567"/>
      <c r="DY101" s="567"/>
      <c r="DZ101" s="572"/>
      <c r="EA101" s="443"/>
    </row>
    <row r="102" spans="1:131" ht="26.25" customHeight="1" thickBot="1" x14ac:dyDescent="0.2">
      <c r="A102" s="584"/>
      <c r="B102" s="585"/>
      <c r="C102" s="585"/>
      <c r="D102" s="585"/>
      <c r="E102" s="585"/>
      <c r="F102" s="585"/>
      <c r="G102" s="585"/>
      <c r="H102" s="585"/>
      <c r="I102" s="585"/>
      <c r="J102" s="585"/>
      <c r="K102" s="585"/>
      <c r="L102" s="585"/>
      <c r="M102" s="585"/>
      <c r="N102" s="585"/>
      <c r="O102" s="585"/>
      <c r="P102" s="585"/>
      <c r="Q102" s="586"/>
      <c r="R102" s="586"/>
      <c r="S102" s="586"/>
      <c r="T102" s="586"/>
      <c r="U102" s="586"/>
      <c r="V102" s="586"/>
      <c r="W102" s="586"/>
      <c r="X102" s="586"/>
      <c r="Y102" s="586"/>
      <c r="Z102" s="586"/>
      <c r="AA102" s="586"/>
      <c r="AB102" s="586"/>
      <c r="AC102" s="586"/>
      <c r="AD102" s="586"/>
      <c r="AE102" s="586"/>
      <c r="AF102" s="586"/>
      <c r="AG102" s="586"/>
      <c r="AH102" s="586"/>
      <c r="AI102" s="586"/>
      <c r="AJ102" s="586"/>
      <c r="AK102" s="586"/>
      <c r="AL102" s="586"/>
      <c r="AM102" s="586"/>
      <c r="AN102" s="586"/>
      <c r="AO102" s="586"/>
      <c r="AP102" s="586"/>
      <c r="AQ102" s="586"/>
      <c r="AR102" s="586"/>
      <c r="AS102" s="586"/>
      <c r="AT102" s="586"/>
      <c r="AU102" s="586"/>
      <c r="AV102" s="586"/>
      <c r="AW102" s="586"/>
      <c r="AX102" s="586"/>
      <c r="AY102" s="586"/>
      <c r="AZ102" s="587"/>
      <c r="BA102" s="587"/>
      <c r="BB102" s="587"/>
      <c r="BC102" s="587"/>
      <c r="BD102" s="587"/>
      <c r="BE102" s="536"/>
      <c r="BF102" s="536"/>
      <c r="BG102" s="536"/>
      <c r="BH102" s="536"/>
      <c r="BI102" s="536"/>
      <c r="BJ102" s="536"/>
      <c r="BK102" s="536"/>
      <c r="BL102" s="536"/>
      <c r="BM102" s="536"/>
      <c r="BN102" s="536"/>
      <c r="BO102" s="536"/>
      <c r="BP102" s="536"/>
      <c r="BQ102" s="519" t="s">
        <v>319</v>
      </c>
      <c r="BR102" s="520" t="s">
        <v>406</v>
      </c>
      <c r="BS102" s="521"/>
      <c r="BT102" s="521"/>
      <c r="BU102" s="521"/>
      <c r="BV102" s="521"/>
      <c r="BW102" s="521"/>
      <c r="BX102" s="521"/>
      <c r="BY102" s="521"/>
      <c r="BZ102" s="521"/>
      <c r="CA102" s="521"/>
      <c r="CB102" s="521"/>
      <c r="CC102" s="521"/>
      <c r="CD102" s="521"/>
      <c r="CE102" s="521"/>
      <c r="CF102" s="521"/>
      <c r="CG102" s="522"/>
      <c r="CH102" s="588"/>
      <c r="CI102" s="589"/>
      <c r="CJ102" s="589"/>
      <c r="CK102" s="589"/>
      <c r="CL102" s="590"/>
      <c r="CM102" s="588"/>
      <c r="CN102" s="589"/>
      <c r="CO102" s="589"/>
      <c r="CP102" s="589"/>
      <c r="CQ102" s="590"/>
      <c r="CR102" s="591"/>
      <c r="CS102" s="533"/>
      <c r="CT102" s="533"/>
      <c r="CU102" s="533"/>
      <c r="CV102" s="592"/>
      <c r="CW102" s="591"/>
      <c r="CX102" s="533"/>
      <c r="CY102" s="533"/>
      <c r="CZ102" s="533"/>
      <c r="DA102" s="592"/>
      <c r="DB102" s="591"/>
      <c r="DC102" s="533"/>
      <c r="DD102" s="533"/>
      <c r="DE102" s="533"/>
      <c r="DF102" s="592"/>
      <c r="DG102" s="591"/>
      <c r="DH102" s="533"/>
      <c r="DI102" s="533"/>
      <c r="DJ102" s="533"/>
      <c r="DK102" s="592"/>
      <c r="DL102" s="591"/>
      <c r="DM102" s="533"/>
      <c r="DN102" s="533"/>
      <c r="DO102" s="533"/>
      <c r="DP102" s="592"/>
      <c r="DQ102" s="591"/>
      <c r="DR102" s="533"/>
      <c r="DS102" s="533"/>
      <c r="DT102" s="533"/>
      <c r="DU102" s="592"/>
      <c r="DV102" s="520"/>
      <c r="DW102" s="521"/>
      <c r="DX102" s="521"/>
      <c r="DY102" s="521"/>
      <c r="DZ102" s="593"/>
      <c r="EA102" s="443"/>
    </row>
    <row r="103" spans="1:131" ht="26.25" customHeight="1" x14ac:dyDescent="0.15">
      <c r="A103" s="584"/>
      <c r="B103" s="585"/>
      <c r="C103" s="585"/>
      <c r="D103" s="585"/>
      <c r="E103" s="585"/>
      <c r="F103" s="585"/>
      <c r="G103" s="585"/>
      <c r="H103" s="585"/>
      <c r="I103" s="585"/>
      <c r="J103" s="585"/>
      <c r="K103" s="585"/>
      <c r="L103" s="585"/>
      <c r="M103" s="585"/>
      <c r="N103" s="585"/>
      <c r="O103" s="585"/>
      <c r="P103" s="585"/>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7"/>
      <c r="BA103" s="587"/>
      <c r="BB103" s="587"/>
      <c r="BC103" s="587"/>
      <c r="BD103" s="587"/>
      <c r="BE103" s="536"/>
      <c r="BF103" s="536"/>
      <c r="BG103" s="536"/>
      <c r="BH103" s="536"/>
      <c r="BI103" s="536"/>
      <c r="BJ103" s="536"/>
      <c r="BK103" s="536"/>
      <c r="BL103" s="536"/>
      <c r="BM103" s="536"/>
      <c r="BN103" s="536"/>
      <c r="BO103" s="536"/>
      <c r="BP103" s="536"/>
      <c r="BQ103" s="594" t="s">
        <v>407</v>
      </c>
      <c r="BR103" s="594"/>
      <c r="BS103" s="594"/>
      <c r="BT103" s="594"/>
      <c r="BU103" s="594"/>
      <c r="BV103" s="594"/>
      <c r="BW103" s="594"/>
      <c r="BX103" s="594"/>
      <c r="BY103" s="594"/>
      <c r="BZ103" s="594"/>
      <c r="CA103" s="594"/>
      <c r="CB103" s="594"/>
      <c r="CC103" s="594"/>
      <c r="CD103" s="594"/>
      <c r="CE103" s="594"/>
      <c r="CF103" s="594"/>
      <c r="CG103" s="594"/>
      <c r="CH103" s="594"/>
      <c r="CI103" s="594"/>
      <c r="CJ103" s="594"/>
      <c r="CK103" s="594"/>
      <c r="CL103" s="594"/>
      <c r="CM103" s="594"/>
      <c r="CN103" s="594"/>
      <c r="CO103" s="594"/>
      <c r="CP103" s="594"/>
      <c r="CQ103" s="594"/>
      <c r="CR103" s="594"/>
      <c r="CS103" s="594"/>
      <c r="CT103" s="594"/>
      <c r="CU103" s="594"/>
      <c r="CV103" s="594"/>
      <c r="CW103" s="594"/>
      <c r="CX103" s="594"/>
      <c r="CY103" s="594"/>
      <c r="CZ103" s="594"/>
      <c r="DA103" s="594"/>
      <c r="DB103" s="594"/>
      <c r="DC103" s="594"/>
      <c r="DD103" s="594"/>
      <c r="DE103" s="594"/>
      <c r="DF103" s="594"/>
      <c r="DG103" s="594"/>
      <c r="DH103" s="594"/>
      <c r="DI103" s="594"/>
      <c r="DJ103" s="594"/>
      <c r="DK103" s="594"/>
      <c r="DL103" s="594"/>
      <c r="DM103" s="594"/>
      <c r="DN103" s="594"/>
      <c r="DO103" s="594"/>
      <c r="DP103" s="594"/>
      <c r="DQ103" s="594"/>
      <c r="DR103" s="594"/>
      <c r="DS103" s="594"/>
      <c r="DT103" s="594"/>
      <c r="DU103" s="594"/>
      <c r="DV103" s="594"/>
      <c r="DW103" s="594"/>
      <c r="DX103" s="594"/>
      <c r="DY103" s="594"/>
      <c r="DZ103" s="594"/>
      <c r="EA103" s="443"/>
    </row>
    <row r="104" spans="1:131" ht="26.25" customHeight="1" x14ac:dyDescent="0.15">
      <c r="A104" s="584"/>
      <c r="B104" s="585"/>
      <c r="C104" s="585"/>
      <c r="D104" s="585"/>
      <c r="E104" s="585"/>
      <c r="F104" s="585"/>
      <c r="G104" s="585"/>
      <c r="H104" s="585"/>
      <c r="I104" s="585"/>
      <c r="J104" s="585"/>
      <c r="K104" s="585"/>
      <c r="L104" s="585"/>
      <c r="M104" s="585"/>
      <c r="N104" s="585"/>
      <c r="O104" s="585"/>
      <c r="P104" s="585"/>
      <c r="Q104" s="586"/>
      <c r="R104" s="586"/>
      <c r="S104" s="586"/>
      <c r="T104" s="586"/>
      <c r="U104" s="586"/>
      <c r="V104" s="586"/>
      <c r="W104" s="586"/>
      <c r="X104" s="586"/>
      <c r="Y104" s="586"/>
      <c r="Z104" s="586"/>
      <c r="AA104" s="586"/>
      <c r="AB104" s="586"/>
      <c r="AC104" s="586"/>
      <c r="AD104" s="586"/>
      <c r="AE104" s="586"/>
      <c r="AF104" s="586"/>
      <c r="AG104" s="586"/>
      <c r="AH104" s="586"/>
      <c r="AI104" s="586"/>
      <c r="AJ104" s="586"/>
      <c r="AK104" s="586"/>
      <c r="AL104" s="586"/>
      <c r="AM104" s="586"/>
      <c r="AN104" s="586"/>
      <c r="AO104" s="586"/>
      <c r="AP104" s="586"/>
      <c r="AQ104" s="586"/>
      <c r="AR104" s="586"/>
      <c r="AS104" s="586"/>
      <c r="AT104" s="586"/>
      <c r="AU104" s="586"/>
      <c r="AV104" s="586"/>
      <c r="AW104" s="586"/>
      <c r="AX104" s="586"/>
      <c r="AY104" s="586"/>
      <c r="AZ104" s="587"/>
      <c r="BA104" s="587"/>
      <c r="BB104" s="587"/>
      <c r="BC104" s="587"/>
      <c r="BD104" s="587"/>
      <c r="BE104" s="536"/>
      <c r="BF104" s="536"/>
      <c r="BG104" s="536"/>
      <c r="BH104" s="536"/>
      <c r="BI104" s="536"/>
      <c r="BJ104" s="536"/>
      <c r="BK104" s="536"/>
      <c r="BL104" s="536"/>
      <c r="BM104" s="536"/>
      <c r="BN104" s="536"/>
      <c r="BO104" s="536"/>
      <c r="BP104" s="536"/>
      <c r="BQ104" s="595" t="s">
        <v>408</v>
      </c>
      <c r="BR104" s="595"/>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443"/>
    </row>
    <row r="105" spans="1:131" ht="11.25" customHeight="1" x14ac:dyDescent="0.15">
      <c r="A105" s="536"/>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536"/>
      <c r="AM105" s="536"/>
      <c r="AN105" s="536"/>
      <c r="AO105" s="536"/>
      <c r="AP105" s="536"/>
      <c r="AQ105" s="536"/>
      <c r="AR105" s="536"/>
      <c r="AS105" s="536"/>
      <c r="AT105" s="536"/>
      <c r="AU105" s="536"/>
      <c r="AV105" s="536"/>
      <c r="AW105" s="536"/>
      <c r="AX105" s="536"/>
      <c r="AY105" s="536"/>
      <c r="AZ105" s="536"/>
      <c r="BA105" s="536"/>
      <c r="BB105" s="536"/>
      <c r="BC105" s="536"/>
      <c r="BD105" s="536"/>
      <c r="BE105" s="536"/>
      <c r="BF105" s="536"/>
      <c r="BG105" s="536"/>
      <c r="BH105" s="536"/>
      <c r="BI105" s="536"/>
      <c r="BJ105" s="536"/>
      <c r="BK105" s="536"/>
      <c r="BL105" s="536"/>
      <c r="BM105" s="536"/>
      <c r="BN105" s="536"/>
      <c r="BO105" s="536"/>
      <c r="BP105" s="536"/>
      <c r="BQ105" s="443"/>
      <c r="BR105" s="443"/>
      <c r="BS105" s="443"/>
      <c r="BT105" s="443"/>
      <c r="BU105" s="443"/>
      <c r="BV105" s="443"/>
      <c r="BW105" s="443"/>
      <c r="BX105" s="443"/>
      <c r="BY105" s="443"/>
      <c r="BZ105" s="443"/>
      <c r="CA105" s="443"/>
      <c r="CB105" s="443"/>
      <c r="CC105" s="443"/>
      <c r="CD105" s="443"/>
      <c r="CE105" s="443"/>
      <c r="CF105" s="443"/>
      <c r="CG105" s="443"/>
      <c r="CH105" s="443"/>
      <c r="CI105" s="443"/>
      <c r="CJ105" s="443"/>
      <c r="CK105" s="443"/>
      <c r="CL105" s="443"/>
      <c r="CM105" s="443"/>
      <c r="CN105" s="443"/>
      <c r="CO105" s="443"/>
      <c r="CP105" s="443"/>
      <c r="CQ105" s="443"/>
      <c r="CR105" s="443"/>
      <c r="CS105" s="443"/>
      <c r="CT105" s="443"/>
      <c r="CU105" s="443"/>
      <c r="CV105" s="443"/>
      <c r="CW105" s="443"/>
      <c r="CX105" s="443"/>
      <c r="CY105" s="443"/>
      <c r="CZ105" s="443"/>
      <c r="DA105" s="443"/>
      <c r="DB105" s="443"/>
      <c r="DC105" s="443"/>
      <c r="DD105" s="443"/>
      <c r="DE105" s="443"/>
      <c r="DF105" s="443"/>
      <c r="DG105" s="443"/>
      <c r="DH105" s="443"/>
      <c r="DI105" s="443"/>
      <c r="DJ105" s="443"/>
      <c r="DK105" s="443"/>
      <c r="DL105" s="443"/>
      <c r="DM105" s="443"/>
      <c r="DN105" s="443"/>
      <c r="DO105" s="443"/>
      <c r="DP105" s="443"/>
      <c r="DQ105" s="443"/>
      <c r="DR105" s="443"/>
      <c r="DS105" s="443"/>
      <c r="DT105" s="443"/>
      <c r="DU105" s="443"/>
      <c r="DV105" s="443"/>
      <c r="DW105" s="443"/>
      <c r="DX105" s="443"/>
      <c r="DY105" s="443"/>
      <c r="DZ105" s="443"/>
      <c r="EA105" s="443"/>
    </row>
    <row r="106" spans="1:131" ht="11.25" customHeight="1" x14ac:dyDescent="0.15">
      <c r="A106" s="536"/>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c r="AJ106" s="536"/>
      <c r="AK106" s="536"/>
      <c r="AL106" s="536"/>
      <c r="AM106" s="536"/>
      <c r="AN106" s="536"/>
      <c r="AO106" s="536"/>
      <c r="AP106" s="536"/>
      <c r="AQ106" s="536"/>
      <c r="AR106" s="536"/>
      <c r="AS106" s="536"/>
      <c r="AT106" s="536"/>
      <c r="AU106" s="536"/>
      <c r="AV106" s="536"/>
      <c r="AW106" s="536"/>
      <c r="AX106" s="536"/>
      <c r="AY106" s="536"/>
      <c r="AZ106" s="536"/>
      <c r="BA106" s="536"/>
      <c r="BB106" s="536"/>
      <c r="BC106" s="536"/>
      <c r="BD106" s="536"/>
      <c r="BE106" s="536"/>
      <c r="BF106" s="536"/>
      <c r="BG106" s="536"/>
      <c r="BH106" s="536"/>
      <c r="BI106" s="536"/>
      <c r="BJ106" s="536"/>
      <c r="BK106" s="536"/>
      <c r="BL106" s="536"/>
      <c r="BM106" s="536"/>
      <c r="BN106" s="536"/>
      <c r="BO106" s="536"/>
      <c r="BP106" s="536"/>
      <c r="BQ106" s="443"/>
      <c r="BR106" s="443"/>
      <c r="BS106" s="443"/>
      <c r="BT106" s="443"/>
      <c r="BU106" s="443"/>
      <c r="BV106" s="443"/>
      <c r="BW106" s="443"/>
      <c r="BX106" s="443"/>
      <c r="BY106" s="443"/>
      <c r="BZ106" s="443"/>
      <c r="CA106" s="443"/>
      <c r="CB106" s="443"/>
      <c r="CC106" s="443"/>
      <c r="CD106" s="443"/>
      <c r="CE106" s="443"/>
      <c r="CF106" s="443"/>
      <c r="CG106" s="443"/>
      <c r="CH106" s="443"/>
      <c r="CI106" s="443"/>
      <c r="CJ106" s="443"/>
      <c r="CK106" s="443"/>
      <c r="CL106" s="443"/>
      <c r="CM106" s="443"/>
      <c r="CN106" s="443"/>
      <c r="CO106" s="443"/>
      <c r="CP106" s="443"/>
      <c r="CQ106" s="443"/>
      <c r="CR106" s="443"/>
      <c r="CS106" s="443"/>
      <c r="CT106" s="443"/>
      <c r="CU106" s="443"/>
      <c r="CV106" s="443"/>
      <c r="CW106" s="443"/>
      <c r="CX106" s="443"/>
      <c r="CY106" s="443"/>
      <c r="CZ106" s="443"/>
      <c r="DA106" s="443"/>
      <c r="DB106" s="443"/>
      <c r="DC106" s="443"/>
      <c r="DD106" s="443"/>
      <c r="DE106" s="443"/>
      <c r="DF106" s="443"/>
      <c r="DG106" s="443"/>
      <c r="DH106" s="443"/>
      <c r="DI106" s="443"/>
      <c r="DJ106" s="443"/>
      <c r="DK106" s="443"/>
      <c r="DL106" s="443"/>
      <c r="DM106" s="443"/>
      <c r="DN106" s="443"/>
      <c r="DO106" s="443"/>
      <c r="DP106" s="443"/>
      <c r="DQ106" s="443"/>
      <c r="DR106" s="443"/>
      <c r="DS106" s="443"/>
      <c r="DT106" s="443"/>
      <c r="DU106" s="443"/>
      <c r="DV106" s="443"/>
      <c r="DW106" s="443"/>
      <c r="DX106" s="443"/>
      <c r="DY106" s="443"/>
      <c r="DZ106" s="443"/>
      <c r="EA106" s="443"/>
    </row>
    <row r="107" spans="1:131" s="443" customFormat="1" ht="26.25" customHeight="1" thickBot="1" x14ac:dyDescent="0.2">
      <c r="A107" s="596" t="s">
        <v>409</v>
      </c>
      <c r="B107" s="597"/>
      <c r="C107" s="597"/>
      <c r="D107" s="597"/>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c r="AA107" s="597"/>
      <c r="AB107" s="597"/>
      <c r="AC107" s="597"/>
      <c r="AD107" s="597"/>
      <c r="AE107" s="597"/>
      <c r="AF107" s="597"/>
      <c r="AG107" s="597"/>
      <c r="AH107" s="597"/>
      <c r="AI107" s="597"/>
      <c r="AJ107" s="597"/>
      <c r="AK107" s="597"/>
      <c r="AL107" s="597"/>
      <c r="AM107" s="597"/>
      <c r="AN107" s="597"/>
      <c r="AO107" s="597"/>
      <c r="AP107" s="597"/>
      <c r="AQ107" s="597"/>
      <c r="AR107" s="597"/>
      <c r="AS107" s="597"/>
      <c r="AT107" s="597"/>
      <c r="AU107" s="596" t="s">
        <v>410</v>
      </c>
      <c r="AV107" s="597"/>
      <c r="AW107" s="597"/>
      <c r="AX107" s="597"/>
      <c r="AY107" s="597"/>
      <c r="AZ107" s="597"/>
      <c r="BA107" s="597"/>
      <c r="BB107" s="597"/>
      <c r="BC107" s="597"/>
      <c r="BD107" s="597"/>
      <c r="BE107" s="597"/>
      <c r="BF107" s="597"/>
      <c r="BG107" s="597"/>
      <c r="BH107" s="597"/>
      <c r="BI107" s="597"/>
      <c r="BJ107" s="597"/>
      <c r="BK107" s="597"/>
      <c r="BL107" s="597"/>
      <c r="BM107" s="597"/>
      <c r="BN107" s="597"/>
      <c r="BO107" s="597"/>
      <c r="BP107" s="597"/>
      <c r="BQ107" s="597"/>
      <c r="BR107" s="597"/>
      <c r="BS107" s="597"/>
      <c r="BT107" s="597"/>
      <c r="BU107" s="597"/>
      <c r="BV107" s="597"/>
      <c r="BW107" s="597"/>
      <c r="BX107" s="597"/>
      <c r="BY107" s="597"/>
      <c r="BZ107" s="597"/>
      <c r="CA107" s="597"/>
      <c r="CB107" s="597"/>
      <c r="CC107" s="597"/>
      <c r="CD107" s="597"/>
      <c r="CE107" s="597"/>
      <c r="CF107" s="597"/>
      <c r="CG107" s="597"/>
      <c r="CH107" s="597"/>
      <c r="CI107" s="597"/>
      <c r="CJ107" s="597"/>
      <c r="CK107" s="597"/>
      <c r="CL107" s="597"/>
      <c r="CM107" s="597"/>
      <c r="CN107" s="597"/>
      <c r="CO107" s="597"/>
      <c r="CP107" s="597"/>
      <c r="CQ107" s="597"/>
      <c r="CR107" s="597"/>
      <c r="CS107" s="597"/>
      <c r="CT107" s="597"/>
      <c r="CU107" s="597"/>
      <c r="CV107" s="597"/>
      <c r="CW107" s="597"/>
      <c r="CX107" s="597"/>
      <c r="CY107" s="597"/>
      <c r="CZ107" s="597"/>
      <c r="DA107" s="597"/>
      <c r="DB107" s="597"/>
      <c r="DC107" s="597"/>
      <c r="DD107" s="597"/>
      <c r="DE107" s="597"/>
      <c r="DF107" s="597"/>
      <c r="DG107" s="597"/>
      <c r="DH107" s="597"/>
      <c r="DI107" s="597"/>
      <c r="DJ107" s="597"/>
      <c r="DK107" s="597"/>
      <c r="DL107" s="597"/>
      <c r="DM107" s="597"/>
      <c r="DN107" s="597"/>
      <c r="DO107" s="597"/>
      <c r="DP107" s="597"/>
      <c r="DQ107" s="597"/>
      <c r="DR107" s="597"/>
      <c r="DS107" s="597"/>
      <c r="DT107" s="597"/>
      <c r="DU107" s="597"/>
      <c r="DV107" s="597"/>
      <c r="DW107" s="597"/>
      <c r="DX107" s="597"/>
      <c r="DY107" s="597"/>
      <c r="DZ107" s="597"/>
    </row>
    <row r="108" spans="1:131" s="443" customFormat="1" ht="26.25" customHeight="1" x14ac:dyDescent="0.15">
      <c r="A108" s="598" t="s">
        <v>411</v>
      </c>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600"/>
      <c r="AU108" s="598" t="s">
        <v>412</v>
      </c>
      <c r="AV108" s="599"/>
      <c r="AW108" s="599"/>
      <c r="AX108" s="599"/>
      <c r="AY108" s="599"/>
      <c r="AZ108" s="599"/>
      <c r="BA108" s="599"/>
      <c r="BB108" s="599"/>
      <c r="BC108" s="599"/>
      <c r="BD108" s="599"/>
      <c r="BE108" s="599"/>
      <c r="BF108" s="599"/>
      <c r="BG108" s="599"/>
      <c r="BH108" s="599"/>
      <c r="BI108" s="599"/>
      <c r="BJ108" s="599"/>
      <c r="BK108" s="599"/>
      <c r="BL108" s="599"/>
      <c r="BM108" s="599"/>
      <c r="BN108" s="599"/>
      <c r="BO108" s="599"/>
      <c r="BP108" s="599"/>
      <c r="BQ108" s="599"/>
      <c r="BR108" s="599"/>
      <c r="BS108" s="599"/>
      <c r="BT108" s="599"/>
      <c r="BU108" s="599"/>
      <c r="BV108" s="599"/>
      <c r="BW108" s="599"/>
      <c r="BX108" s="599"/>
      <c r="BY108" s="599"/>
      <c r="BZ108" s="599"/>
      <c r="CA108" s="599"/>
      <c r="CB108" s="599"/>
      <c r="CC108" s="599"/>
      <c r="CD108" s="599"/>
      <c r="CE108" s="599"/>
      <c r="CF108" s="599"/>
      <c r="CG108" s="599"/>
      <c r="CH108" s="599"/>
      <c r="CI108" s="599"/>
      <c r="CJ108" s="599"/>
      <c r="CK108" s="599"/>
      <c r="CL108" s="599"/>
      <c r="CM108" s="599"/>
      <c r="CN108" s="599"/>
      <c r="CO108" s="599"/>
      <c r="CP108" s="599"/>
      <c r="CQ108" s="599"/>
      <c r="CR108" s="599"/>
      <c r="CS108" s="599"/>
      <c r="CT108" s="599"/>
      <c r="CU108" s="599"/>
      <c r="CV108" s="599"/>
      <c r="CW108" s="599"/>
      <c r="CX108" s="599"/>
      <c r="CY108" s="599"/>
      <c r="CZ108" s="599"/>
      <c r="DA108" s="599"/>
      <c r="DB108" s="599"/>
      <c r="DC108" s="599"/>
      <c r="DD108" s="599"/>
      <c r="DE108" s="599"/>
      <c r="DF108" s="599"/>
      <c r="DG108" s="599"/>
      <c r="DH108" s="599"/>
      <c r="DI108" s="599"/>
      <c r="DJ108" s="599"/>
      <c r="DK108" s="599"/>
      <c r="DL108" s="599"/>
      <c r="DM108" s="599"/>
      <c r="DN108" s="599"/>
      <c r="DO108" s="599"/>
      <c r="DP108" s="599"/>
      <c r="DQ108" s="599"/>
      <c r="DR108" s="599"/>
      <c r="DS108" s="599"/>
      <c r="DT108" s="599"/>
      <c r="DU108" s="599"/>
      <c r="DV108" s="599"/>
      <c r="DW108" s="599"/>
      <c r="DX108" s="599"/>
      <c r="DY108" s="599"/>
      <c r="DZ108" s="600"/>
    </row>
    <row r="109" spans="1:131" s="443" customFormat="1" ht="26.25" customHeight="1" x14ac:dyDescent="0.15">
      <c r="A109" s="601" t="s">
        <v>413</v>
      </c>
      <c r="B109" s="602"/>
      <c r="C109" s="602"/>
      <c r="D109" s="602"/>
      <c r="E109" s="602"/>
      <c r="F109" s="602"/>
      <c r="G109" s="602"/>
      <c r="H109" s="602"/>
      <c r="I109" s="602"/>
      <c r="J109" s="602"/>
      <c r="K109" s="602"/>
      <c r="L109" s="602"/>
      <c r="M109" s="602"/>
      <c r="N109" s="602"/>
      <c r="O109" s="602"/>
      <c r="P109" s="602"/>
      <c r="Q109" s="602"/>
      <c r="R109" s="602"/>
      <c r="S109" s="602"/>
      <c r="T109" s="602"/>
      <c r="U109" s="602"/>
      <c r="V109" s="602"/>
      <c r="W109" s="602"/>
      <c r="X109" s="602"/>
      <c r="Y109" s="602"/>
      <c r="Z109" s="603"/>
      <c r="AA109" s="604" t="s">
        <v>414</v>
      </c>
      <c r="AB109" s="602"/>
      <c r="AC109" s="602"/>
      <c r="AD109" s="602"/>
      <c r="AE109" s="603"/>
      <c r="AF109" s="604" t="s">
        <v>415</v>
      </c>
      <c r="AG109" s="602"/>
      <c r="AH109" s="602"/>
      <c r="AI109" s="602"/>
      <c r="AJ109" s="603"/>
      <c r="AK109" s="604" t="s">
        <v>239</v>
      </c>
      <c r="AL109" s="602"/>
      <c r="AM109" s="602"/>
      <c r="AN109" s="602"/>
      <c r="AO109" s="603"/>
      <c r="AP109" s="604" t="s">
        <v>416</v>
      </c>
      <c r="AQ109" s="602"/>
      <c r="AR109" s="602"/>
      <c r="AS109" s="602"/>
      <c r="AT109" s="605"/>
      <c r="AU109" s="601" t="s">
        <v>413</v>
      </c>
      <c r="AV109" s="602"/>
      <c r="AW109" s="602"/>
      <c r="AX109" s="602"/>
      <c r="AY109" s="602"/>
      <c r="AZ109" s="602"/>
      <c r="BA109" s="602"/>
      <c r="BB109" s="602"/>
      <c r="BC109" s="602"/>
      <c r="BD109" s="602"/>
      <c r="BE109" s="602"/>
      <c r="BF109" s="602"/>
      <c r="BG109" s="602"/>
      <c r="BH109" s="602"/>
      <c r="BI109" s="602"/>
      <c r="BJ109" s="602"/>
      <c r="BK109" s="602"/>
      <c r="BL109" s="602"/>
      <c r="BM109" s="602"/>
      <c r="BN109" s="602"/>
      <c r="BO109" s="602"/>
      <c r="BP109" s="603"/>
      <c r="BQ109" s="604" t="s">
        <v>414</v>
      </c>
      <c r="BR109" s="602"/>
      <c r="BS109" s="602"/>
      <c r="BT109" s="602"/>
      <c r="BU109" s="603"/>
      <c r="BV109" s="604" t="s">
        <v>415</v>
      </c>
      <c r="BW109" s="602"/>
      <c r="BX109" s="602"/>
      <c r="BY109" s="602"/>
      <c r="BZ109" s="603"/>
      <c r="CA109" s="604" t="s">
        <v>239</v>
      </c>
      <c r="CB109" s="602"/>
      <c r="CC109" s="602"/>
      <c r="CD109" s="602"/>
      <c r="CE109" s="603"/>
      <c r="CF109" s="606" t="s">
        <v>416</v>
      </c>
      <c r="CG109" s="606"/>
      <c r="CH109" s="606"/>
      <c r="CI109" s="606"/>
      <c r="CJ109" s="606"/>
      <c r="CK109" s="604" t="s">
        <v>417</v>
      </c>
      <c r="CL109" s="602"/>
      <c r="CM109" s="602"/>
      <c r="CN109" s="602"/>
      <c r="CO109" s="602"/>
      <c r="CP109" s="602"/>
      <c r="CQ109" s="602"/>
      <c r="CR109" s="602"/>
      <c r="CS109" s="602"/>
      <c r="CT109" s="602"/>
      <c r="CU109" s="602"/>
      <c r="CV109" s="602"/>
      <c r="CW109" s="602"/>
      <c r="CX109" s="602"/>
      <c r="CY109" s="602"/>
      <c r="CZ109" s="602"/>
      <c r="DA109" s="602"/>
      <c r="DB109" s="602"/>
      <c r="DC109" s="602"/>
      <c r="DD109" s="602"/>
      <c r="DE109" s="602"/>
      <c r="DF109" s="603"/>
      <c r="DG109" s="604" t="s">
        <v>414</v>
      </c>
      <c r="DH109" s="602"/>
      <c r="DI109" s="602"/>
      <c r="DJ109" s="602"/>
      <c r="DK109" s="603"/>
      <c r="DL109" s="604" t="s">
        <v>415</v>
      </c>
      <c r="DM109" s="602"/>
      <c r="DN109" s="602"/>
      <c r="DO109" s="602"/>
      <c r="DP109" s="603"/>
      <c r="DQ109" s="604" t="s">
        <v>239</v>
      </c>
      <c r="DR109" s="602"/>
      <c r="DS109" s="602"/>
      <c r="DT109" s="602"/>
      <c r="DU109" s="603"/>
      <c r="DV109" s="604" t="s">
        <v>416</v>
      </c>
      <c r="DW109" s="602"/>
      <c r="DX109" s="602"/>
      <c r="DY109" s="602"/>
      <c r="DZ109" s="605"/>
    </row>
    <row r="110" spans="1:131" s="443" customFormat="1" ht="26.25" customHeight="1" x14ac:dyDescent="0.15">
      <c r="A110" s="607" t="s">
        <v>418</v>
      </c>
      <c r="B110" s="608"/>
      <c r="C110" s="608"/>
      <c r="D110" s="608"/>
      <c r="E110" s="608"/>
      <c r="F110" s="608"/>
      <c r="G110" s="608"/>
      <c r="H110" s="608"/>
      <c r="I110" s="608"/>
      <c r="J110" s="608"/>
      <c r="K110" s="608"/>
      <c r="L110" s="608"/>
      <c r="M110" s="608"/>
      <c r="N110" s="608"/>
      <c r="O110" s="608"/>
      <c r="P110" s="608"/>
      <c r="Q110" s="608"/>
      <c r="R110" s="608"/>
      <c r="S110" s="608"/>
      <c r="T110" s="608"/>
      <c r="U110" s="608"/>
      <c r="V110" s="608"/>
      <c r="W110" s="608"/>
      <c r="X110" s="608"/>
      <c r="Y110" s="608"/>
      <c r="Z110" s="609"/>
      <c r="AA110" s="610">
        <v>1445780</v>
      </c>
      <c r="AB110" s="611"/>
      <c r="AC110" s="611"/>
      <c r="AD110" s="611"/>
      <c r="AE110" s="612"/>
      <c r="AF110" s="613">
        <v>1522040</v>
      </c>
      <c r="AG110" s="611"/>
      <c r="AH110" s="611"/>
      <c r="AI110" s="611"/>
      <c r="AJ110" s="612"/>
      <c r="AK110" s="613">
        <v>1496426</v>
      </c>
      <c r="AL110" s="611"/>
      <c r="AM110" s="611"/>
      <c r="AN110" s="611"/>
      <c r="AO110" s="612"/>
      <c r="AP110" s="614">
        <v>18</v>
      </c>
      <c r="AQ110" s="615"/>
      <c r="AR110" s="615"/>
      <c r="AS110" s="615"/>
      <c r="AT110" s="616"/>
      <c r="AU110" s="617" t="s">
        <v>419</v>
      </c>
      <c r="AV110" s="618"/>
      <c r="AW110" s="618"/>
      <c r="AX110" s="618"/>
      <c r="AY110" s="618"/>
      <c r="AZ110" s="619" t="s">
        <v>420</v>
      </c>
      <c r="BA110" s="608"/>
      <c r="BB110" s="608"/>
      <c r="BC110" s="608"/>
      <c r="BD110" s="608"/>
      <c r="BE110" s="608"/>
      <c r="BF110" s="608"/>
      <c r="BG110" s="608"/>
      <c r="BH110" s="608"/>
      <c r="BI110" s="608"/>
      <c r="BJ110" s="608"/>
      <c r="BK110" s="608"/>
      <c r="BL110" s="608"/>
      <c r="BM110" s="608"/>
      <c r="BN110" s="608"/>
      <c r="BO110" s="608"/>
      <c r="BP110" s="609"/>
      <c r="BQ110" s="620">
        <v>14422678</v>
      </c>
      <c r="BR110" s="621"/>
      <c r="BS110" s="621"/>
      <c r="BT110" s="621"/>
      <c r="BU110" s="621"/>
      <c r="BV110" s="621">
        <v>13940094</v>
      </c>
      <c r="BW110" s="621"/>
      <c r="BX110" s="621"/>
      <c r="BY110" s="621"/>
      <c r="BZ110" s="621"/>
      <c r="CA110" s="621">
        <v>13398715</v>
      </c>
      <c r="CB110" s="621"/>
      <c r="CC110" s="621"/>
      <c r="CD110" s="621"/>
      <c r="CE110" s="621"/>
      <c r="CF110" s="622">
        <v>161.4</v>
      </c>
      <c r="CG110" s="623"/>
      <c r="CH110" s="623"/>
      <c r="CI110" s="623"/>
      <c r="CJ110" s="623"/>
      <c r="CK110" s="624" t="s">
        <v>421</v>
      </c>
      <c r="CL110" s="625"/>
      <c r="CM110" s="619" t="s">
        <v>422</v>
      </c>
      <c r="CN110" s="608"/>
      <c r="CO110" s="608"/>
      <c r="CP110" s="608"/>
      <c r="CQ110" s="608"/>
      <c r="CR110" s="608"/>
      <c r="CS110" s="608"/>
      <c r="CT110" s="608"/>
      <c r="CU110" s="608"/>
      <c r="CV110" s="608"/>
      <c r="CW110" s="608"/>
      <c r="CX110" s="608"/>
      <c r="CY110" s="608"/>
      <c r="CZ110" s="608"/>
      <c r="DA110" s="608"/>
      <c r="DB110" s="608"/>
      <c r="DC110" s="608"/>
      <c r="DD110" s="608"/>
      <c r="DE110" s="608"/>
      <c r="DF110" s="609"/>
      <c r="DG110" s="620" t="s">
        <v>64</v>
      </c>
      <c r="DH110" s="621"/>
      <c r="DI110" s="621"/>
      <c r="DJ110" s="621"/>
      <c r="DK110" s="621"/>
      <c r="DL110" s="621" t="s">
        <v>64</v>
      </c>
      <c r="DM110" s="621"/>
      <c r="DN110" s="621"/>
      <c r="DO110" s="621"/>
      <c r="DP110" s="621"/>
      <c r="DQ110" s="621" t="s">
        <v>64</v>
      </c>
      <c r="DR110" s="621"/>
      <c r="DS110" s="621"/>
      <c r="DT110" s="621"/>
      <c r="DU110" s="621"/>
      <c r="DV110" s="626" t="s">
        <v>64</v>
      </c>
      <c r="DW110" s="626"/>
      <c r="DX110" s="626"/>
      <c r="DY110" s="626"/>
      <c r="DZ110" s="627"/>
    </row>
    <row r="111" spans="1:131" s="443" customFormat="1" ht="26.25" customHeight="1" x14ac:dyDescent="0.15">
      <c r="A111" s="628" t="s">
        <v>423</v>
      </c>
      <c r="B111" s="595"/>
      <c r="C111" s="595"/>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629"/>
      <c r="AA111" s="630" t="s">
        <v>64</v>
      </c>
      <c r="AB111" s="631"/>
      <c r="AC111" s="631"/>
      <c r="AD111" s="631"/>
      <c r="AE111" s="632"/>
      <c r="AF111" s="633" t="s">
        <v>64</v>
      </c>
      <c r="AG111" s="631"/>
      <c r="AH111" s="631"/>
      <c r="AI111" s="631"/>
      <c r="AJ111" s="632"/>
      <c r="AK111" s="633" t="s">
        <v>64</v>
      </c>
      <c r="AL111" s="631"/>
      <c r="AM111" s="631"/>
      <c r="AN111" s="631"/>
      <c r="AO111" s="632"/>
      <c r="AP111" s="634" t="s">
        <v>64</v>
      </c>
      <c r="AQ111" s="635"/>
      <c r="AR111" s="635"/>
      <c r="AS111" s="635"/>
      <c r="AT111" s="636"/>
      <c r="AU111" s="637"/>
      <c r="AV111" s="638"/>
      <c r="AW111" s="638"/>
      <c r="AX111" s="638"/>
      <c r="AY111" s="638"/>
      <c r="AZ111" s="639" t="s">
        <v>424</v>
      </c>
      <c r="BA111" s="640"/>
      <c r="BB111" s="640"/>
      <c r="BC111" s="640"/>
      <c r="BD111" s="640"/>
      <c r="BE111" s="640"/>
      <c r="BF111" s="640"/>
      <c r="BG111" s="640"/>
      <c r="BH111" s="640"/>
      <c r="BI111" s="640"/>
      <c r="BJ111" s="640"/>
      <c r="BK111" s="640"/>
      <c r="BL111" s="640"/>
      <c r="BM111" s="640"/>
      <c r="BN111" s="640"/>
      <c r="BO111" s="640"/>
      <c r="BP111" s="641"/>
      <c r="BQ111" s="642">
        <v>689952</v>
      </c>
      <c r="BR111" s="643"/>
      <c r="BS111" s="643"/>
      <c r="BT111" s="643"/>
      <c r="BU111" s="643"/>
      <c r="BV111" s="643">
        <v>500937</v>
      </c>
      <c r="BW111" s="643"/>
      <c r="BX111" s="643"/>
      <c r="BY111" s="643"/>
      <c r="BZ111" s="643"/>
      <c r="CA111" s="643">
        <v>312169</v>
      </c>
      <c r="CB111" s="643"/>
      <c r="CC111" s="643"/>
      <c r="CD111" s="643"/>
      <c r="CE111" s="643"/>
      <c r="CF111" s="644">
        <v>3.8</v>
      </c>
      <c r="CG111" s="645"/>
      <c r="CH111" s="645"/>
      <c r="CI111" s="645"/>
      <c r="CJ111" s="645"/>
      <c r="CK111" s="646"/>
      <c r="CL111" s="647"/>
      <c r="CM111" s="639" t="s">
        <v>425</v>
      </c>
      <c r="CN111" s="640"/>
      <c r="CO111" s="640"/>
      <c r="CP111" s="640"/>
      <c r="CQ111" s="640"/>
      <c r="CR111" s="640"/>
      <c r="CS111" s="640"/>
      <c r="CT111" s="640"/>
      <c r="CU111" s="640"/>
      <c r="CV111" s="640"/>
      <c r="CW111" s="640"/>
      <c r="CX111" s="640"/>
      <c r="CY111" s="640"/>
      <c r="CZ111" s="640"/>
      <c r="DA111" s="640"/>
      <c r="DB111" s="640"/>
      <c r="DC111" s="640"/>
      <c r="DD111" s="640"/>
      <c r="DE111" s="640"/>
      <c r="DF111" s="641"/>
      <c r="DG111" s="642">
        <v>689870</v>
      </c>
      <c r="DH111" s="643"/>
      <c r="DI111" s="643"/>
      <c r="DJ111" s="643"/>
      <c r="DK111" s="643"/>
      <c r="DL111" s="643">
        <v>500937</v>
      </c>
      <c r="DM111" s="643"/>
      <c r="DN111" s="643"/>
      <c r="DO111" s="643"/>
      <c r="DP111" s="643"/>
      <c r="DQ111" s="643">
        <v>312169</v>
      </c>
      <c r="DR111" s="643"/>
      <c r="DS111" s="643"/>
      <c r="DT111" s="643"/>
      <c r="DU111" s="643"/>
      <c r="DV111" s="648">
        <v>3.8</v>
      </c>
      <c r="DW111" s="648"/>
      <c r="DX111" s="648"/>
      <c r="DY111" s="648"/>
      <c r="DZ111" s="649"/>
    </row>
    <row r="112" spans="1:131" s="443" customFormat="1" ht="26.25" customHeight="1" x14ac:dyDescent="0.15">
      <c r="A112" s="650" t="s">
        <v>426</v>
      </c>
      <c r="B112" s="651"/>
      <c r="C112" s="640" t="s">
        <v>427</v>
      </c>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1"/>
      <c r="AA112" s="630" t="s">
        <v>64</v>
      </c>
      <c r="AB112" s="631"/>
      <c r="AC112" s="631"/>
      <c r="AD112" s="631"/>
      <c r="AE112" s="632"/>
      <c r="AF112" s="633" t="s">
        <v>64</v>
      </c>
      <c r="AG112" s="631"/>
      <c r="AH112" s="631"/>
      <c r="AI112" s="631"/>
      <c r="AJ112" s="632"/>
      <c r="AK112" s="633" t="s">
        <v>64</v>
      </c>
      <c r="AL112" s="631"/>
      <c r="AM112" s="631"/>
      <c r="AN112" s="631"/>
      <c r="AO112" s="632"/>
      <c r="AP112" s="634" t="s">
        <v>64</v>
      </c>
      <c r="AQ112" s="635"/>
      <c r="AR112" s="635"/>
      <c r="AS112" s="635"/>
      <c r="AT112" s="636"/>
      <c r="AU112" s="637"/>
      <c r="AV112" s="638"/>
      <c r="AW112" s="638"/>
      <c r="AX112" s="638"/>
      <c r="AY112" s="638"/>
      <c r="AZ112" s="639" t="s">
        <v>428</v>
      </c>
      <c r="BA112" s="640"/>
      <c r="BB112" s="640"/>
      <c r="BC112" s="640"/>
      <c r="BD112" s="640"/>
      <c r="BE112" s="640"/>
      <c r="BF112" s="640"/>
      <c r="BG112" s="640"/>
      <c r="BH112" s="640"/>
      <c r="BI112" s="640"/>
      <c r="BJ112" s="640"/>
      <c r="BK112" s="640"/>
      <c r="BL112" s="640"/>
      <c r="BM112" s="640"/>
      <c r="BN112" s="640"/>
      <c r="BO112" s="640"/>
      <c r="BP112" s="641"/>
      <c r="BQ112" s="642">
        <v>6165461</v>
      </c>
      <c r="BR112" s="643"/>
      <c r="BS112" s="643"/>
      <c r="BT112" s="643"/>
      <c r="BU112" s="643"/>
      <c r="BV112" s="643">
        <v>5964532</v>
      </c>
      <c r="BW112" s="643"/>
      <c r="BX112" s="643"/>
      <c r="BY112" s="643"/>
      <c r="BZ112" s="643"/>
      <c r="CA112" s="643">
        <v>5859459</v>
      </c>
      <c r="CB112" s="643"/>
      <c r="CC112" s="643"/>
      <c r="CD112" s="643"/>
      <c r="CE112" s="643"/>
      <c r="CF112" s="644">
        <v>70.599999999999994</v>
      </c>
      <c r="CG112" s="645"/>
      <c r="CH112" s="645"/>
      <c r="CI112" s="645"/>
      <c r="CJ112" s="645"/>
      <c r="CK112" s="646"/>
      <c r="CL112" s="647"/>
      <c r="CM112" s="639" t="s">
        <v>429</v>
      </c>
      <c r="CN112" s="640"/>
      <c r="CO112" s="640"/>
      <c r="CP112" s="640"/>
      <c r="CQ112" s="640"/>
      <c r="CR112" s="640"/>
      <c r="CS112" s="640"/>
      <c r="CT112" s="640"/>
      <c r="CU112" s="640"/>
      <c r="CV112" s="640"/>
      <c r="CW112" s="640"/>
      <c r="CX112" s="640"/>
      <c r="CY112" s="640"/>
      <c r="CZ112" s="640"/>
      <c r="DA112" s="640"/>
      <c r="DB112" s="640"/>
      <c r="DC112" s="640"/>
      <c r="DD112" s="640"/>
      <c r="DE112" s="640"/>
      <c r="DF112" s="641"/>
      <c r="DG112" s="642" t="s">
        <v>64</v>
      </c>
      <c r="DH112" s="643"/>
      <c r="DI112" s="643"/>
      <c r="DJ112" s="643"/>
      <c r="DK112" s="643"/>
      <c r="DL112" s="643" t="s">
        <v>64</v>
      </c>
      <c r="DM112" s="643"/>
      <c r="DN112" s="643"/>
      <c r="DO112" s="643"/>
      <c r="DP112" s="643"/>
      <c r="DQ112" s="643" t="s">
        <v>64</v>
      </c>
      <c r="DR112" s="643"/>
      <c r="DS112" s="643"/>
      <c r="DT112" s="643"/>
      <c r="DU112" s="643"/>
      <c r="DV112" s="648" t="s">
        <v>64</v>
      </c>
      <c r="DW112" s="648"/>
      <c r="DX112" s="648"/>
      <c r="DY112" s="648"/>
      <c r="DZ112" s="649"/>
    </row>
    <row r="113" spans="1:130" s="443" customFormat="1" ht="26.25" customHeight="1" x14ac:dyDescent="0.15">
      <c r="A113" s="652"/>
      <c r="B113" s="653"/>
      <c r="C113" s="640" t="s">
        <v>430</v>
      </c>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1"/>
      <c r="AA113" s="630">
        <v>553692</v>
      </c>
      <c r="AB113" s="631"/>
      <c r="AC113" s="631"/>
      <c r="AD113" s="631"/>
      <c r="AE113" s="632"/>
      <c r="AF113" s="633">
        <v>568984</v>
      </c>
      <c r="AG113" s="631"/>
      <c r="AH113" s="631"/>
      <c r="AI113" s="631"/>
      <c r="AJ113" s="632"/>
      <c r="AK113" s="633">
        <v>538184</v>
      </c>
      <c r="AL113" s="631"/>
      <c r="AM113" s="631"/>
      <c r="AN113" s="631"/>
      <c r="AO113" s="632"/>
      <c r="AP113" s="634">
        <v>6.5</v>
      </c>
      <c r="AQ113" s="635"/>
      <c r="AR113" s="635"/>
      <c r="AS113" s="635"/>
      <c r="AT113" s="636"/>
      <c r="AU113" s="637"/>
      <c r="AV113" s="638"/>
      <c r="AW113" s="638"/>
      <c r="AX113" s="638"/>
      <c r="AY113" s="638"/>
      <c r="AZ113" s="639" t="s">
        <v>431</v>
      </c>
      <c r="BA113" s="640"/>
      <c r="BB113" s="640"/>
      <c r="BC113" s="640"/>
      <c r="BD113" s="640"/>
      <c r="BE113" s="640"/>
      <c r="BF113" s="640"/>
      <c r="BG113" s="640"/>
      <c r="BH113" s="640"/>
      <c r="BI113" s="640"/>
      <c r="BJ113" s="640"/>
      <c r="BK113" s="640"/>
      <c r="BL113" s="640"/>
      <c r="BM113" s="640"/>
      <c r="BN113" s="640"/>
      <c r="BO113" s="640"/>
      <c r="BP113" s="641"/>
      <c r="BQ113" s="642">
        <v>155991</v>
      </c>
      <c r="BR113" s="643"/>
      <c r="BS113" s="643"/>
      <c r="BT113" s="643"/>
      <c r="BU113" s="643"/>
      <c r="BV113" s="643">
        <v>135600</v>
      </c>
      <c r="BW113" s="643"/>
      <c r="BX113" s="643"/>
      <c r="BY113" s="643"/>
      <c r="BZ113" s="643"/>
      <c r="CA113" s="643">
        <v>115210</v>
      </c>
      <c r="CB113" s="643"/>
      <c r="CC113" s="643"/>
      <c r="CD113" s="643"/>
      <c r="CE113" s="643"/>
      <c r="CF113" s="644">
        <v>1.4</v>
      </c>
      <c r="CG113" s="645"/>
      <c r="CH113" s="645"/>
      <c r="CI113" s="645"/>
      <c r="CJ113" s="645"/>
      <c r="CK113" s="646"/>
      <c r="CL113" s="647"/>
      <c r="CM113" s="639" t="s">
        <v>432</v>
      </c>
      <c r="CN113" s="640"/>
      <c r="CO113" s="640"/>
      <c r="CP113" s="640"/>
      <c r="CQ113" s="640"/>
      <c r="CR113" s="640"/>
      <c r="CS113" s="640"/>
      <c r="CT113" s="640"/>
      <c r="CU113" s="640"/>
      <c r="CV113" s="640"/>
      <c r="CW113" s="640"/>
      <c r="CX113" s="640"/>
      <c r="CY113" s="640"/>
      <c r="CZ113" s="640"/>
      <c r="DA113" s="640"/>
      <c r="DB113" s="640"/>
      <c r="DC113" s="640"/>
      <c r="DD113" s="640"/>
      <c r="DE113" s="640"/>
      <c r="DF113" s="641"/>
      <c r="DG113" s="630" t="s">
        <v>64</v>
      </c>
      <c r="DH113" s="631"/>
      <c r="DI113" s="631"/>
      <c r="DJ113" s="631"/>
      <c r="DK113" s="632"/>
      <c r="DL113" s="633" t="s">
        <v>64</v>
      </c>
      <c r="DM113" s="631"/>
      <c r="DN113" s="631"/>
      <c r="DO113" s="631"/>
      <c r="DP113" s="632"/>
      <c r="DQ113" s="633" t="s">
        <v>64</v>
      </c>
      <c r="DR113" s="631"/>
      <c r="DS113" s="631"/>
      <c r="DT113" s="631"/>
      <c r="DU113" s="632"/>
      <c r="DV113" s="634" t="s">
        <v>64</v>
      </c>
      <c r="DW113" s="635"/>
      <c r="DX113" s="635"/>
      <c r="DY113" s="635"/>
      <c r="DZ113" s="636"/>
    </row>
    <row r="114" spans="1:130" s="443" customFormat="1" ht="26.25" customHeight="1" x14ac:dyDescent="0.15">
      <c r="A114" s="652"/>
      <c r="B114" s="653"/>
      <c r="C114" s="640" t="s">
        <v>433</v>
      </c>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1"/>
      <c r="AA114" s="630">
        <v>5525</v>
      </c>
      <c r="AB114" s="631"/>
      <c r="AC114" s="631"/>
      <c r="AD114" s="631"/>
      <c r="AE114" s="632"/>
      <c r="AF114" s="633">
        <v>12339</v>
      </c>
      <c r="AG114" s="631"/>
      <c r="AH114" s="631"/>
      <c r="AI114" s="631"/>
      <c r="AJ114" s="632"/>
      <c r="AK114" s="633">
        <v>12009</v>
      </c>
      <c r="AL114" s="631"/>
      <c r="AM114" s="631"/>
      <c r="AN114" s="631"/>
      <c r="AO114" s="632"/>
      <c r="AP114" s="634">
        <v>0.1</v>
      </c>
      <c r="AQ114" s="635"/>
      <c r="AR114" s="635"/>
      <c r="AS114" s="635"/>
      <c r="AT114" s="636"/>
      <c r="AU114" s="637"/>
      <c r="AV114" s="638"/>
      <c r="AW114" s="638"/>
      <c r="AX114" s="638"/>
      <c r="AY114" s="638"/>
      <c r="AZ114" s="639" t="s">
        <v>434</v>
      </c>
      <c r="BA114" s="640"/>
      <c r="BB114" s="640"/>
      <c r="BC114" s="640"/>
      <c r="BD114" s="640"/>
      <c r="BE114" s="640"/>
      <c r="BF114" s="640"/>
      <c r="BG114" s="640"/>
      <c r="BH114" s="640"/>
      <c r="BI114" s="640"/>
      <c r="BJ114" s="640"/>
      <c r="BK114" s="640"/>
      <c r="BL114" s="640"/>
      <c r="BM114" s="640"/>
      <c r="BN114" s="640"/>
      <c r="BO114" s="640"/>
      <c r="BP114" s="641"/>
      <c r="BQ114" s="642">
        <v>1510544</v>
      </c>
      <c r="BR114" s="643"/>
      <c r="BS114" s="643"/>
      <c r="BT114" s="643"/>
      <c r="BU114" s="643"/>
      <c r="BV114" s="643">
        <v>1517766</v>
      </c>
      <c r="BW114" s="643"/>
      <c r="BX114" s="643"/>
      <c r="BY114" s="643"/>
      <c r="BZ114" s="643"/>
      <c r="CA114" s="643">
        <v>1568247</v>
      </c>
      <c r="CB114" s="643"/>
      <c r="CC114" s="643"/>
      <c r="CD114" s="643"/>
      <c r="CE114" s="643"/>
      <c r="CF114" s="644">
        <v>18.899999999999999</v>
      </c>
      <c r="CG114" s="645"/>
      <c r="CH114" s="645"/>
      <c r="CI114" s="645"/>
      <c r="CJ114" s="645"/>
      <c r="CK114" s="646"/>
      <c r="CL114" s="647"/>
      <c r="CM114" s="639" t="s">
        <v>435</v>
      </c>
      <c r="CN114" s="640"/>
      <c r="CO114" s="640"/>
      <c r="CP114" s="640"/>
      <c r="CQ114" s="640"/>
      <c r="CR114" s="640"/>
      <c r="CS114" s="640"/>
      <c r="CT114" s="640"/>
      <c r="CU114" s="640"/>
      <c r="CV114" s="640"/>
      <c r="CW114" s="640"/>
      <c r="CX114" s="640"/>
      <c r="CY114" s="640"/>
      <c r="CZ114" s="640"/>
      <c r="DA114" s="640"/>
      <c r="DB114" s="640"/>
      <c r="DC114" s="640"/>
      <c r="DD114" s="640"/>
      <c r="DE114" s="640"/>
      <c r="DF114" s="641"/>
      <c r="DG114" s="630" t="s">
        <v>64</v>
      </c>
      <c r="DH114" s="631"/>
      <c r="DI114" s="631"/>
      <c r="DJ114" s="631"/>
      <c r="DK114" s="632"/>
      <c r="DL114" s="633" t="s">
        <v>64</v>
      </c>
      <c r="DM114" s="631"/>
      <c r="DN114" s="631"/>
      <c r="DO114" s="631"/>
      <c r="DP114" s="632"/>
      <c r="DQ114" s="633" t="s">
        <v>64</v>
      </c>
      <c r="DR114" s="631"/>
      <c r="DS114" s="631"/>
      <c r="DT114" s="631"/>
      <c r="DU114" s="632"/>
      <c r="DV114" s="634" t="s">
        <v>64</v>
      </c>
      <c r="DW114" s="635"/>
      <c r="DX114" s="635"/>
      <c r="DY114" s="635"/>
      <c r="DZ114" s="636"/>
    </row>
    <row r="115" spans="1:130" s="443" customFormat="1" ht="26.25" customHeight="1" x14ac:dyDescent="0.15">
      <c r="A115" s="652"/>
      <c r="B115" s="653"/>
      <c r="C115" s="640" t="s">
        <v>436</v>
      </c>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1"/>
      <c r="AA115" s="630">
        <v>308828</v>
      </c>
      <c r="AB115" s="631"/>
      <c r="AC115" s="631"/>
      <c r="AD115" s="631"/>
      <c r="AE115" s="632"/>
      <c r="AF115" s="633">
        <v>189013</v>
      </c>
      <c r="AG115" s="631"/>
      <c r="AH115" s="631"/>
      <c r="AI115" s="631"/>
      <c r="AJ115" s="632"/>
      <c r="AK115" s="633">
        <v>188768</v>
      </c>
      <c r="AL115" s="631"/>
      <c r="AM115" s="631"/>
      <c r="AN115" s="631"/>
      <c r="AO115" s="632"/>
      <c r="AP115" s="634">
        <v>2.2999999999999998</v>
      </c>
      <c r="AQ115" s="635"/>
      <c r="AR115" s="635"/>
      <c r="AS115" s="635"/>
      <c r="AT115" s="636"/>
      <c r="AU115" s="637"/>
      <c r="AV115" s="638"/>
      <c r="AW115" s="638"/>
      <c r="AX115" s="638"/>
      <c r="AY115" s="638"/>
      <c r="AZ115" s="639" t="s">
        <v>437</v>
      </c>
      <c r="BA115" s="640"/>
      <c r="BB115" s="640"/>
      <c r="BC115" s="640"/>
      <c r="BD115" s="640"/>
      <c r="BE115" s="640"/>
      <c r="BF115" s="640"/>
      <c r="BG115" s="640"/>
      <c r="BH115" s="640"/>
      <c r="BI115" s="640"/>
      <c r="BJ115" s="640"/>
      <c r="BK115" s="640"/>
      <c r="BL115" s="640"/>
      <c r="BM115" s="640"/>
      <c r="BN115" s="640"/>
      <c r="BO115" s="640"/>
      <c r="BP115" s="641"/>
      <c r="BQ115" s="642" t="s">
        <v>64</v>
      </c>
      <c r="BR115" s="643"/>
      <c r="BS115" s="643"/>
      <c r="BT115" s="643"/>
      <c r="BU115" s="643"/>
      <c r="BV115" s="643" t="s">
        <v>64</v>
      </c>
      <c r="BW115" s="643"/>
      <c r="BX115" s="643"/>
      <c r="BY115" s="643"/>
      <c r="BZ115" s="643"/>
      <c r="CA115" s="643" t="s">
        <v>64</v>
      </c>
      <c r="CB115" s="643"/>
      <c r="CC115" s="643"/>
      <c r="CD115" s="643"/>
      <c r="CE115" s="643"/>
      <c r="CF115" s="644" t="s">
        <v>64</v>
      </c>
      <c r="CG115" s="645"/>
      <c r="CH115" s="645"/>
      <c r="CI115" s="645"/>
      <c r="CJ115" s="645"/>
      <c r="CK115" s="646"/>
      <c r="CL115" s="647"/>
      <c r="CM115" s="639" t="s">
        <v>438</v>
      </c>
      <c r="CN115" s="640"/>
      <c r="CO115" s="640"/>
      <c r="CP115" s="640"/>
      <c r="CQ115" s="640"/>
      <c r="CR115" s="640"/>
      <c r="CS115" s="640"/>
      <c r="CT115" s="640"/>
      <c r="CU115" s="640"/>
      <c r="CV115" s="640"/>
      <c r="CW115" s="640"/>
      <c r="CX115" s="640"/>
      <c r="CY115" s="640"/>
      <c r="CZ115" s="640"/>
      <c r="DA115" s="640"/>
      <c r="DB115" s="640"/>
      <c r="DC115" s="640"/>
      <c r="DD115" s="640"/>
      <c r="DE115" s="640"/>
      <c r="DF115" s="641"/>
      <c r="DG115" s="630" t="s">
        <v>64</v>
      </c>
      <c r="DH115" s="631"/>
      <c r="DI115" s="631"/>
      <c r="DJ115" s="631"/>
      <c r="DK115" s="632"/>
      <c r="DL115" s="633" t="s">
        <v>64</v>
      </c>
      <c r="DM115" s="631"/>
      <c r="DN115" s="631"/>
      <c r="DO115" s="631"/>
      <c r="DP115" s="632"/>
      <c r="DQ115" s="633" t="s">
        <v>64</v>
      </c>
      <c r="DR115" s="631"/>
      <c r="DS115" s="631"/>
      <c r="DT115" s="631"/>
      <c r="DU115" s="632"/>
      <c r="DV115" s="634" t="s">
        <v>64</v>
      </c>
      <c r="DW115" s="635"/>
      <c r="DX115" s="635"/>
      <c r="DY115" s="635"/>
      <c r="DZ115" s="636"/>
    </row>
    <row r="116" spans="1:130" s="443" customFormat="1" ht="26.25" customHeight="1" x14ac:dyDescent="0.15">
      <c r="A116" s="654"/>
      <c r="B116" s="655"/>
      <c r="C116" s="656" t="s">
        <v>439</v>
      </c>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7"/>
      <c r="AA116" s="630" t="s">
        <v>64</v>
      </c>
      <c r="AB116" s="631"/>
      <c r="AC116" s="631"/>
      <c r="AD116" s="631"/>
      <c r="AE116" s="632"/>
      <c r="AF116" s="633" t="s">
        <v>64</v>
      </c>
      <c r="AG116" s="631"/>
      <c r="AH116" s="631"/>
      <c r="AI116" s="631"/>
      <c r="AJ116" s="632"/>
      <c r="AK116" s="633" t="s">
        <v>64</v>
      </c>
      <c r="AL116" s="631"/>
      <c r="AM116" s="631"/>
      <c r="AN116" s="631"/>
      <c r="AO116" s="632"/>
      <c r="AP116" s="634" t="s">
        <v>64</v>
      </c>
      <c r="AQ116" s="635"/>
      <c r="AR116" s="635"/>
      <c r="AS116" s="635"/>
      <c r="AT116" s="636"/>
      <c r="AU116" s="637"/>
      <c r="AV116" s="638"/>
      <c r="AW116" s="638"/>
      <c r="AX116" s="638"/>
      <c r="AY116" s="638"/>
      <c r="AZ116" s="658" t="s">
        <v>440</v>
      </c>
      <c r="BA116" s="659"/>
      <c r="BB116" s="659"/>
      <c r="BC116" s="659"/>
      <c r="BD116" s="659"/>
      <c r="BE116" s="659"/>
      <c r="BF116" s="659"/>
      <c r="BG116" s="659"/>
      <c r="BH116" s="659"/>
      <c r="BI116" s="659"/>
      <c r="BJ116" s="659"/>
      <c r="BK116" s="659"/>
      <c r="BL116" s="659"/>
      <c r="BM116" s="659"/>
      <c r="BN116" s="659"/>
      <c r="BO116" s="659"/>
      <c r="BP116" s="660"/>
      <c r="BQ116" s="642" t="s">
        <v>64</v>
      </c>
      <c r="BR116" s="643"/>
      <c r="BS116" s="643"/>
      <c r="BT116" s="643"/>
      <c r="BU116" s="643"/>
      <c r="BV116" s="643" t="s">
        <v>64</v>
      </c>
      <c r="BW116" s="643"/>
      <c r="BX116" s="643"/>
      <c r="BY116" s="643"/>
      <c r="BZ116" s="643"/>
      <c r="CA116" s="643" t="s">
        <v>64</v>
      </c>
      <c r="CB116" s="643"/>
      <c r="CC116" s="643"/>
      <c r="CD116" s="643"/>
      <c r="CE116" s="643"/>
      <c r="CF116" s="644" t="s">
        <v>64</v>
      </c>
      <c r="CG116" s="645"/>
      <c r="CH116" s="645"/>
      <c r="CI116" s="645"/>
      <c r="CJ116" s="645"/>
      <c r="CK116" s="646"/>
      <c r="CL116" s="647"/>
      <c r="CM116" s="639" t="s">
        <v>441</v>
      </c>
      <c r="CN116" s="640"/>
      <c r="CO116" s="640"/>
      <c r="CP116" s="640"/>
      <c r="CQ116" s="640"/>
      <c r="CR116" s="640"/>
      <c r="CS116" s="640"/>
      <c r="CT116" s="640"/>
      <c r="CU116" s="640"/>
      <c r="CV116" s="640"/>
      <c r="CW116" s="640"/>
      <c r="CX116" s="640"/>
      <c r="CY116" s="640"/>
      <c r="CZ116" s="640"/>
      <c r="DA116" s="640"/>
      <c r="DB116" s="640"/>
      <c r="DC116" s="640"/>
      <c r="DD116" s="640"/>
      <c r="DE116" s="640"/>
      <c r="DF116" s="641"/>
      <c r="DG116" s="630">
        <v>82</v>
      </c>
      <c r="DH116" s="631"/>
      <c r="DI116" s="631"/>
      <c r="DJ116" s="631"/>
      <c r="DK116" s="632"/>
      <c r="DL116" s="633" t="s">
        <v>64</v>
      </c>
      <c r="DM116" s="631"/>
      <c r="DN116" s="631"/>
      <c r="DO116" s="631"/>
      <c r="DP116" s="632"/>
      <c r="DQ116" s="633" t="s">
        <v>64</v>
      </c>
      <c r="DR116" s="631"/>
      <c r="DS116" s="631"/>
      <c r="DT116" s="631"/>
      <c r="DU116" s="632"/>
      <c r="DV116" s="634" t="s">
        <v>64</v>
      </c>
      <c r="DW116" s="635"/>
      <c r="DX116" s="635"/>
      <c r="DY116" s="635"/>
      <c r="DZ116" s="636"/>
    </row>
    <row r="117" spans="1:130" s="443" customFormat="1" ht="26.25" customHeight="1" x14ac:dyDescent="0.15">
      <c r="A117" s="601" t="s">
        <v>120</v>
      </c>
      <c r="B117" s="602"/>
      <c r="C117" s="602"/>
      <c r="D117" s="602"/>
      <c r="E117" s="602"/>
      <c r="F117" s="602"/>
      <c r="G117" s="602"/>
      <c r="H117" s="602"/>
      <c r="I117" s="602"/>
      <c r="J117" s="602"/>
      <c r="K117" s="602"/>
      <c r="L117" s="602"/>
      <c r="M117" s="602"/>
      <c r="N117" s="602"/>
      <c r="O117" s="602"/>
      <c r="P117" s="602"/>
      <c r="Q117" s="602"/>
      <c r="R117" s="602"/>
      <c r="S117" s="602"/>
      <c r="T117" s="602"/>
      <c r="U117" s="602"/>
      <c r="V117" s="602"/>
      <c r="W117" s="602"/>
      <c r="X117" s="602"/>
      <c r="Y117" s="661" t="s">
        <v>442</v>
      </c>
      <c r="Z117" s="603"/>
      <c r="AA117" s="662">
        <v>2313825</v>
      </c>
      <c r="AB117" s="663"/>
      <c r="AC117" s="663"/>
      <c r="AD117" s="663"/>
      <c r="AE117" s="664"/>
      <c r="AF117" s="665">
        <v>2292376</v>
      </c>
      <c r="AG117" s="663"/>
      <c r="AH117" s="663"/>
      <c r="AI117" s="663"/>
      <c r="AJ117" s="664"/>
      <c r="AK117" s="665">
        <v>2235387</v>
      </c>
      <c r="AL117" s="663"/>
      <c r="AM117" s="663"/>
      <c r="AN117" s="663"/>
      <c r="AO117" s="664"/>
      <c r="AP117" s="666"/>
      <c r="AQ117" s="667"/>
      <c r="AR117" s="667"/>
      <c r="AS117" s="667"/>
      <c r="AT117" s="668"/>
      <c r="AU117" s="637"/>
      <c r="AV117" s="638"/>
      <c r="AW117" s="638"/>
      <c r="AX117" s="638"/>
      <c r="AY117" s="638"/>
      <c r="AZ117" s="669" t="s">
        <v>443</v>
      </c>
      <c r="BA117" s="670"/>
      <c r="BB117" s="670"/>
      <c r="BC117" s="670"/>
      <c r="BD117" s="670"/>
      <c r="BE117" s="670"/>
      <c r="BF117" s="670"/>
      <c r="BG117" s="670"/>
      <c r="BH117" s="670"/>
      <c r="BI117" s="670"/>
      <c r="BJ117" s="670"/>
      <c r="BK117" s="670"/>
      <c r="BL117" s="670"/>
      <c r="BM117" s="670"/>
      <c r="BN117" s="670"/>
      <c r="BO117" s="670"/>
      <c r="BP117" s="671"/>
      <c r="BQ117" s="642" t="s">
        <v>64</v>
      </c>
      <c r="BR117" s="643"/>
      <c r="BS117" s="643"/>
      <c r="BT117" s="643"/>
      <c r="BU117" s="643"/>
      <c r="BV117" s="643" t="s">
        <v>64</v>
      </c>
      <c r="BW117" s="643"/>
      <c r="BX117" s="643"/>
      <c r="BY117" s="643"/>
      <c r="BZ117" s="643"/>
      <c r="CA117" s="643" t="s">
        <v>64</v>
      </c>
      <c r="CB117" s="643"/>
      <c r="CC117" s="643"/>
      <c r="CD117" s="643"/>
      <c r="CE117" s="643"/>
      <c r="CF117" s="644" t="s">
        <v>64</v>
      </c>
      <c r="CG117" s="645"/>
      <c r="CH117" s="645"/>
      <c r="CI117" s="645"/>
      <c r="CJ117" s="645"/>
      <c r="CK117" s="646"/>
      <c r="CL117" s="647"/>
      <c r="CM117" s="639" t="s">
        <v>444</v>
      </c>
      <c r="CN117" s="640"/>
      <c r="CO117" s="640"/>
      <c r="CP117" s="640"/>
      <c r="CQ117" s="640"/>
      <c r="CR117" s="640"/>
      <c r="CS117" s="640"/>
      <c r="CT117" s="640"/>
      <c r="CU117" s="640"/>
      <c r="CV117" s="640"/>
      <c r="CW117" s="640"/>
      <c r="CX117" s="640"/>
      <c r="CY117" s="640"/>
      <c r="CZ117" s="640"/>
      <c r="DA117" s="640"/>
      <c r="DB117" s="640"/>
      <c r="DC117" s="640"/>
      <c r="DD117" s="640"/>
      <c r="DE117" s="640"/>
      <c r="DF117" s="641"/>
      <c r="DG117" s="630" t="s">
        <v>64</v>
      </c>
      <c r="DH117" s="631"/>
      <c r="DI117" s="631"/>
      <c r="DJ117" s="631"/>
      <c r="DK117" s="632"/>
      <c r="DL117" s="633" t="s">
        <v>64</v>
      </c>
      <c r="DM117" s="631"/>
      <c r="DN117" s="631"/>
      <c r="DO117" s="631"/>
      <c r="DP117" s="632"/>
      <c r="DQ117" s="633" t="s">
        <v>64</v>
      </c>
      <c r="DR117" s="631"/>
      <c r="DS117" s="631"/>
      <c r="DT117" s="631"/>
      <c r="DU117" s="632"/>
      <c r="DV117" s="634" t="s">
        <v>64</v>
      </c>
      <c r="DW117" s="635"/>
      <c r="DX117" s="635"/>
      <c r="DY117" s="635"/>
      <c r="DZ117" s="636"/>
    </row>
    <row r="118" spans="1:130" s="443" customFormat="1" ht="26.25" customHeight="1" x14ac:dyDescent="0.15">
      <c r="A118" s="601" t="s">
        <v>417</v>
      </c>
      <c r="B118" s="602"/>
      <c r="C118" s="602"/>
      <c r="D118" s="602"/>
      <c r="E118" s="602"/>
      <c r="F118" s="602"/>
      <c r="G118" s="602"/>
      <c r="H118" s="602"/>
      <c r="I118" s="602"/>
      <c r="J118" s="602"/>
      <c r="K118" s="602"/>
      <c r="L118" s="602"/>
      <c r="M118" s="602"/>
      <c r="N118" s="602"/>
      <c r="O118" s="602"/>
      <c r="P118" s="602"/>
      <c r="Q118" s="602"/>
      <c r="R118" s="602"/>
      <c r="S118" s="602"/>
      <c r="T118" s="602"/>
      <c r="U118" s="602"/>
      <c r="V118" s="602"/>
      <c r="W118" s="602"/>
      <c r="X118" s="602"/>
      <c r="Y118" s="602"/>
      <c r="Z118" s="603"/>
      <c r="AA118" s="604" t="s">
        <v>414</v>
      </c>
      <c r="AB118" s="602"/>
      <c r="AC118" s="602"/>
      <c r="AD118" s="602"/>
      <c r="AE118" s="603"/>
      <c r="AF118" s="604" t="s">
        <v>415</v>
      </c>
      <c r="AG118" s="602"/>
      <c r="AH118" s="602"/>
      <c r="AI118" s="602"/>
      <c r="AJ118" s="603"/>
      <c r="AK118" s="604" t="s">
        <v>239</v>
      </c>
      <c r="AL118" s="602"/>
      <c r="AM118" s="602"/>
      <c r="AN118" s="602"/>
      <c r="AO118" s="603"/>
      <c r="AP118" s="604" t="s">
        <v>416</v>
      </c>
      <c r="AQ118" s="602"/>
      <c r="AR118" s="602"/>
      <c r="AS118" s="602"/>
      <c r="AT118" s="605"/>
      <c r="AU118" s="637"/>
      <c r="AV118" s="638"/>
      <c r="AW118" s="638"/>
      <c r="AX118" s="638"/>
      <c r="AY118" s="638"/>
      <c r="AZ118" s="672" t="s">
        <v>445</v>
      </c>
      <c r="BA118" s="656"/>
      <c r="BB118" s="656"/>
      <c r="BC118" s="656"/>
      <c r="BD118" s="656"/>
      <c r="BE118" s="656"/>
      <c r="BF118" s="656"/>
      <c r="BG118" s="656"/>
      <c r="BH118" s="656"/>
      <c r="BI118" s="656"/>
      <c r="BJ118" s="656"/>
      <c r="BK118" s="656"/>
      <c r="BL118" s="656"/>
      <c r="BM118" s="656"/>
      <c r="BN118" s="656"/>
      <c r="BO118" s="656"/>
      <c r="BP118" s="657"/>
      <c r="BQ118" s="673" t="s">
        <v>64</v>
      </c>
      <c r="BR118" s="674"/>
      <c r="BS118" s="674"/>
      <c r="BT118" s="674"/>
      <c r="BU118" s="674"/>
      <c r="BV118" s="674" t="s">
        <v>64</v>
      </c>
      <c r="BW118" s="674"/>
      <c r="BX118" s="674"/>
      <c r="BY118" s="674"/>
      <c r="BZ118" s="674"/>
      <c r="CA118" s="674" t="s">
        <v>64</v>
      </c>
      <c r="CB118" s="674"/>
      <c r="CC118" s="674"/>
      <c r="CD118" s="674"/>
      <c r="CE118" s="674"/>
      <c r="CF118" s="644" t="s">
        <v>64</v>
      </c>
      <c r="CG118" s="645"/>
      <c r="CH118" s="645"/>
      <c r="CI118" s="645"/>
      <c r="CJ118" s="645"/>
      <c r="CK118" s="646"/>
      <c r="CL118" s="647"/>
      <c r="CM118" s="639" t="s">
        <v>446</v>
      </c>
      <c r="CN118" s="640"/>
      <c r="CO118" s="640"/>
      <c r="CP118" s="640"/>
      <c r="CQ118" s="640"/>
      <c r="CR118" s="640"/>
      <c r="CS118" s="640"/>
      <c r="CT118" s="640"/>
      <c r="CU118" s="640"/>
      <c r="CV118" s="640"/>
      <c r="CW118" s="640"/>
      <c r="CX118" s="640"/>
      <c r="CY118" s="640"/>
      <c r="CZ118" s="640"/>
      <c r="DA118" s="640"/>
      <c r="DB118" s="640"/>
      <c r="DC118" s="640"/>
      <c r="DD118" s="640"/>
      <c r="DE118" s="640"/>
      <c r="DF118" s="641"/>
      <c r="DG118" s="630" t="s">
        <v>64</v>
      </c>
      <c r="DH118" s="631"/>
      <c r="DI118" s="631"/>
      <c r="DJ118" s="631"/>
      <c r="DK118" s="632"/>
      <c r="DL118" s="633" t="s">
        <v>64</v>
      </c>
      <c r="DM118" s="631"/>
      <c r="DN118" s="631"/>
      <c r="DO118" s="631"/>
      <c r="DP118" s="632"/>
      <c r="DQ118" s="633" t="s">
        <v>64</v>
      </c>
      <c r="DR118" s="631"/>
      <c r="DS118" s="631"/>
      <c r="DT118" s="631"/>
      <c r="DU118" s="632"/>
      <c r="DV118" s="634" t="s">
        <v>64</v>
      </c>
      <c r="DW118" s="635"/>
      <c r="DX118" s="635"/>
      <c r="DY118" s="635"/>
      <c r="DZ118" s="636"/>
    </row>
    <row r="119" spans="1:130" s="443" customFormat="1" ht="26.25" customHeight="1" x14ac:dyDescent="0.15">
      <c r="A119" s="675" t="s">
        <v>421</v>
      </c>
      <c r="B119" s="625"/>
      <c r="C119" s="619" t="s">
        <v>422</v>
      </c>
      <c r="D119" s="608"/>
      <c r="E119" s="608"/>
      <c r="F119" s="608"/>
      <c r="G119" s="608"/>
      <c r="H119" s="608"/>
      <c r="I119" s="608"/>
      <c r="J119" s="608"/>
      <c r="K119" s="608"/>
      <c r="L119" s="608"/>
      <c r="M119" s="608"/>
      <c r="N119" s="608"/>
      <c r="O119" s="608"/>
      <c r="P119" s="608"/>
      <c r="Q119" s="608"/>
      <c r="R119" s="608"/>
      <c r="S119" s="608"/>
      <c r="T119" s="608"/>
      <c r="U119" s="608"/>
      <c r="V119" s="608"/>
      <c r="W119" s="608"/>
      <c r="X119" s="608"/>
      <c r="Y119" s="608"/>
      <c r="Z119" s="609"/>
      <c r="AA119" s="610" t="s">
        <v>64</v>
      </c>
      <c r="AB119" s="611"/>
      <c r="AC119" s="611"/>
      <c r="AD119" s="611"/>
      <c r="AE119" s="612"/>
      <c r="AF119" s="613" t="s">
        <v>64</v>
      </c>
      <c r="AG119" s="611"/>
      <c r="AH119" s="611"/>
      <c r="AI119" s="611"/>
      <c r="AJ119" s="612"/>
      <c r="AK119" s="613" t="s">
        <v>64</v>
      </c>
      <c r="AL119" s="611"/>
      <c r="AM119" s="611"/>
      <c r="AN119" s="611"/>
      <c r="AO119" s="612"/>
      <c r="AP119" s="614" t="s">
        <v>64</v>
      </c>
      <c r="AQ119" s="615"/>
      <c r="AR119" s="615"/>
      <c r="AS119" s="615"/>
      <c r="AT119" s="616"/>
      <c r="AU119" s="676"/>
      <c r="AV119" s="677"/>
      <c r="AW119" s="677"/>
      <c r="AX119" s="677"/>
      <c r="AY119" s="677"/>
      <c r="AZ119" s="678" t="s">
        <v>120</v>
      </c>
      <c r="BA119" s="678"/>
      <c r="BB119" s="678"/>
      <c r="BC119" s="678"/>
      <c r="BD119" s="678"/>
      <c r="BE119" s="678"/>
      <c r="BF119" s="678"/>
      <c r="BG119" s="678"/>
      <c r="BH119" s="678"/>
      <c r="BI119" s="678"/>
      <c r="BJ119" s="678"/>
      <c r="BK119" s="678"/>
      <c r="BL119" s="678"/>
      <c r="BM119" s="678"/>
      <c r="BN119" s="678"/>
      <c r="BO119" s="661" t="s">
        <v>447</v>
      </c>
      <c r="BP119" s="679"/>
      <c r="BQ119" s="673">
        <v>22944626</v>
      </c>
      <c r="BR119" s="674"/>
      <c r="BS119" s="674"/>
      <c r="BT119" s="674"/>
      <c r="BU119" s="674"/>
      <c r="BV119" s="674">
        <v>22058929</v>
      </c>
      <c r="BW119" s="674"/>
      <c r="BX119" s="674"/>
      <c r="BY119" s="674"/>
      <c r="BZ119" s="674"/>
      <c r="CA119" s="674">
        <v>21253800</v>
      </c>
      <c r="CB119" s="674"/>
      <c r="CC119" s="674"/>
      <c r="CD119" s="674"/>
      <c r="CE119" s="674"/>
      <c r="CF119" s="680"/>
      <c r="CG119" s="681"/>
      <c r="CH119" s="681"/>
      <c r="CI119" s="681"/>
      <c r="CJ119" s="682"/>
      <c r="CK119" s="683"/>
      <c r="CL119" s="684"/>
      <c r="CM119" s="672" t="s">
        <v>448</v>
      </c>
      <c r="CN119" s="656"/>
      <c r="CO119" s="656"/>
      <c r="CP119" s="656"/>
      <c r="CQ119" s="656"/>
      <c r="CR119" s="656"/>
      <c r="CS119" s="656"/>
      <c r="CT119" s="656"/>
      <c r="CU119" s="656"/>
      <c r="CV119" s="656"/>
      <c r="CW119" s="656"/>
      <c r="CX119" s="656"/>
      <c r="CY119" s="656"/>
      <c r="CZ119" s="656"/>
      <c r="DA119" s="656"/>
      <c r="DB119" s="656"/>
      <c r="DC119" s="656"/>
      <c r="DD119" s="656"/>
      <c r="DE119" s="656"/>
      <c r="DF119" s="657"/>
      <c r="DG119" s="685" t="s">
        <v>64</v>
      </c>
      <c r="DH119" s="686"/>
      <c r="DI119" s="686"/>
      <c r="DJ119" s="686"/>
      <c r="DK119" s="687"/>
      <c r="DL119" s="688" t="s">
        <v>64</v>
      </c>
      <c r="DM119" s="686"/>
      <c r="DN119" s="686"/>
      <c r="DO119" s="686"/>
      <c r="DP119" s="687"/>
      <c r="DQ119" s="688" t="s">
        <v>64</v>
      </c>
      <c r="DR119" s="686"/>
      <c r="DS119" s="686"/>
      <c r="DT119" s="686"/>
      <c r="DU119" s="687"/>
      <c r="DV119" s="689" t="s">
        <v>64</v>
      </c>
      <c r="DW119" s="690"/>
      <c r="DX119" s="690"/>
      <c r="DY119" s="690"/>
      <c r="DZ119" s="691"/>
    </row>
    <row r="120" spans="1:130" s="443" customFormat="1" ht="26.25" customHeight="1" x14ac:dyDescent="0.15">
      <c r="A120" s="692"/>
      <c r="B120" s="647"/>
      <c r="C120" s="639" t="s">
        <v>425</v>
      </c>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1"/>
      <c r="AA120" s="630">
        <v>308520</v>
      </c>
      <c r="AB120" s="631"/>
      <c r="AC120" s="631"/>
      <c r="AD120" s="631"/>
      <c r="AE120" s="632"/>
      <c r="AF120" s="633">
        <v>188930</v>
      </c>
      <c r="AG120" s="631"/>
      <c r="AH120" s="631"/>
      <c r="AI120" s="631"/>
      <c r="AJ120" s="632"/>
      <c r="AK120" s="633">
        <v>188768</v>
      </c>
      <c r="AL120" s="631"/>
      <c r="AM120" s="631"/>
      <c r="AN120" s="631"/>
      <c r="AO120" s="632"/>
      <c r="AP120" s="634">
        <v>2.2999999999999998</v>
      </c>
      <c r="AQ120" s="635"/>
      <c r="AR120" s="635"/>
      <c r="AS120" s="635"/>
      <c r="AT120" s="636"/>
      <c r="AU120" s="693" t="s">
        <v>449</v>
      </c>
      <c r="AV120" s="694"/>
      <c r="AW120" s="694"/>
      <c r="AX120" s="694"/>
      <c r="AY120" s="695"/>
      <c r="AZ120" s="619" t="s">
        <v>450</v>
      </c>
      <c r="BA120" s="608"/>
      <c r="BB120" s="608"/>
      <c r="BC120" s="608"/>
      <c r="BD120" s="608"/>
      <c r="BE120" s="608"/>
      <c r="BF120" s="608"/>
      <c r="BG120" s="608"/>
      <c r="BH120" s="608"/>
      <c r="BI120" s="608"/>
      <c r="BJ120" s="608"/>
      <c r="BK120" s="608"/>
      <c r="BL120" s="608"/>
      <c r="BM120" s="608"/>
      <c r="BN120" s="608"/>
      <c r="BO120" s="608"/>
      <c r="BP120" s="609"/>
      <c r="BQ120" s="620">
        <v>3012474</v>
      </c>
      <c r="BR120" s="621"/>
      <c r="BS120" s="621"/>
      <c r="BT120" s="621"/>
      <c r="BU120" s="621"/>
      <c r="BV120" s="621">
        <v>3478892</v>
      </c>
      <c r="BW120" s="621"/>
      <c r="BX120" s="621"/>
      <c r="BY120" s="621"/>
      <c r="BZ120" s="621"/>
      <c r="CA120" s="621">
        <v>3464215</v>
      </c>
      <c r="CB120" s="621"/>
      <c r="CC120" s="621"/>
      <c r="CD120" s="621"/>
      <c r="CE120" s="621"/>
      <c r="CF120" s="622">
        <v>41.7</v>
      </c>
      <c r="CG120" s="623"/>
      <c r="CH120" s="623"/>
      <c r="CI120" s="623"/>
      <c r="CJ120" s="623"/>
      <c r="CK120" s="696" t="s">
        <v>451</v>
      </c>
      <c r="CL120" s="697"/>
      <c r="CM120" s="697"/>
      <c r="CN120" s="697"/>
      <c r="CO120" s="698"/>
      <c r="CP120" s="699" t="s">
        <v>351</v>
      </c>
      <c r="CQ120" s="700"/>
      <c r="CR120" s="700"/>
      <c r="CS120" s="700"/>
      <c r="CT120" s="700"/>
      <c r="CU120" s="700"/>
      <c r="CV120" s="700"/>
      <c r="CW120" s="700"/>
      <c r="CX120" s="700"/>
      <c r="CY120" s="700"/>
      <c r="CZ120" s="700"/>
      <c r="DA120" s="700"/>
      <c r="DB120" s="700"/>
      <c r="DC120" s="700"/>
      <c r="DD120" s="700"/>
      <c r="DE120" s="700"/>
      <c r="DF120" s="701"/>
      <c r="DG120" s="620">
        <v>6004501</v>
      </c>
      <c r="DH120" s="621"/>
      <c r="DI120" s="621"/>
      <c r="DJ120" s="621"/>
      <c r="DK120" s="621"/>
      <c r="DL120" s="621">
        <v>5843691</v>
      </c>
      <c r="DM120" s="621"/>
      <c r="DN120" s="621"/>
      <c r="DO120" s="621"/>
      <c r="DP120" s="621"/>
      <c r="DQ120" s="621">
        <v>5762018</v>
      </c>
      <c r="DR120" s="621"/>
      <c r="DS120" s="621"/>
      <c r="DT120" s="621"/>
      <c r="DU120" s="621"/>
      <c r="DV120" s="626">
        <v>69.400000000000006</v>
      </c>
      <c r="DW120" s="626"/>
      <c r="DX120" s="626"/>
      <c r="DY120" s="626"/>
      <c r="DZ120" s="627"/>
    </row>
    <row r="121" spans="1:130" s="443" customFormat="1" ht="26.25" customHeight="1" x14ac:dyDescent="0.15">
      <c r="A121" s="692"/>
      <c r="B121" s="647"/>
      <c r="C121" s="669" t="s">
        <v>452</v>
      </c>
      <c r="D121" s="670"/>
      <c r="E121" s="670"/>
      <c r="F121" s="670"/>
      <c r="G121" s="670"/>
      <c r="H121" s="670"/>
      <c r="I121" s="670"/>
      <c r="J121" s="670"/>
      <c r="K121" s="670"/>
      <c r="L121" s="670"/>
      <c r="M121" s="670"/>
      <c r="N121" s="670"/>
      <c r="O121" s="670"/>
      <c r="P121" s="670"/>
      <c r="Q121" s="670"/>
      <c r="R121" s="670"/>
      <c r="S121" s="670"/>
      <c r="T121" s="670"/>
      <c r="U121" s="670"/>
      <c r="V121" s="670"/>
      <c r="W121" s="670"/>
      <c r="X121" s="670"/>
      <c r="Y121" s="670"/>
      <c r="Z121" s="671"/>
      <c r="AA121" s="630" t="s">
        <v>64</v>
      </c>
      <c r="AB121" s="631"/>
      <c r="AC121" s="631"/>
      <c r="AD121" s="631"/>
      <c r="AE121" s="632"/>
      <c r="AF121" s="633" t="s">
        <v>64</v>
      </c>
      <c r="AG121" s="631"/>
      <c r="AH121" s="631"/>
      <c r="AI121" s="631"/>
      <c r="AJ121" s="632"/>
      <c r="AK121" s="633" t="s">
        <v>64</v>
      </c>
      <c r="AL121" s="631"/>
      <c r="AM121" s="631"/>
      <c r="AN121" s="631"/>
      <c r="AO121" s="632"/>
      <c r="AP121" s="634" t="s">
        <v>64</v>
      </c>
      <c r="AQ121" s="635"/>
      <c r="AR121" s="635"/>
      <c r="AS121" s="635"/>
      <c r="AT121" s="636"/>
      <c r="AU121" s="702"/>
      <c r="AV121" s="703"/>
      <c r="AW121" s="703"/>
      <c r="AX121" s="703"/>
      <c r="AY121" s="704"/>
      <c r="AZ121" s="639" t="s">
        <v>453</v>
      </c>
      <c r="BA121" s="640"/>
      <c r="BB121" s="640"/>
      <c r="BC121" s="640"/>
      <c r="BD121" s="640"/>
      <c r="BE121" s="640"/>
      <c r="BF121" s="640"/>
      <c r="BG121" s="640"/>
      <c r="BH121" s="640"/>
      <c r="BI121" s="640"/>
      <c r="BJ121" s="640"/>
      <c r="BK121" s="640"/>
      <c r="BL121" s="640"/>
      <c r="BM121" s="640"/>
      <c r="BN121" s="640"/>
      <c r="BO121" s="640"/>
      <c r="BP121" s="641"/>
      <c r="BQ121" s="642">
        <v>2842206</v>
      </c>
      <c r="BR121" s="643"/>
      <c r="BS121" s="643"/>
      <c r="BT121" s="643"/>
      <c r="BU121" s="643"/>
      <c r="BV121" s="643">
        <v>2854941</v>
      </c>
      <c r="BW121" s="643"/>
      <c r="BX121" s="643"/>
      <c r="BY121" s="643"/>
      <c r="BZ121" s="643"/>
      <c r="CA121" s="643">
        <v>2909874</v>
      </c>
      <c r="CB121" s="643"/>
      <c r="CC121" s="643"/>
      <c r="CD121" s="643"/>
      <c r="CE121" s="643"/>
      <c r="CF121" s="644">
        <v>35</v>
      </c>
      <c r="CG121" s="645"/>
      <c r="CH121" s="645"/>
      <c r="CI121" s="645"/>
      <c r="CJ121" s="645"/>
      <c r="CK121" s="705"/>
      <c r="CL121" s="706"/>
      <c r="CM121" s="706"/>
      <c r="CN121" s="706"/>
      <c r="CO121" s="707"/>
      <c r="CP121" s="708" t="s">
        <v>345</v>
      </c>
      <c r="CQ121" s="709"/>
      <c r="CR121" s="709"/>
      <c r="CS121" s="709"/>
      <c r="CT121" s="709"/>
      <c r="CU121" s="709"/>
      <c r="CV121" s="709"/>
      <c r="CW121" s="709"/>
      <c r="CX121" s="709"/>
      <c r="CY121" s="709"/>
      <c r="CZ121" s="709"/>
      <c r="DA121" s="709"/>
      <c r="DB121" s="709"/>
      <c r="DC121" s="709"/>
      <c r="DD121" s="709"/>
      <c r="DE121" s="709"/>
      <c r="DF121" s="710"/>
      <c r="DG121" s="642">
        <v>160960</v>
      </c>
      <c r="DH121" s="643"/>
      <c r="DI121" s="643"/>
      <c r="DJ121" s="643"/>
      <c r="DK121" s="643"/>
      <c r="DL121" s="643">
        <v>120841</v>
      </c>
      <c r="DM121" s="643"/>
      <c r="DN121" s="643"/>
      <c r="DO121" s="643"/>
      <c r="DP121" s="643"/>
      <c r="DQ121" s="643">
        <v>80641</v>
      </c>
      <c r="DR121" s="643"/>
      <c r="DS121" s="643"/>
      <c r="DT121" s="643"/>
      <c r="DU121" s="643"/>
      <c r="DV121" s="648">
        <v>1</v>
      </c>
      <c r="DW121" s="648"/>
      <c r="DX121" s="648"/>
      <c r="DY121" s="648"/>
      <c r="DZ121" s="649"/>
    </row>
    <row r="122" spans="1:130" s="443" customFormat="1" ht="26.25" customHeight="1" x14ac:dyDescent="0.15">
      <c r="A122" s="692"/>
      <c r="B122" s="647"/>
      <c r="C122" s="639" t="s">
        <v>435</v>
      </c>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1"/>
      <c r="AA122" s="630" t="s">
        <v>64</v>
      </c>
      <c r="AB122" s="631"/>
      <c r="AC122" s="631"/>
      <c r="AD122" s="631"/>
      <c r="AE122" s="632"/>
      <c r="AF122" s="633" t="s">
        <v>64</v>
      </c>
      <c r="AG122" s="631"/>
      <c r="AH122" s="631"/>
      <c r="AI122" s="631"/>
      <c r="AJ122" s="632"/>
      <c r="AK122" s="633" t="s">
        <v>64</v>
      </c>
      <c r="AL122" s="631"/>
      <c r="AM122" s="631"/>
      <c r="AN122" s="631"/>
      <c r="AO122" s="632"/>
      <c r="AP122" s="634" t="s">
        <v>64</v>
      </c>
      <c r="AQ122" s="635"/>
      <c r="AR122" s="635"/>
      <c r="AS122" s="635"/>
      <c r="AT122" s="636"/>
      <c r="AU122" s="702"/>
      <c r="AV122" s="703"/>
      <c r="AW122" s="703"/>
      <c r="AX122" s="703"/>
      <c r="AY122" s="704"/>
      <c r="AZ122" s="672" t="s">
        <v>454</v>
      </c>
      <c r="BA122" s="656"/>
      <c r="BB122" s="656"/>
      <c r="BC122" s="656"/>
      <c r="BD122" s="656"/>
      <c r="BE122" s="656"/>
      <c r="BF122" s="656"/>
      <c r="BG122" s="656"/>
      <c r="BH122" s="656"/>
      <c r="BI122" s="656"/>
      <c r="BJ122" s="656"/>
      <c r="BK122" s="656"/>
      <c r="BL122" s="656"/>
      <c r="BM122" s="656"/>
      <c r="BN122" s="656"/>
      <c r="BO122" s="656"/>
      <c r="BP122" s="657"/>
      <c r="BQ122" s="673">
        <v>13764995</v>
      </c>
      <c r="BR122" s="674"/>
      <c r="BS122" s="674"/>
      <c r="BT122" s="674"/>
      <c r="BU122" s="674"/>
      <c r="BV122" s="674">
        <v>13088084</v>
      </c>
      <c r="BW122" s="674"/>
      <c r="BX122" s="674"/>
      <c r="BY122" s="674"/>
      <c r="BZ122" s="674"/>
      <c r="CA122" s="674">
        <v>12530067</v>
      </c>
      <c r="CB122" s="674"/>
      <c r="CC122" s="674"/>
      <c r="CD122" s="674"/>
      <c r="CE122" s="674"/>
      <c r="CF122" s="711">
        <v>150.9</v>
      </c>
      <c r="CG122" s="712"/>
      <c r="CH122" s="712"/>
      <c r="CI122" s="712"/>
      <c r="CJ122" s="712"/>
      <c r="CK122" s="705"/>
      <c r="CL122" s="706"/>
      <c r="CM122" s="706"/>
      <c r="CN122" s="706"/>
      <c r="CO122" s="707"/>
      <c r="CP122" s="708" t="s">
        <v>348</v>
      </c>
      <c r="CQ122" s="709"/>
      <c r="CR122" s="709"/>
      <c r="CS122" s="709"/>
      <c r="CT122" s="709"/>
      <c r="CU122" s="709"/>
      <c r="CV122" s="709"/>
      <c r="CW122" s="709"/>
      <c r="CX122" s="709"/>
      <c r="CY122" s="709"/>
      <c r="CZ122" s="709"/>
      <c r="DA122" s="709"/>
      <c r="DB122" s="709"/>
      <c r="DC122" s="709"/>
      <c r="DD122" s="709"/>
      <c r="DE122" s="709"/>
      <c r="DF122" s="710"/>
      <c r="DG122" s="642" t="s">
        <v>64</v>
      </c>
      <c r="DH122" s="643"/>
      <c r="DI122" s="643"/>
      <c r="DJ122" s="643"/>
      <c r="DK122" s="643"/>
      <c r="DL122" s="643" t="s">
        <v>64</v>
      </c>
      <c r="DM122" s="643"/>
      <c r="DN122" s="643"/>
      <c r="DO122" s="643"/>
      <c r="DP122" s="643"/>
      <c r="DQ122" s="643">
        <v>16800</v>
      </c>
      <c r="DR122" s="643"/>
      <c r="DS122" s="643"/>
      <c r="DT122" s="643"/>
      <c r="DU122" s="643"/>
      <c r="DV122" s="648">
        <v>0.2</v>
      </c>
      <c r="DW122" s="648"/>
      <c r="DX122" s="648"/>
      <c r="DY122" s="648"/>
      <c r="DZ122" s="649"/>
    </row>
    <row r="123" spans="1:130" s="443" customFormat="1" ht="26.25" customHeight="1" x14ac:dyDescent="0.15">
      <c r="A123" s="692"/>
      <c r="B123" s="647"/>
      <c r="C123" s="639" t="s">
        <v>441</v>
      </c>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1"/>
      <c r="AA123" s="630">
        <v>308</v>
      </c>
      <c r="AB123" s="631"/>
      <c r="AC123" s="631"/>
      <c r="AD123" s="631"/>
      <c r="AE123" s="632"/>
      <c r="AF123" s="633">
        <v>83</v>
      </c>
      <c r="AG123" s="631"/>
      <c r="AH123" s="631"/>
      <c r="AI123" s="631"/>
      <c r="AJ123" s="632"/>
      <c r="AK123" s="633" t="s">
        <v>64</v>
      </c>
      <c r="AL123" s="631"/>
      <c r="AM123" s="631"/>
      <c r="AN123" s="631"/>
      <c r="AO123" s="632"/>
      <c r="AP123" s="634" t="s">
        <v>64</v>
      </c>
      <c r="AQ123" s="635"/>
      <c r="AR123" s="635"/>
      <c r="AS123" s="635"/>
      <c r="AT123" s="636"/>
      <c r="AU123" s="713"/>
      <c r="AV123" s="714"/>
      <c r="AW123" s="714"/>
      <c r="AX123" s="714"/>
      <c r="AY123" s="714"/>
      <c r="AZ123" s="678" t="s">
        <v>120</v>
      </c>
      <c r="BA123" s="678"/>
      <c r="BB123" s="678"/>
      <c r="BC123" s="678"/>
      <c r="BD123" s="678"/>
      <c r="BE123" s="678"/>
      <c r="BF123" s="678"/>
      <c r="BG123" s="678"/>
      <c r="BH123" s="678"/>
      <c r="BI123" s="678"/>
      <c r="BJ123" s="678"/>
      <c r="BK123" s="678"/>
      <c r="BL123" s="678"/>
      <c r="BM123" s="678"/>
      <c r="BN123" s="678"/>
      <c r="BO123" s="661" t="s">
        <v>455</v>
      </c>
      <c r="BP123" s="679"/>
      <c r="BQ123" s="715">
        <v>19619675</v>
      </c>
      <c r="BR123" s="716"/>
      <c r="BS123" s="716"/>
      <c r="BT123" s="716"/>
      <c r="BU123" s="716"/>
      <c r="BV123" s="716">
        <v>19421917</v>
      </c>
      <c r="BW123" s="716"/>
      <c r="BX123" s="716"/>
      <c r="BY123" s="716"/>
      <c r="BZ123" s="716"/>
      <c r="CA123" s="716">
        <v>18904156</v>
      </c>
      <c r="CB123" s="716"/>
      <c r="CC123" s="716"/>
      <c r="CD123" s="716"/>
      <c r="CE123" s="716"/>
      <c r="CF123" s="680"/>
      <c r="CG123" s="681"/>
      <c r="CH123" s="681"/>
      <c r="CI123" s="681"/>
      <c r="CJ123" s="682"/>
      <c r="CK123" s="705"/>
      <c r="CL123" s="706"/>
      <c r="CM123" s="706"/>
      <c r="CN123" s="706"/>
      <c r="CO123" s="707"/>
      <c r="CP123" s="708"/>
      <c r="CQ123" s="709"/>
      <c r="CR123" s="709"/>
      <c r="CS123" s="709"/>
      <c r="CT123" s="709"/>
      <c r="CU123" s="709"/>
      <c r="CV123" s="709"/>
      <c r="CW123" s="709"/>
      <c r="CX123" s="709"/>
      <c r="CY123" s="709"/>
      <c r="CZ123" s="709"/>
      <c r="DA123" s="709"/>
      <c r="DB123" s="709"/>
      <c r="DC123" s="709"/>
      <c r="DD123" s="709"/>
      <c r="DE123" s="709"/>
      <c r="DF123" s="710"/>
      <c r="DG123" s="630"/>
      <c r="DH123" s="631"/>
      <c r="DI123" s="631"/>
      <c r="DJ123" s="631"/>
      <c r="DK123" s="632"/>
      <c r="DL123" s="633"/>
      <c r="DM123" s="631"/>
      <c r="DN123" s="631"/>
      <c r="DO123" s="631"/>
      <c r="DP123" s="632"/>
      <c r="DQ123" s="633"/>
      <c r="DR123" s="631"/>
      <c r="DS123" s="631"/>
      <c r="DT123" s="631"/>
      <c r="DU123" s="632"/>
      <c r="DV123" s="634"/>
      <c r="DW123" s="635"/>
      <c r="DX123" s="635"/>
      <c r="DY123" s="635"/>
      <c r="DZ123" s="636"/>
    </row>
    <row r="124" spans="1:130" s="443" customFormat="1" ht="26.25" customHeight="1" thickBot="1" x14ac:dyDescent="0.2">
      <c r="A124" s="692"/>
      <c r="B124" s="647"/>
      <c r="C124" s="639" t="s">
        <v>444</v>
      </c>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1"/>
      <c r="AA124" s="630" t="s">
        <v>64</v>
      </c>
      <c r="AB124" s="631"/>
      <c r="AC124" s="631"/>
      <c r="AD124" s="631"/>
      <c r="AE124" s="632"/>
      <c r="AF124" s="633" t="s">
        <v>64</v>
      </c>
      <c r="AG124" s="631"/>
      <c r="AH124" s="631"/>
      <c r="AI124" s="631"/>
      <c r="AJ124" s="632"/>
      <c r="AK124" s="633" t="s">
        <v>64</v>
      </c>
      <c r="AL124" s="631"/>
      <c r="AM124" s="631"/>
      <c r="AN124" s="631"/>
      <c r="AO124" s="632"/>
      <c r="AP124" s="634" t="s">
        <v>64</v>
      </c>
      <c r="AQ124" s="635"/>
      <c r="AR124" s="635"/>
      <c r="AS124" s="635"/>
      <c r="AT124" s="636"/>
      <c r="AU124" s="717" t="s">
        <v>456</v>
      </c>
      <c r="AV124" s="718"/>
      <c r="AW124" s="718"/>
      <c r="AX124" s="718"/>
      <c r="AY124" s="718"/>
      <c r="AZ124" s="718"/>
      <c r="BA124" s="718"/>
      <c r="BB124" s="718"/>
      <c r="BC124" s="718"/>
      <c r="BD124" s="718"/>
      <c r="BE124" s="718"/>
      <c r="BF124" s="718"/>
      <c r="BG124" s="718"/>
      <c r="BH124" s="718"/>
      <c r="BI124" s="718"/>
      <c r="BJ124" s="718"/>
      <c r="BK124" s="718"/>
      <c r="BL124" s="718"/>
      <c r="BM124" s="718"/>
      <c r="BN124" s="718"/>
      <c r="BO124" s="718"/>
      <c r="BP124" s="719"/>
      <c r="BQ124" s="720">
        <v>42.9</v>
      </c>
      <c r="BR124" s="721"/>
      <c r="BS124" s="721"/>
      <c r="BT124" s="721"/>
      <c r="BU124" s="721"/>
      <c r="BV124" s="721">
        <v>33.200000000000003</v>
      </c>
      <c r="BW124" s="721"/>
      <c r="BX124" s="721"/>
      <c r="BY124" s="721"/>
      <c r="BZ124" s="721"/>
      <c r="CA124" s="721">
        <v>28.2</v>
      </c>
      <c r="CB124" s="721"/>
      <c r="CC124" s="721"/>
      <c r="CD124" s="721"/>
      <c r="CE124" s="721"/>
      <c r="CF124" s="722"/>
      <c r="CG124" s="723"/>
      <c r="CH124" s="723"/>
      <c r="CI124" s="723"/>
      <c r="CJ124" s="724"/>
      <c r="CK124" s="725"/>
      <c r="CL124" s="725"/>
      <c r="CM124" s="725"/>
      <c r="CN124" s="725"/>
      <c r="CO124" s="726"/>
      <c r="CP124" s="708" t="s">
        <v>457</v>
      </c>
      <c r="CQ124" s="709"/>
      <c r="CR124" s="709"/>
      <c r="CS124" s="709"/>
      <c r="CT124" s="709"/>
      <c r="CU124" s="709"/>
      <c r="CV124" s="709"/>
      <c r="CW124" s="709"/>
      <c r="CX124" s="709"/>
      <c r="CY124" s="709"/>
      <c r="CZ124" s="709"/>
      <c r="DA124" s="709"/>
      <c r="DB124" s="709"/>
      <c r="DC124" s="709"/>
      <c r="DD124" s="709"/>
      <c r="DE124" s="709"/>
      <c r="DF124" s="710"/>
      <c r="DG124" s="685" t="s">
        <v>64</v>
      </c>
      <c r="DH124" s="686"/>
      <c r="DI124" s="686"/>
      <c r="DJ124" s="686"/>
      <c r="DK124" s="687"/>
      <c r="DL124" s="688" t="s">
        <v>64</v>
      </c>
      <c r="DM124" s="686"/>
      <c r="DN124" s="686"/>
      <c r="DO124" s="686"/>
      <c r="DP124" s="687"/>
      <c r="DQ124" s="688" t="s">
        <v>64</v>
      </c>
      <c r="DR124" s="686"/>
      <c r="DS124" s="686"/>
      <c r="DT124" s="686"/>
      <c r="DU124" s="687"/>
      <c r="DV124" s="689" t="s">
        <v>64</v>
      </c>
      <c r="DW124" s="690"/>
      <c r="DX124" s="690"/>
      <c r="DY124" s="690"/>
      <c r="DZ124" s="691"/>
    </row>
    <row r="125" spans="1:130" s="443" customFormat="1" ht="26.25" customHeight="1" x14ac:dyDescent="0.15">
      <c r="A125" s="692"/>
      <c r="B125" s="647"/>
      <c r="C125" s="639" t="s">
        <v>446</v>
      </c>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1"/>
      <c r="AA125" s="630" t="s">
        <v>64</v>
      </c>
      <c r="AB125" s="631"/>
      <c r="AC125" s="631"/>
      <c r="AD125" s="631"/>
      <c r="AE125" s="632"/>
      <c r="AF125" s="633" t="s">
        <v>64</v>
      </c>
      <c r="AG125" s="631"/>
      <c r="AH125" s="631"/>
      <c r="AI125" s="631"/>
      <c r="AJ125" s="632"/>
      <c r="AK125" s="633" t="s">
        <v>64</v>
      </c>
      <c r="AL125" s="631"/>
      <c r="AM125" s="631"/>
      <c r="AN125" s="631"/>
      <c r="AO125" s="632"/>
      <c r="AP125" s="634" t="s">
        <v>64</v>
      </c>
      <c r="AQ125" s="635"/>
      <c r="AR125" s="635"/>
      <c r="AS125" s="635"/>
      <c r="AT125" s="636"/>
      <c r="AU125" s="727"/>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28"/>
      <c r="BQ125" s="450"/>
      <c r="BR125" s="450"/>
      <c r="BS125" s="450"/>
      <c r="BT125" s="450"/>
      <c r="BU125" s="450"/>
      <c r="BV125" s="450"/>
      <c r="BW125" s="450"/>
      <c r="BX125" s="450"/>
      <c r="BY125" s="450"/>
      <c r="BZ125" s="450"/>
      <c r="CA125" s="450"/>
      <c r="CB125" s="450"/>
      <c r="CC125" s="450"/>
      <c r="CD125" s="450"/>
      <c r="CE125" s="450"/>
      <c r="CF125" s="450"/>
      <c r="CG125" s="450"/>
      <c r="CH125" s="450"/>
      <c r="CI125" s="450"/>
      <c r="CJ125" s="729"/>
      <c r="CK125" s="730" t="s">
        <v>458</v>
      </c>
      <c r="CL125" s="697"/>
      <c r="CM125" s="697"/>
      <c r="CN125" s="697"/>
      <c r="CO125" s="698"/>
      <c r="CP125" s="619" t="s">
        <v>459</v>
      </c>
      <c r="CQ125" s="608"/>
      <c r="CR125" s="608"/>
      <c r="CS125" s="608"/>
      <c r="CT125" s="608"/>
      <c r="CU125" s="608"/>
      <c r="CV125" s="608"/>
      <c r="CW125" s="608"/>
      <c r="CX125" s="608"/>
      <c r="CY125" s="608"/>
      <c r="CZ125" s="608"/>
      <c r="DA125" s="608"/>
      <c r="DB125" s="608"/>
      <c r="DC125" s="608"/>
      <c r="DD125" s="608"/>
      <c r="DE125" s="608"/>
      <c r="DF125" s="609"/>
      <c r="DG125" s="620" t="s">
        <v>64</v>
      </c>
      <c r="DH125" s="621"/>
      <c r="DI125" s="621"/>
      <c r="DJ125" s="621"/>
      <c r="DK125" s="621"/>
      <c r="DL125" s="621" t="s">
        <v>64</v>
      </c>
      <c r="DM125" s="621"/>
      <c r="DN125" s="621"/>
      <c r="DO125" s="621"/>
      <c r="DP125" s="621"/>
      <c r="DQ125" s="621" t="s">
        <v>64</v>
      </c>
      <c r="DR125" s="621"/>
      <c r="DS125" s="621"/>
      <c r="DT125" s="621"/>
      <c r="DU125" s="621"/>
      <c r="DV125" s="626" t="s">
        <v>64</v>
      </c>
      <c r="DW125" s="626"/>
      <c r="DX125" s="626"/>
      <c r="DY125" s="626"/>
      <c r="DZ125" s="627"/>
    </row>
    <row r="126" spans="1:130" s="443" customFormat="1" ht="26.25" customHeight="1" thickBot="1" x14ac:dyDescent="0.2">
      <c r="A126" s="692"/>
      <c r="B126" s="647"/>
      <c r="C126" s="639" t="s">
        <v>448</v>
      </c>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1"/>
      <c r="AA126" s="630" t="s">
        <v>64</v>
      </c>
      <c r="AB126" s="631"/>
      <c r="AC126" s="631"/>
      <c r="AD126" s="631"/>
      <c r="AE126" s="632"/>
      <c r="AF126" s="633" t="s">
        <v>64</v>
      </c>
      <c r="AG126" s="631"/>
      <c r="AH126" s="631"/>
      <c r="AI126" s="631"/>
      <c r="AJ126" s="632"/>
      <c r="AK126" s="633" t="s">
        <v>64</v>
      </c>
      <c r="AL126" s="631"/>
      <c r="AM126" s="631"/>
      <c r="AN126" s="631"/>
      <c r="AO126" s="632"/>
      <c r="AP126" s="634" t="s">
        <v>64</v>
      </c>
      <c r="AQ126" s="635"/>
      <c r="AR126" s="635"/>
      <c r="AS126" s="635"/>
      <c r="AT126" s="636"/>
      <c r="AU126" s="450"/>
      <c r="AV126" s="450"/>
      <c r="AW126" s="450"/>
      <c r="AX126" s="450"/>
      <c r="AY126" s="450"/>
      <c r="AZ126" s="450"/>
      <c r="BA126" s="450"/>
      <c r="BB126" s="450"/>
      <c r="BC126" s="450"/>
      <c r="BD126" s="450"/>
      <c r="BE126" s="450"/>
      <c r="BF126" s="450"/>
      <c r="BG126" s="450"/>
      <c r="BH126" s="450"/>
      <c r="BI126" s="450"/>
      <c r="BJ126" s="450"/>
      <c r="BK126" s="450"/>
      <c r="BL126" s="450"/>
      <c r="BM126" s="450"/>
      <c r="BN126" s="450"/>
      <c r="BO126" s="450"/>
      <c r="BP126" s="450"/>
      <c r="BQ126" s="450"/>
      <c r="BR126" s="450"/>
      <c r="BS126" s="450"/>
      <c r="BT126" s="450"/>
      <c r="BU126" s="450"/>
      <c r="BV126" s="450"/>
      <c r="BW126" s="450"/>
      <c r="BX126" s="450"/>
      <c r="BY126" s="450"/>
      <c r="BZ126" s="450"/>
      <c r="CA126" s="450"/>
      <c r="CB126" s="450"/>
      <c r="CC126" s="450"/>
      <c r="CD126" s="731"/>
      <c r="CE126" s="731"/>
      <c r="CF126" s="731"/>
      <c r="CG126" s="450"/>
      <c r="CH126" s="450"/>
      <c r="CI126" s="450"/>
      <c r="CJ126" s="729"/>
      <c r="CK126" s="732"/>
      <c r="CL126" s="706"/>
      <c r="CM126" s="706"/>
      <c r="CN126" s="706"/>
      <c r="CO126" s="707"/>
      <c r="CP126" s="639" t="s">
        <v>460</v>
      </c>
      <c r="CQ126" s="640"/>
      <c r="CR126" s="640"/>
      <c r="CS126" s="640"/>
      <c r="CT126" s="640"/>
      <c r="CU126" s="640"/>
      <c r="CV126" s="640"/>
      <c r="CW126" s="640"/>
      <c r="CX126" s="640"/>
      <c r="CY126" s="640"/>
      <c r="CZ126" s="640"/>
      <c r="DA126" s="640"/>
      <c r="DB126" s="640"/>
      <c r="DC126" s="640"/>
      <c r="DD126" s="640"/>
      <c r="DE126" s="640"/>
      <c r="DF126" s="641"/>
      <c r="DG126" s="642" t="s">
        <v>64</v>
      </c>
      <c r="DH126" s="643"/>
      <c r="DI126" s="643"/>
      <c r="DJ126" s="643"/>
      <c r="DK126" s="643"/>
      <c r="DL126" s="643" t="s">
        <v>64</v>
      </c>
      <c r="DM126" s="643"/>
      <c r="DN126" s="643"/>
      <c r="DO126" s="643"/>
      <c r="DP126" s="643"/>
      <c r="DQ126" s="643" t="s">
        <v>64</v>
      </c>
      <c r="DR126" s="643"/>
      <c r="DS126" s="643"/>
      <c r="DT126" s="643"/>
      <c r="DU126" s="643"/>
      <c r="DV126" s="648" t="s">
        <v>64</v>
      </c>
      <c r="DW126" s="648"/>
      <c r="DX126" s="648"/>
      <c r="DY126" s="648"/>
      <c r="DZ126" s="649"/>
    </row>
    <row r="127" spans="1:130" s="443" customFormat="1" ht="26.25" customHeight="1" x14ac:dyDescent="0.15">
      <c r="A127" s="733"/>
      <c r="B127" s="684"/>
      <c r="C127" s="672" t="s">
        <v>461</v>
      </c>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7"/>
      <c r="AA127" s="630" t="s">
        <v>64</v>
      </c>
      <c r="AB127" s="631"/>
      <c r="AC127" s="631"/>
      <c r="AD127" s="631"/>
      <c r="AE127" s="632"/>
      <c r="AF127" s="633" t="s">
        <v>64</v>
      </c>
      <c r="AG127" s="631"/>
      <c r="AH127" s="631"/>
      <c r="AI127" s="631"/>
      <c r="AJ127" s="632"/>
      <c r="AK127" s="633" t="s">
        <v>64</v>
      </c>
      <c r="AL127" s="631"/>
      <c r="AM127" s="631"/>
      <c r="AN127" s="631"/>
      <c r="AO127" s="632"/>
      <c r="AP127" s="634" t="s">
        <v>64</v>
      </c>
      <c r="AQ127" s="635"/>
      <c r="AR127" s="635"/>
      <c r="AS127" s="635"/>
      <c r="AT127" s="636"/>
      <c r="AU127" s="450"/>
      <c r="AV127" s="450"/>
      <c r="AW127" s="450"/>
      <c r="AX127" s="734" t="s">
        <v>462</v>
      </c>
      <c r="AY127" s="735"/>
      <c r="AZ127" s="735"/>
      <c r="BA127" s="735"/>
      <c r="BB127" s="735"/>
      <c r="BC127" s="735"/>
      <c r="BD127" s="735"/>
      <c r="BE127" s="736"/>
      <c r="BF127" s="737" t="s">
        <v>463</v>
      </c>
      <c r="BG127" s="735"/>
      <c r="BH127" s="735"/>
      <c r="BI127" s="735"/>
      <c r="BJ127" s="735"/>
      <c r="BK127" s="735"/>
      <c r="BL127" s="736"/>
      <c r="BM127" s="737" t="s">
        <v>464</v>
      </c>
      <c r="BN127" s="735"/>
      <c r="BO127" s="735"/>
      <c r="BP127" s="735"/>
      <c r="BQ127" s="735"/>
      <c r="BR127" s="735"/>
      <c r="BS127" s="736"/>
      <c r="BT127" s="737" t="s">
        <v>465</v>
      </c>
      <c r="BU127" s="735"/>
      <c r="BV127" s="735"/>
      <c r="BW127" s="735"/>
      <c r="BX127" s="735"/>
      <c r="BY127" s="735"/>
      <c r="BZ127" s="738"/>
      <c r="CA127" s="450"/>
      <c r="CB127" s="450"/>
      <c r="CC127" s="450"/>
      <c r="CD127" s="731"/>
      <c r="CE127" s="731"/>
      <c r="CF127" s="731"/>
      <c r="CG127" s="450"/>
      <c r="CH127" s="450"/>
      <c r="CI127" s="450"/>
      <c r="CJ127" s="729"/>
      <c r="CK127" s="732"/>
      <c r="CL127" s="706"/>
      <c r="CM127" s="706"/>
      <c r="CN127" s="706"/>
      <c r="CO127" s="707"/>
      <c r="CP127" s="639" t="s">
        <v>466</v>
      </c>
      <c r="CQ127" s="640"/>
      <c r="CR127" s="640"/>
      <c r="CS127" s="640"/>
      <c r="CT127" s="640"/>
      <c r="CU127" s="640"/>
      <c r="CV127" s="640"/>
      <c r="CW127" s="640"/>
      <c r="CX127" s="640"/>
      <c r="CY127" s="640"/>
      <c r="CZ127" s="640"/>
      <c r="DA127" s="640"/>
      <c r="DB127" s="640"/>
      <c r="DC127" s="640"/>
      <c r="DD127" s="640"/>
      <c r="DE127" s="640"/>
      <c r="DF127" s="641"/>
      <c r="DG127" s="642" t="s">
        <v>64</v>
      </c>
      <c r="DH127" s="643"/>
      <c r="DI127" s="643"/>
      <c r="DJ127" s="643"/>
      <c r="DK127" s="643"/>
      <c r="DL127" s="643" t="s">
        <v>64</v>
      </c>
      <c r="DM127" s="643"/>
      <c r="DN127" s="643"/>
      <c r="DO127" s="643"/>
      <c r="DP127" s="643"/>
      <c r="DQ127" s="643" t="s">
        <v>64</v>
      </c>
      <c r="DR127" s="643"/>
      <c r="DS127" s="643"/>
      <c r="DT127" s="643"/>
      <c r="DU127" s="643"/>
      <c r="DV127" s="648" t="s">
        <v>64</v>
      </c>
      <c r="DW127" s="648"/>
      <c r="DX127" s="648"/>
      <c r="DY127" s="648"/>
      <c r="DZ127" s="649"/>
    </row>
    <row r="128" spans="1:130" s="443" customFormat="1" ht="26.25" customHeight="1" thickBot="1" x14ac:dyDescent="0.2">
      <c r="A128" s="739" t="s">
        <v>467</v>
      </c>
      <c r="B128" s="740"/>
      <c r="C128" s="740"/>
      <c r="D128" s="740"/>
      <c r="E128" s="740"/>
      <c r="F128" s="740"/>
      <c r="G128" s="740"/>
      <c r="H128" s="740"/>
      <c r="I128" s="740"/>
      <c r="J128" s="740"/>
      <c r="K128" s="740"/>
      <c r="L128" s="740"/>
      <c r="M128" s="740"/>
      <c r="N128" s="740"/>
      <c r="O128" s="740"/>
      <c r="P128" s="740"/>
      <c r="Q128" s="740"/>
      <c r="R128" s="740"/>
      <c r="S128" s="740"/>
      <c r="T128" s="740"/>
      <c r="U128" s="740"/>
      <c r="V128" s="740"/>
      <c r="W128" s="741" t="s">
        <v>468</v>
      </c>
      <c r="X128" s="741"/>
      <c r="Y128" s="741"/>
      <c r="Z128" s="742"/>
      <c r="AA128" s="610">
        <v>325880</v>
      </c>
      <c r="AB128" s="611"/>
      <c r="AC128" s="611"/>
      <c r="AD128" s="611"/>
      <c r="AE128" s="612"/>
      <c r="AF128" s="613">
        <v>293157</v>
      </c>
      <c r="AG128" s="611"/>
      <c r="AH128" s="611"/>
      <c r="AI128" s="611"/>
      <c r="AJ128" s="612"/>
      <c r="AK128" s="613">
        <v>309888</v>
      </c>
      <c r="AL128" s="611"/>
      <c r="AM128" s="611"/>
      <c r="AN128" s="611"/>
      <c r="AO128" s="612"/>
      <c r="AP128" s="743"/>
      <c r="AQ128" s="744"/>
      <c r="AR128" s="744"/>
      <c r="AS128" s="744"/>
      <c r="AT128" s="745"/>
      <c r="AU128" s="450"/>
      <c r="AV128" s="450"/>
      <c r="AW128" s="450"/>
      <c r="AX128" s="607" t="s">
        <v>469</v>
      </c>
      <c r="AY128" s="608"/>
      <c r="AZ128" s="608"/>
      <c r="BA128" s="608"/>
      <c r="BB128" s="608"/>
      <c r="BC128" s="608"/>
      <c r="BD128" s="608"/>
      <c r="BE128" s="609"/>
      <c r="BF128" s="746" t="s">
        <v>64</v>
      </c>
      <c r="BG128" s="747"/>
      <c r="BH128" s="747"/>
      <c r="BI128" s="747"/>
      <c r="BJ128" s="747"/>
      <c r="BK128" s="747"/>
      <c r="BL128" s="748"/>
      <c r="BM128" s="746">
        <v>13.43</v>
      </c>
      <c r="BN128" s="747"/>
      <c r="BO128" s="747"/>
      <c r="BP128" s="747"/>
      <c r="BQ128" s="747"/>
      <c r="BR128" s="747"/>
      <c r="BS128" s="748"/>
      <c r="BT128" s="746">
        <v>20</v>
      </c>
      <c r="BU128" s="747"/>
      <c r="BV128" s="747"/>
      <c r="BW128" s="747"/>
      <c r="BX128" s="747"/>
      <c r="BY128" s="747"/>
      <c r="BZ128" s="749"/>
      <c r="CA128" s="731"/>
      <c r="CB128" s="731"/>
      <c r="CC128" s="731"/>
      <c r="CD128" s="731"/>
      <c r="CE128" s="731"/>
      <c r="CF128" s="731"/>
      <c r="CG128" s="450"/>
      <c r="CH128" s="450"/>
      <c r="CI128" s="450"/>
      <c r="CJ128" s="729"/>
      <c r="CK128" s="750"/>
      <c r="CL128" s="751"/>
      <c r="CM128" s="751"/>
      <c r="CN128" s="751"/>
      <c r="CO128" s="752"/>
      <c r="CP128" s="753" t="s">
        <v>470</v>
      </c>
      <c r="CQ128" s="452"/>
      <c r="CR128" s="452"/>
      <c r="CS128" s="452"/>
      <c r="CT128" s="452"/>
      <c r="CU128" s="452"/>
      <c r="CV128" s="452"/>
      <c r="CW128" s="452"/>
      <c r="CX128" s="452"/>
      <c r="CY128" s="452"/>
      <c r="CZ128" s="452"/>
      <c r="DA128" s="452"/>
      <c r="DB128" s="452"/>
      <c r="DC128" s="452"/>
      <c r="DD128" s="452"/>
      <c r="DE128" s="452"/>
      <c r="DF128" s="754"/>
      <c r="DG128" s="755" t="s">
        <v>64</v>
      </c>
      <c r="DH128" s="756"/>
      <c r="DI128" s="756"/>
      <c r="DJ128" s="756"/>
      <c r="DK128" s="756"/>
      <c r="DL128" s="756" t="s">
        <v>64</v>
      </c>
      <c r="DM128" s="756"/>
      <c r="DN128" s="756"/>
      <c r="DO128" s="756"/>
      <c r="DP128" s="756"/>
      <c r="DQ128" s="756" t="s">
        <v>64</v>
      </c>
      <c r="DR128" s="756"/>
      <c r="DS128" s="756"/>
      <c r="DT128" s="756"/>
      <c r="DU128" s="756"/>
      <c r="DV128" s="757" t="s">
        <v>64</v>
      </c>
      <c r="DW128" s="757"/>
      <c r="DX128" s="757"/>
      <c r="DY128" s="757"/>
      <c r="DZ128" s="758"/>
    </row>
    <row r="129" spans="1:131" s="443" customFormat="1" ht="26.25" customHeight="1" x14ac:dyDescent="0.15">
      <c r="A129" s="628" t="s">
        <v>44</v>
      </c>
      <c r="B129" s="595"/>
      <c r="C129" s="595"/>
      <c r="D129" s="595"/>
      <c r="E129" s="595"/>
      <c r="F129" s="595"/>
      <c r="G129" s="595"/>
      <c r="H129" s="595"/>
      <c r="I129" s="595"/>
      <c r="J129" s="595"/>
      <c r="K129" s="595"/>
      <c r="L129" s="595"/>
      <c r="M129" s="595"/>
      <c r="N129" s="595"/>
      <c r="O129" s="595"/>
      <c r="P129" s="595"/>
      <c r="Q129" s="595"/>
      <c r="R129" s="595"/>
      <c r="S129" s="595"/>
      <c r="T129" s="595"/>
      <c r="U129" s="595"/>
      <c r="V129" s="595"/>
      <c r="W129" s="759" t="s">
        <v>471</v>
      </c>
      <c r="X129" s="760"/>
      <c r="Y129" s="760"/>
      <c r="Z129" s="761"/>
      <c r="AA129" s="630">
        <v>8944386</v>
      </c>
      <c r="AB129" s="631"/>
      <c r="AC129" s="631"/>
      <c r="AD129" s="631"/>
      <c r="AE129" s="632"/>
      <c r="AF129" s="633">
        <v>9107013</v>
      </c>
      <c r="AG129" s="631"/>
      <c r="AH129" s="631"/>
      <c r="AI129" s="631"/>
      <c r="AJ129" s="632"/>
      <c r="AK129" s="633">
        <v>9463015</v>
      </c>
      <c r="AL129" s="631"/>
      <c r="AM129" s="631"/>
      <c r="AN129" s="631"/>
      <c r="AO129" s="632"/>
      <c r="AP129" s="762"/>
      <c r="AQ129" s="763"/>
      <c r="AR129" s="763"/>
      <c r="AS129" s="763"/>
      <c r="AT129" s="764"/>
      <c r="AU129" s="451"/>
      <c r="AV129" s="451"/>
      <c r="AW129" s="451"/>
      <c r="AX129" s="765" t="s">
        <v>472</v>
      </c>
      <c r="AY129" s="640"/>
      <c r="AZ129" s="640"/>
      <c r="BA129" s="640"/>
      <c r="BB129" s="640"/>
      <c r="BC129" s="640"/>
      <c r="BD129" s="640"/>
      <c r="BE129" s="641"/>
      <c r="BF129" s="766" t="s">
        <v>64</v>
      </c>
      <c r="BG129" s="767"/>
      <c r="BH129" s="767"/>
      <c r="BI129" s="767"/>
      <c r="BJ129" s="767"/>
      <c r="BK129" s="767"/>
      <c r="BL129" s="768"/>
      <c r="BM129" s="766">
        <v>18.43</v>
      </c>
      <c r="BN129" s="767"/>
      <c r="BO129" s="767"/>
      <c r="BP129" s="767"/>
      <c r="BQ129" s="767"/>
      <c r="BR129" s="767"/>
      <c r="BS129" s="768"/>
      <c r="BT129" s="766">
        <v>30</v>
      </c>
      <c r="BU129" s="767"/>
      <c r="BV129" s="767"/>
      <c r="BW129" s="767"/>
      <c r="BX129" s="767"/>
      <c r="BY129" s="767"/>
      <c r="BZ129" s="769"/>
      <c r="CA129" s="770"/>
      <c r="CB129" s="770"/>
      <c r="CC129" s="770"/>
      <c r="CD129" s="770"/>
      <c r="CE129" s="770"/>
      <c r="CF129" s="770"/>
      <c r="CG129" s="770"/>
      <c r="CH129" s="770"/>
      <c r="CI129" s="770"/>
      <c r="CJ129" s="770"/>
      <c r="CK129" s="770"/>
      <c r="CL129" s="770"/>
      <c r="CM129" s="770"/>
      <c r="CN129" s="770"/>
      <c r="CO129" s="770"/>
      <c r="CP129" s="770"/>
      <c r="CQ129" s="770"/>
      <c r="CR129" s="770"/>
      <c r="CS129" s="770"/>
      <c r="CT129" s="770"/>
      <c r="CU129" s="770"/>
      <c r="CV129" s="770"/>
      <c r="CW129" s="770"/>
      <c r="CX129" s="770"/>
      <c r="CY129" s="770"/>
      <c r="CZ129" s="770"/>
      <c r="DA129" s="770"/>
      <c r="DB129" s="770"/>
      <c r="DC129" s="770"/>
      <c r="DD129" s="770"/>
      <c r="DE129" s="770"/>
      <c r="DF129" s="770"/>
      <c r="DG129" s="770"/>
      <c r="DH129" s="770"/>
      <c r="DI129" s="770"/>
      <c r="DJ129" s="770"/>
      <c r="DK129" s="770"/>
      <c r="DL129" s="770"/>
      <c r="DM129" s="770"/>
      <c r="DN129" s="770"/>
      <c r="DO129" s="770"/>
      <c r="DP129" s="451"/>
      <c r="DQ129" s="451"/>
      <c r="DR129" s="451"/>
      <c r="DS129" s="451"/>
      <c r="DT129" s="451"/>
      <c r="DU129" s="451"/>
      <c r="DV129" s="451"/>
      <c r="DW129" s="451"/>
      <c r="DX129" s="451"/>
      <c r="DY129" s="451"/>
      <c r="DZ129" s="451"/>
    </row>
    <row r="130" spans="1:131" s="443" customFormat="1" ht="26.25" customHeight="1" x14ac:dyDescent="0.15">
      <c r="A130" s="628" t="s">
        <v>473</v>
      </c>
      <c r="B130" s="595"/>
      <c r="C130" s="595"/>
      <c r="D130" s="595"/>
      <c r="E130" s="595"/>
      <c r="F130" s="595"/>
      <c r="G130" s="595"/>
      <c r="H130" s="595"/>
      <c r="I130" s="595"/>
      <c r="J130" s="595"/>
      <c r="K130" s="595"/>
      <c r="L130" s="595"/>
      <c r="M130" s="595"/>
      <c r="N130" s="595"/>
      <c r="O130" s="595"/>
      <c r="P130" s="595"/>
      <c r="Q130" s="595"/>
      <c r="R130" s="595"/>
      <c r="S130" s="595"/>
      <c r="T130" s="595"/>
      <c r="U130" s="595"/>
      <c r="V130" s="595"/>
      <c r="W130" s="759" t="s">
        <v>474</v>
      </c>
      <c r="X130" s="760"/>
      <c r="Y130" s="760"/>
      <c r="Z130" s="761"/>
      <c r="AA130" s="630">
        <v>1201447</v>
      </c>
      <c r="AB130" s="631"/>
      <c r="AC130" s="631"/>
      <c r="AD130" s="631"/>
      <c r="AE130" s="632"/>
      <c r="AF130" s="633">
        <v>1185757</v>
      </c>
      <c r="AG130" s="631"/>
      <c r="AH130" s="631"/>
      <c r="AI130" s="631"/>
      <c r="AJ130" s="632"/>
      <c r="AK130" s="633">
        <v>1159256</v>
      </c>
      <c r="AL130" s="631"/>
      <c r="AM130" s="631"/>
      <c r="AN130" s="631"/>
      <c r="AO130" s="632"/>
      <c r="AP130" s="762"/>
      <c r="AQ130" s="763"/>
      <c r="AR130" s="763"/>
      <c r="AS130" s="763"/>
      <c r="AT130" s="764"/>
      <c r="AU130" s="451"/>
      <c r="AV130" s="451"/>
      <c r="AW130" s="451"/>
      <c r="AX130" s="765" t="s">
        <v>475</v>
      </c>
      <c r="AY130" s="640"/>
      <c r="AZ130" s="640"/>
      <c r="BA130" s="640"/>
      <c r="BB130" s="640"/>
      <c r="BC130" s="640"/>
      <c r="BD130" s="640"/>
      <c r="BE130" s="641"/>
      <c r="BF130" s="771">
        <v>9.8000000000000007</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70"/>
      <c r="CB130" s="770"/>
      <c r="CC130" s="770"/>
      <c r="CD130" s="770"/>
      <c r="CE130" s="770"/>
      <c r="CF130" s="770"/>
      <c r="CG130" s="770"/>
      <c r="CH130" s="770"/>
      <c r="CI130" s="770"/>
      <c r="CJ130" s="770"/>
      <c r="CK130" s="770"/>
      <c r="CL130" s="770"/>
      <c r="CM130" s="770"/>
      <c r="CN130" s="770"/>
      <c r="CO130" s="770"/>
      <c r="CP130" s="770"/>
      <c r="CQ130" s="770"/>
      <c r="CR130" s="770"/>
      <c r="CS130" s="770"/>
      <c r="CT130" s="770"/>
      <c r="CU130" s="770"/>
      <c r="CV130" s="770"/>
      <c r="CW130" s="770"/>
      <c r="CX130" s="770"/>
      <c r="CY130" s="770"/>
      <c r="CZ130" s="770"/>
      <c r="DA130" s="770"/>
      <c r="DB130" s="770"/>
      <c r="DC130" s="770"/>
      <c r="DD130" s="770"/>
      <c r="DE130" s="770"/>
      <c r="DF130" s="770"/>
      <c r="DG130" s="770"/>
      <c r="DH130" s="770"/>
      <c r="DI130" s="770"/>
      <c r="DJ130" s="770"/>
      <c r="DK130" s="770"/>
      <c r="DL130" s="770"/>
      <c r="DM130" s="770"/>
      <c r="DN130" s="770"/>
      <c r="DO130" s="770"/>
      <c r="DP130" s="451"/>
      <c r="DQ130" s="451"/>
      <c r="DR130" s="451"/>
      <c r="DS130" s="451"/>
      <c r="DT130" s="451"/>
      <c r="DU130" s="451"/>
      <c r="DV130" s="451"/>
      <c r="DW130" s="451"/>
      <c r="DX130" s="451"/>
      <c r="DY130" s="451"/>
      <c r="DZ130" s="451"/>
    </row>
    <row r="131" spans="1:131" s="443"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476</v>
      </c>
      <c r="X131" s="778"/>
      <c r="Y131" s="778"/>
      <c r="Z131" s="779"/>
      <c r="AA131" s="685">
        <v>7742939</v>
      </c>
      <c r="AB131" s="686"/>
      <c r="AC131" s="686"/>
      <c r="AD131" s="686"/>
      <c r="AE131" s="687"/>
      <c r="AF131" s="688">
        <v>7921256</v>
      </c>
      <c r="AG131" s="686"/>
      <c r="AH131" s="686"/>
      <c r="AI131" s="686"/>
      <c r="AJ131" s="687"/>
      <c r="AK131" s="688">
        <v>8303759</v>
      </c>
      <c r="AL131" s="686"/>
      <c r="AM131" s="686"/>
      <c r="AN131" s="686"/>
      <c r="AO131" s="687"/>
      <c r="AP131" s="780"/>
      <c r="AQ131" s="781"/>
      <c r="AR131" s="781"/>
      <c r="AS131" s="781"/>
      <c r="AT131" s="782"/>
      <c r="AU131" s="451"/>
      <c r="AV131" s="451"/>
      <c r="AW131" s="451"/>
      <c r="AX131" s="783" t="s">
        <v>477</v>
      </c>
      <c r="AY131" s="452"/>
      <c r="AZ131" s="452"/>
      <c r="BA131" s="452"/>
      <c r="BB131" s="452"/>
      <c r="BC131" s="452"/>
      <c r="BD131" s="452"/>
      <c r="BE131" s="754"/>
      <c r="BF131" s="784">
        <v>28.2</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70"/>
      <c r="CB131" s="770"/>
      <c r="CC131" s="770"/>
      <c r="CD131" s="770"/>
      <c r="CE131" s="770"/>
      <c r="CF131" s="770"/>
      <c r="CG131" s="770"/>
      <c r="CH131" s="770"/>
      <c r="CI131" s="770"/>
      <c r="CJ131" s="770"/>
      <c r="CK131" s="770"/>
      <c r="CL131" s="770"/>
      <c r="CM131" s="770"/>
      <c r="CN131" s="770"/>
      <c r="CO131" s="770"/>
      <c r="CP131" s="770"/>
      <c r="CQ131" s="770"/>
      <c r="CR131" s="770"/>
      <c r="CS131" s="770"/>
      <c r="CT131" s="770"/>
      <c r="CU131" s="770"/>
      <c r="CV131" s="770"/>
      <c r="CW131" s="770"/>
      <c r="CX131" s="770"/>
      <c r="CY131" s="770"/>
      <c r="CZ131" s="770"/>
      <c r="DA131" s="770"/>
      <c r="DB131" s="770"/>
      <c r="DC131" s="770"/>
      <c r="DD131" s="770"/>
      <c r="DE131" s="770"/>
      <c r="DF131" s="770"/>
      <c r="DG131" s="770"/>
      <c r="DH131" s="770"/>
      <c r="DI131" s="770"/>
      <c r="DJ131" s="770"/>
      <c r="DK131" s="770"/>
      <c r="DL131" s="770"/>
      <c r="DM131" s="770"/>
      <c r="DN131" s="770"/>
      <c r="DO131" s="770"/>
      <c r="DP131" s="451"/>
      <c r="DQ131" s="451"/>
      <c r="DR131" s="451"/>
      <c r="DS131" s="451"/>
      <c r="DT131" s="451"/>
      <c r="DU131" s="451"/>
      <c r="DV131" s="451"/>
      <c r="DW131" s="451"/>
      <c r="DX131" s="451"/>
      <c r="DY131" s="451"/>
      <c r="DZ131" s="451"/>
    </row>
    <row r="132" spans="1:131" s="443" customFormat="1" ht="26.25" customHeight="1" x14ac:dyDescent="0.15">
      <c r="A132" s="790" t="s">
        <v>478</v>
      </c>
      <c r="B132" s="791"/>
      <c r="C132" s="791"/>
      <c r="D132" s="791"/>
      <c r="E132" s="791"/>
      <c r="F132" s="791"/>
      <c r="G132" s="791"/>
      <c r="H132" s="791"/>
      <c r="I132" s="791"/>
      <c r="J132" s="791"/>
      <c r="K132" s="791"/>
      <c r="L132" s="791"/>
      <c r="M132" s="791"/>
      <c r="N132" s="791"/>
      <c r="O132" s="791"/>
      <c r="P132" s="791"/>
      <c r="Q132" s="791"/>
      <c r="R132" s="791"/>
      <c r="S132" s="791"/>
      <c r="T132" s="791"/>
      <c r="U132" s="791"/>
      <c r="V132" s="792" t="s">
        <v>479</v>
      </c>
      <c r="W132" s="792"/>
      <c r="X132" s="792"/>
      <c r="Y132" s="792"/>
      <c r="Z132" s="793"/>
      <c r="AA132" s="794">
        <v>10.15761586</v>
      </c>
      <c r="AB132" s="795"/>
      <c r="AC132" s="795"/>
      <c r="AD132" s="795"/>
      <c r="AE132" s="796"/>
      <c r="AF132" s="797">
        <v>10.269356269999999</v>
      </c>
      <c r="AG132" s="795"/>
      <c r="AH132" s="795"/>
      <c r="AI132" s="795"/>
      <c r="AJ132" s="796"/>
      <c r="AK132" s="797">
        <v>9.2276642419999995</v>
      </c>
      <c r="AL132" s="795"/>
      <c r="AM132" s="795"/>
      <c r="AN132" s="795"/>
      <c r="AO132" s="796"/>
      <c r="AP132" s="680"/>
      <c r="AQ132" s="681"/>
      <c r="AR132" s="681"/>
      <c r="AS132" s="681"/>
      <c r="AT132" s="798"/>
      <c r="AU132" s="799"/>
      <c r="AV132" s="451"/>
      <c r="AW132" s="451"/>
      <c r="AX132" s="451"/>
      <c r="AY132" s="451"/>
      <c r="AZ132" s="451"/>
      <c r="BA132" s="451"/>
      <c r="BB132" s="451"/>
      <c r="BC132" s="451"/>
      <c r="BD132" s="451"/>
      <c r="BE132" s="451"/>
      <c r="BF132" s="451"/>
      <c r="BG132" s="451"/>
      <c r="BH132" s="451"/>
      <c r="BI132" s="451"/>
      <c r="BJ132" s="451"/>
      <c r="BK132" s="451"/>
      <c r="BL132" s="451"/>
      <c r="BM132" s="451"/>
      <c r="BN132" s="451"/>
      <c r="BO132" s="451"/>
      <c r="BP132" s="451"/>
      <c r="BQ132" s="451"/>
      <c r="BR132" s="451"/>
      <c r="BS132" s="451"/>
      <c r="BT132" s="451"/>
      <c r="BU132" s="451"/>
      <c r="BV132" s="451"/>
      <c r="BW132" s="451"/>
      <c r="BX132" s="451"/>
      <c r="BY132" s="451"/>
      <c r="BZ132" s="451"/>
      <c r="CA132" s="770"/>
      <c r="CB132" s="770"/>
      <c r="CC132" s="770"/>
      <c r="CD132" s="770"/>
      <c r="CE132" s="770"/>
      <c r="CF132" s="770"/>
      <c r="CG132" s="770"/>
      <c r="CH132" s="770"/>
      <c r="CI132" s="770"/>
      <c r="CJ132" s="770"/>
      <c r="CK132" s="770"/>
      <c r="CL132" s="770"/>
      <c r="CM132" s="770"/>
      <c r="CN132" s="770"/>
      <c r="CO132" s="770"/>
      <c r="CP132" s="770"/>
      <c r="CQ132" s="770"/>
      <c r="CR132" s="770"/>
      <c r="CS132" s="770"/>
      <c r="CT132" s="770"/>
      <c r="CU132" s="770"/>
      <c r="CV132" s="770"/>
      <c r="CW132" s="770"/>
      <c r="CX132" s="770"/>
      <c r="CY132" s="770"/>
      <c r="CZ132" s="770"/>
      <c r="DA132" s="770"/>
      <c r="DB132" s="770"/>
      <c r="DC132" s="770"/>
      <c r="DD132" s="770"/>
      <c r="DE132" s="770"/>
      <c r="DF132" s="770"/>
      <c r="DG132" s="770"/>
      <c r="DH132" s="770"/>
      <c r="DI132" s="770"/>
      <c r="DJ132" s="770"/>
      <c r="DK132" s="770"/>
      <c r="DL132" s="770"/>
      <c r="DM132" s="770"/>
      <c r="DN132" s="770"/>
      <c r="DO132" s="770"/>
      <c r="DP132" s="451"/>
      <c r="DQ132" s="451"/>
      <c r="DR132" s="451"/>
      <c r="DS132" s="451"/>
      <c r="DT132" s="451"/>
      <c r="DU132" s="451"/>
      <c r="DV132" s="451"/>
      <c r="DW132" s="451"/>
      <c r="DX132" s="451"/>
      <c r="DY132" s="451"/>
      <c r="DZ132" s="451"/>
    </row>
    <row r="133" spans="1:131" s="443" customFormat="1" ht="26.25" customHeight="1" thickBot="1" x14ac:dyDescent="0.2">
      <c r="A133" s="800"/>
      <c r="B133" s="801"/>
      <c r="C133" s="801"/>
      <c r="D133" s="801"/>
      <c r="E133" s="801"/>
      <c r="F133" s="801"/>
      <c r="G133" s="801"/>
      <c r="H133" s="801"/>
      <c r="I133" s="801"/>
      <c r="J133" s="801"/>
      <c r="K133" s="801"/>
      <c r="L133" s="801"/>
      <c r="M133" s="801"/>
      <c r="N133" s="801"/>
      <c r="O133" s="801"/>
      <c r="P133" s="801"/>
      <c r="Q133" s="801"/>
      <c r="R133" s="801"/>
      <c r="S133" s="801"/>
      <c r="T133" s="801"/>
      <c r="U133" s="801"/>
      <c r="V133" s="802" t="s">
        <v>480</v>
      </c>
      <c r="W133" s="802"/>
      <c r="X133" s="802"/>
      <c r="Y133" s="802"/>
      <c r="Z133" s="803"/>
      <c r="AA133" s="804">
        <v>11</v>
      </c>
      <c r="AB133" s="805"/>
      <c r="AC133" s="805"/>
      <c r="AD133" s="805"/>
      <c r="AE133" s="806"/>
      <c r="AF133" s="804">
        <v>10.199999999999999</v>
      </c>
      <c r="AG133" s="805"/>
      <c r="AH133" s="805"/>
      <c r="AI133" s="805"/>
      <c r="AJ133" s="806"/>
      <c r="AK133" s="804">
        <v>9.8000000000000007</v>
      </c>
      <c r="AL133" s="805"/>
      <c r="AM133" s="805"/>
      <c r="AN133" s="805"/>
      <c r="AO133" s="806"/>
      <c r="AP133" s="722"/>
      <c r="AQ133" s="723"/>
      <c r="AR133" s="723"/>
      <c r="AS133" s="723"/>
      <c r="AT133" s="807"/>
      <c r="AU133" s="451"/>
      <c r="AV133" s="451"/>
      <c r="AW133" s="451"/>
      <c r="AX133" s="451"/>
      <c r="AY133" s="451"/>
      <c r="AZ133" s="451"/>
      <c r="BA133" s="451"/>
      <c r="BB133" s="451"/>
      <c r="BC133" s="451"/>
      <c r="BD133" s="451"/>
      <c r="BE133" s="451"/>
      <c r="BF133" s="451"/>
      <c r="BG133" s="451"/>
      <c r="BH133" s="451"/>
      <c r="BI133" s="451"/>
      <c r="BJ133" s="451"/>
      <c r="BK133" s="451"/>
      <c r="BL133" s="451"/>
      <c r="BM133" s="451"/>
      <c r="BN133" s="770"/>
      <c r="BO133" s="770"/>
      <c r="BP133" s="770"/>
      <c r="BQ133" s="770"/>
      <c r="BR133" s="770"/>
      <c r="BS133" s="770"/>
      <c r="BT133" s="770"/>
      <c r="BU133" s="770"/>
      <c r="BV133" s="770"/>
      <c r="BW133" s="770"/>
      <c r="BX133" s="770"/>
      <c r="BY133" s="770"/>
      <c r="BZ133" s="770"/>
      <c r="CA133" s="770"/>
      <c r="CB133" s="770"/>
      <c r="CC133" s="770"/>
      <c r="CD133" s="770"/>
      <c r="CE133" s="770"/>
      <c r="CF133" s="770"/>
      <c r="CG133" s="770"/>
      <c r="CH133" s="770"/>
      <c r="CI133" s="770"/>
      <c r="CJ133" s="770"/>
      <c r="CK133" s="770"/>
      <c r="CL133" s="770"/>
      <c r="CM133" s="770"/>
      <c r="CN133" s="770"/>
      <c r="CO133" s="770"/>
      <c r="CP133" s="770"/>
      <c r="CQ133" s="770"/>
      <c r="CR133" s="770"/>
      <c r="CS133" s="770"/>
      <c r="CT133" s="770"/>
      <c r="CU133" s="770"/>
      <c r="CV133" s="770"/>
      <c r="CW133" s="770"/>
      <c r="CX133" s="770"/>
      <c r="CY133" s="770"/>
      <c r="CZ133" s="770"/>
      <c r="DA133" s="770"/>
      <c r="DB133" s="770"/>
      <c r="DC133" s="770"/>
      <c r="DD133" s="770"/>
      <c r="DE133" s="770"/>
      <c r="DF133" s="770"/>
      <c r="DG133" s="770"/>
      <c r="DH133" s="770"/>
      <c r="DI133" s="770"/>
      <c r="DJ133" s="770"/>
      <c r="DK133" s="770"/>
      <c r="DL133" s="770"/>
      <c r="DM133" s="770"/>
      <c r="DN133" s="770"/>
      <c r="DO133" s="770"/>
      <c r="DP133" s="451"/>
      <c r="DQ133" s="451"/>
      <c r="DR133" s="451"/>
      <c r="DS133" s="451"/>
      <c r="DT133" s="451"/>
      <c r="DU133" s="451"/>
      <c r="DV133" s="451"/>
      <c r="DW133" s="451"/>
      <c r="DX133" s="451"/>
      <c r="DY133" s="451"/>
      <c r="DZ133" s="451"/>
    </row>
    <row r="134" spans="1:131" ht="11.25" customHeight="1" x14ac:dyDescent="0.15">
      <c r="A134" s="808"/>
      <c r="B134" s="808"/>
      <c r="C134" s="808"/>
      <c r="D134" s="808"/>
      <c r="E134" s="808"/>
      <c r="F134" s="808"/>
      <c r="G134" s="808"/>
      <c r="H134" s="808"/>
      <c r="I134" s="808"/>
      <c r="J134" s="808"/>
      <c r="K134" s="808"/>
      <c r="L134" s="808"/>
      <c r="M134" s="808"/>
      <c r="N134" s="808"/>
      <c r="O134" s="808"/>
      <c r="P134" s="808"/>
      <c r="Q134" s="808"/>
      <c r="R134" s="808"/>
      <c r="S134" s="808"/>
      <c r="T134" s="808"/>
      <c r="U134" s="808"/>
      <c r="V134" s="808"/>
      <c r="W134" s="808"/>
      <c r="X134" s="808"/>
      <c r="Y134" s="808"/>
      <c r="Z134" s="808"/>
      <c r="AA134" s="808"/>
      <c r="AB134" s="808"/>
      <c r="AC134" s="808"/>
      <c r="AD134" s="808"/>
      <c r="AE134" s="808"/>
      <c r="AF134" s="808"/>
      <c r="AG134" s="808"/>
      <c r="AH134" s="808"/>
      <c r="AI134" s="808"/>
      <c r="AJ134" s="808"/>
      <c r="AK134" s="808"/>
      <c r="AL134" s="808"/>
      <c r="AM134" s="808"/>
      <c r="AN134" s="808"/>
      <c r="AO134" s="808"/>
      <c r="AP134" s="808"/>
      <c r="AQ134" s="808"/>
      <c r="AR134" s="808"/>
      <c r="AS134" s="808"/>
      <c r="AT134" s="808"/>
      <c r="AU134" s="451"/>
      <c r="AV134" s="451"/>
      <c r="AW134" s="451"/>
      <c r="AX134" s="451"/>
      <c r="AY134" s="451"/>
      <c r="AZ134" s="451"/>
      <c r="BA134" s="451"/>
      <c r="BB134" s="451"/>
      <c r="BC134" s="451"/>
      <c r="BD134" s="451"/>
      <c r="BE134" s="451"/>
      <c r="BF134" s="451"/>
      <c r="BG134" s="451"/>
      <c r="BH134" s="451"/>
      <c r="BI134" s="451"/>
      <c r="BJ134" s="451"/>
      <c r="BK134" s="451"/>
      <c r="BL134" s="451"/>
      <c r="BM134" s="451"/>
      <c r="BN134" s="770"/>
      <c r="BO134" s="770"/>
      <c r="BP134" s="770"/>
      <c r="BQ134" s="770"/>
      <c r="BR134" s="770"/>
      <c r="BS134" s="770"/>
      <c r="BT134" s="770"/>
      <c r="BU134" s="770"/>
      <c r="BV134" s="770"/>
      <c r="BW134" s="770"/>
      <c r="BX134" s="770"/>
      <c r="BY134" s="770"/>
      <c r="BZ134" s="770"/>
      <c r="CA134" s="770"/>
      <c r="CB134" s="770"/>
      <c r="CC134" s="770"/>
      <c r="CD134" s="770"/>
      <c r="CE134" s="770"/>
      <c r="CF134" s="770"/>
      <c r="CG134" s="770"/>
      <c r="CH134" s="770"/>
      <c r="CI134" s="770"/>
      <c r="CJ134" s="770"/>
      <c r="CK134" s="770"/>
      <c r="CL134" s="770"/>
      <c r="CM134" s="770"/>
      <c r="CN134" s="770"/>
      <c r="CO134" s="770"/>
      <c r="CP134" s="770"/>
      <c r="CQ134" s="770"/>
      <c r="CR134" s="770"/>
      <c r="CS134" s="770"/>
      <c r="CT134" s="770"/>
      <c r="CU134" s="770"/>
      <c r="CV134" s="770"/>
      <c r="CW134" s="770"/>
      <c r="CX134" s="770"/>
      <c r="CY134" s="770"/>
      <c r="CZ134" s="770"/>
      <c r="DA134" s="770"/>
      <c r="DB134" s="770"/>
      <c r="DC134" s="770"/>
      <c r="DD134" s="770"/>
      <c r="DE134" s="770"/>
      <c r="DF134" s="770"/>
      <c r="DG134" s="770"/>
      <c r="DH134" s="770"/>
      <c r="DI134" s="770"/>
      <c r="DJ134" s="770"/>
      <c r="DK134" s="770"/>
      <c r="DL134" s="770"/>
      <c r="DM134" s="770"/>
      <c r="DN134" s="770"/>
      <c r="DO134" s="770"/>
      <c r="DP134" s="451"/>
      <c r="DQ134" s="451"/>
      <c r="DR134" s="451"/>
      <c r="DS134" s="451"/>
      <c r="DT134" s="451"/>
      <c r="DU134" s="451"/>
      <c r="DV134" s="451"/>
      <c r="DW134" s="451"/>
      <c r="DX134" s="451"/>
      <c r="DY134" s="451"/>
      <c r="DZ134" s="451"/>
      <c r="EA134" s="443"/>
    </row>
    <row r="135" spans="1:131" ht="14.25" hidden="1" x14ac:dyDescent="0.15">
      <c r="AU135" s="808"/>
      <c r="AV135" s="808"/>
      <c r="AW135" s="808"/>
      <c r="AX135" s="808"/>
      <c r="AY135" s="808"/>
      <c r="AZ135" s="808"/>
      <c r="BA135" s="808"/>
      <c r="BB135" s="808"/>
      <c r="BC135" s="808"/>
      <c r="BD135" s="808"/>
      <c r="BE135" s="808"/>
      <c r="BF135" s="808"/>
      <c r="BG135" s="808"/>
      <c r="BH135" s="808"/>
      <c r="BI135" s="808"/>
      <c r="BJ135" s="808"/>
      <c r="BK135" s="808"/>
      <c r="BL135" s="808"/>
      <c r="BM135" s="808"/>
      <c r="BN135" s="808"/>
      <c r="BO135" s="808"/>
      <c r="BP135" s="808"/>
      <c r="BQ135" s="808"/>
      <c r="BR135" s="808"/>
      <c r="BS135" s="808"/>
      <c r="BT135" s="808"/>
      <c r="BU135" s="808"/>
      <c r="BV135" s="808"/>
      <c r="BW135" s="80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08"/>
      <c r="CS135" s="808"/>
      <c r="CT135" s="808"/>
      <c r="CU135" s="808"/>
      <c r="CV135" s="808"/>
      <c r="CW135" s="808"/>
      <c r="CX135" s="808"/>
      <c r="CY135" s="808"/>
      <c r="CZ135" s="808"/>
      <c r="DA135" s="808"/>
      <c r="DB135" s="808"/>
      <c r="DC135" s="808"/>
      <c r="DD135" s="808"/>
      <c r="DE135" s="808"/>
      <c r="DF135" s="808"/>
      <c r="DG135" s="808"/>
      <c r="DH135" s="808"/>
      <c r="DI135" s="808"/>
      <c r="DJ135" s="808"/>
      <c r="DK135" s="808"/>
      <c r="DL135" s="808"/>
      <c r="DM135" s="808"/>
      <c r="DN135" s="808"/>
      <c r="DO135" s="808"/>
      <c r="DP135" s="808"/>
      <c r="DQ135" s="808"/>
      <c r="DR135" s="808"/>
      <c r="DS135" s="808"/>
      <c r="DT135" s="808"/>
      <c r="DU135" s="808"/>
      <c r="DV135" s="808"/>
      <c r="DW135" s="808"/>
      <c r="DX135" s="808"/>
      <c r="DY135" s="808"/>
      <c r="DZ135" s="808"/>
    </row>
  </sheetData>
  <sheetProtection algorithmName="SHA-512" hashValue="AYjR/E2CHXjPYqFL8tlqzRy3NAA8d0LV93awkAclc8OSJ6HmiCsZEc6CiCfqUnpodTKw3iK0xDOXeCkVk2kfvA==" saltValue="GsQcIzdTi71eyESbH1gB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F740D-A50F-4464-8AB7-3D0223ADF5D4}">
  <sheetPr>
    <pageSetUpPr fitToPage="1"/>
  </sheetPr>
  <dimension ref="A1:DQ105"/>
  <sheetViews>
    <sheetView showGridLines="0" view="pageBreakPreview" topLeftCell="A2" zoomScaleNormal="85" zoomScaleSheetLayoutView="100" workbookViewId="0"/>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14</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XMuxZt9CbONxDeV6eFXxHQAoQGTzGJ9sXUwEpz8KOtV/tvEF8rWzd0Jo2hXx7dER2j7aPQdE4DcQZeDI3oiDPQ==" saltValue="eXJOVEpQaiP3S7Mlh6MPrw==" spinCount="100000" sheet="1" objects="1" scenarios="1"/>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AA0C-09E2-40AA-B3A3-C5A72722CE17}">
  <sheetPr>
    <pageSetUpPr fitToPage="1"/>
  </sheetPr>
  <dimension ref="A1:DL89"/>
  <sheetViews>
    <sheetView showGridLines="0" zoomScale="60" zoomScaleNormal="60" zoomScaleSheetLayoutView="55" workbookViewId="0"/>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y7wCDsCXGS3+aS/T8B16Nws6jgeEr6j4j0w+/ubccnNenDlwe5jfTY5g3sFx8kCzMrNeCu/LJVESmrd5xGh8WA==" saltValue="EZeTUZ9voqNHckns2Pxifg==" spinCount="100000" sheet="1" objects="1" scenarios="1"/>
  <phoneticPr fontId="9"/>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F3DD2-1538-413E-A441-DE82A31E00DB}">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444" customWidth="1"/>
    <col min="37" max="44" width="17" style="444" customWidth="1"/>
    <col min="45" max="45" width="6.125" style="2" customWidth="1"/>
    <col min="46" max="46" width="3" style="3" customWidth="1"/>
    <col min="47" max="47" width="19.125" style="444" hidden="1" customWidth="1"/>
    <col min="48" max="52" width="12.625" style="444" hidden="1" customWidth="1"/>
    <col min="53" max="53" width="8.625" style="444" hidden="1" customWidth="1"/>
    <col min="54" max="16384" width="8.625" style="444"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481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AK6" s="809" t="s">
        <v>482</v>
      </c>
      <c r="AL6" s="809"/>
      <c r="AM6" s="809"/>
      <c r="AN6" s="809"/>
    </row>
    <row r="7" spans="1:46" ht="13.5" customHeight="1" x14ac:dyDescent="0.15">
      <c r="A7" s="3"/>
      <c r="AK7" s="810"/>
      <c r="AL7" s="811"/>
      <c r="AM7" s="811"/>
      <c r="AN7" s="812"/>
      <c r="AO7" s="813" t="s">
        <v>483</v>
      </c>
      <c r="AP7" s="814"/>
      <c r="AQ7" s="815" t="s">
        <v>484</v>
      </c>
      <c r="AR7" s="816"/>
    </row>
    <row r="8" spans="1:46" x14ac:dyDescent="0.15">
      <c r="A8" s="3"/>
      <c r="AK8" s="817"/>
      <c r="AL8" s="818"/>
      <c r="AM8" s="818"/>
      <c r="AN8" s="819"/>
      <c r="AO8" s="820"/>
      <c r="AP8" s="821" t="s">
        <v>485</v>
      </c>
      <c r="AQ8" s="822" t="s">
        <v>486</v>
      </c>
      <c r="AR8" s="823" t="s">
        <v>487</v>
      </c>
    </row>
    <row r="9" spans="1:46" x14ac:dyDescent="0.15">
      <c r="A9" s="3"/>
      <c r="AK9" s="824" t="s">
        <v>488</v>
      </c>
      <c r="AL9" s="825"/>
      <c r="AM9" s="825"/>
      <c r="AN9" s="826"/>
      <c r="AO9" s="827">
        <v>3906086</v>
      </c>
      <c r="AP9" s="827">
        <v>107873</v>
      </c>
      <c r="AQ9" s="828">
        <v>72090</v>
      </c>
      <c r="AR9" s="829">
        <v>49.6</v>
      </c>
    </row>
    <row r="10" spans="1:46" ht="13.5" customHeight="1" x14ac:dyDescent="0.15">
      <c r="A10" s="3"/>
      <c r="AK10" s="824" t="s">
        <v>489</v>
      </c>
      <c r="AL10" s="825"/>
      <c r="AM10" s="825"/>
      <c r="AN10" s="826"/>
      <c r="AO10" s="830">
        <v>43559</v>
      </c>
      <c r="AP10" s="830">
        <v>1203</v>
      </c>
      <c r="AQ10" s="831">
        <v>9072</v>
      </c>
      <c r="AR10" s="832">
        <v>-86.7</v>
      </c>
    </row>
    <row r="11" spans="1:46" ht="13.5" customHeight="1" x14ac:dyDescent="0.15">
      <c r="A11" s="3"/>
      <c r="AK11" s="824" t="s">
        <v>490</v>
      </c>
      <c r="AL11" s="825"/>
      <c r="AM11" s="825"/>
      <c r="AN11" s="826"/>
      <c r="AO11" s="830">
        <v>9625</v>
      </c>
      <c r="AP11" s="830">
        <v>266</v>
      </c>
      <c r="AQ11" s="831">
        <v>383</v>
      </c>
      <c r="AR11" s="832">
        <v>-30.5</v>
      </c>
    </row>
    <row r="12" spans="1:46" ht="13.5" customHeight="1" x14ac:dyDescent="0.15">
      <c r="A12" s="3"/>
      <c r="AK12" s="824" t="s">
        <v>491</v>
      </c>
      <c r="AL12" s="825"/>
      <c r="AM12" s="825"/>
      <c r="AN12" s="826"/>
      <c r="AO12" s="830" t="s">
        <v>64</v>
      </c>
      <c r="AP12" s="830" t="s">
        <v>64</v>
      </c>
      <c r="AQ12" s="831">
        <v>26</v>
      </c>
      <c r="AR12" s="832" t="s">
        <v>64</v>
      </c>
    </row>
    <row r="13" spans="1:46" ht="13.5" customHeight="1" x14ac:dyDescent="0.15">
      <c r="A13" s="3"/>
      <c r="AK13" s="824" t="s">
        <v>492</v>
      </c>
      <c r="AL13" s="825"/>
      <c r="AM13" s="825"/>
      <c r="AN13" s="826"/>
      <c r="AO13" s="830">
        <v>54705</v>
      </c>
      <c r="AP13" s="830">
        <v>1511</v>
      </c>
      <c r="AQ13" s="831">
        <v>2732</v>
      </c>
      <c r="AR13" s="832">
        <v>-44.7</v>
      </c>
    </row>
    <row r="14" spans="1:46" ht="13.5" customHeight="1" x14ac:dyDescent="0.15">
      <c r="A14" s="3"/>
      <c r="AK14" s="824" t="s">
        <v>493</v>
      </c>
      <c r="AL14" s="825"/>
      <c r="AM14" s="825"/>
      <c r="AN14" s="826"/>
      <c r="AO14" s="830">
        <v>15119</v>
      </c>
      <c r="AP14" s="830">
        <v>418</v>
      </c>
      <c r="AQ14" s="831">
        <v>1315</v>
      </c>
      <c r="AR14" s="832">
        <v>-68.2</v>
      </c>
    </row>
    <row r="15" spans="1:46" ht="13.5" customHeight="1" x14ac:dyDescent="0.15">
      <c r="A15" s="3"/>
      <c r="AK15" s="833" t="s">
        <v>494</v>
      </c>
      <c r="AL15" s="834"/>
      <c r="AM15" s="834"/>
      <c r="AN15" s="835"/>
      <c r="AO15" s="830">
        <v>-162434</v>
      </c>
      <c r="AP15" s="830">
        <v>-4486</v>
      </c>
      <c r="AQ15" s="831">
        <v>-4107</v>
      </c>
      <c r="AR15" s="832">
        <v>9.1999999999999993</v>
      </c>
    </row>
    <row r="16" spans="1:46" x14ac:dyDescent="0.15">
      <c r="A16" s="3"/>
      <c r="AK16" s="833" t="s">
        <v>120</v>
      </c>
      <c r="AL16" s="834"/>
      <c r="AM16" s="834"/>
      <c r="AN16" s="835"/>
      <c r="AO16" s="830">
        <v>3866660</v>
      </c>
      <c r="AP16" s="830">
        <v>106784</v>
      </c>
      <c r="AQ16" s="831">
        <v>81511</v>
      </c>
      <c r="AR16" s="832">
        <v>31</v>
      </c>
    </row>
    <row r="17" spans="1:46" x14ac:dyDescent="0.15">
      <c r="A17" s="3"/>
    </row>
    <row r="18" spans="1:46" x14ac:dyDescent="0.15">
      <c r="A18" s="3"/>
      <c r="AQ18" s="836"/>
      <c r="AR18" s="836"/>
    </row>
    <row r="19" spans="1:46" x14ac:dyDescent="0.15">
      <c r="A19" s="3"/>
      <c r="AK19" s="444" t="s">
        <v>495</v>
      </c>
    </row>
    <row r="20" spans="1:46" x14ac:dyDescent="0.15">
      <c r="A20" s="3"/>
      <c r="AK20" s="837"/>
      <c r="AL20" s="838"/>
      <c r="AM20" s="838"/>
      <c r="AN20" s="839"/>
      <c r="AO20" s="840" t="s">
        <v>496</v>
      </c>
      <c r="AP20" s="841" t="s">
        <v>497</v>
      </c>
      <c r="AQ20" s="842" t="s">
        <v>498</v>
      </c>
      <c r="AR20" s="843"/>
    </row>
    <row r="21" spans="1:46" s="809" customFormat="1" x14ac:dyDescent="0.15">
      <c r="A21" s="844"/>
      <c r="AK21" s="845" t="s">
        <v>499</v>
      </c>
      <c r="AL21" s="846"/>
      <c r="AM21" s="846"/>
      <c r="AN21" s="847"/>
      <c r="AO21" s="848">
        <v>8.92</v>
      </c>
      <c r="AP21" s="849">
        <v>6.74</v>
      </c>
      <c r="AQ21" s="850">
        <v>2.1800000000000002</v>
      </c>
      <c r="AS21" s="851"/>
      <c r="AT21" s="844"/>
    </row>
    <row r="22" spans="1:46" s="809" customFormat="1" x14ac:dyDescent="0.15">
      <c r="A22" s="844"/>
      <c r="AK22" s="845" t="s">
        <v>500</v>
      </c>
      <c r="AL22" s="846"/>
      <c r="AM22" s="846"/>
      <c r="AN22" s="847"/>
      <c r="AO22" s="852">
        <v>99.1</v>
      </c>
      <c r="AP22" s="853">
        <v>97</v>
      </c>
      <c r="AQ22" s="854">
        <v>2.1</v>
      </c>
      <c r="AR22" s="836"/>
      <c r="AS22" s="851"/>
      <c r="AT22" s="844"/>
    </row>
    <row r="23" spans="1:46" s="809" customFormat="1" x14ac:dyDescent="0.15">
      <c r="A23" s="844"/>
      <c r="AP23" s="836"/>
      <c r="AQ23" s="836"/>
      <c r="AR23" s="836"/>
      <c r="AS23" s="851"/>
      <c r="AT23" s="844"/>
    </row>
    <row r="24" spans="1:46" s="809" customFormat="1" x14ac:dyDescent="0.15">
      <c r="A24" s="844"/>
      <c r="AP24" s="836"/>
      <c r="AQ24" s="836"/>
      <c r="AR24" s="836"/>
      <c r="AS24" s="851"/>
      <c r="AT24" s="844"/>
    </row>
    <row r="25" spans="1:46" s="809" customFormat="1" x14ac:dyDescent="0.15">
      <c r="A25" s="855"/>
      <c r="B25" s="856"/>
      <c r="C25" s="856"/>
      <c r="D25" s="856"/>
      <c r="E25" s="856"/>
      <c r="F25" s="856"/>
      <c r="G25" s="856"/>
      <c r="H25" s="856"/>
      <c r="I25" s="856"/>
      <c r="J25" s="856"/>
      <c r="K25" s="856"/>
      <c r="L25" s="856"/>
      <c r="M25" s="856"/>
      <c r="N25" s="856"/>
      <c r="O25" s="856"/>
      <c r="P25" s="856"/>
      <c r="Q25" s="856"/>
      <c r="R25" s="856"/>
      <c r="S25" s="856"/>
      <c r="T25" s="856"/>
      <c r="U25" s="856"/>
      <c r="V25" s="856"/>
      <c r="W25" s="856"/>
      <c r="X25" s="856"/>
      <c r="Y25" s="856"/>
      <c r="Z25" s="856"/>
      <c r="AA25" s="856"/>
      <c r="AB25" s="856"/>
      <c r="AC25" s="856"/>
      <c r="AD25" s="856"/>
      <c r="AE25" s="856"/>
      <c r="AF25" s="856"/>
      <c r="AG25" s="856"/>
      <c r="AH25" s="856"/>
      <c r="AI25" s="856"/>
      <c r="AJ25" s="856"/>
      <c r="AK25" s="856"/>
      <c r="AL25" s="856"/>
      <c r="AM25" s="856"/>
      <c r="AN25" s="856"/>
      <c r="AO25" s="856"/>
      <c r="AP25" s="857"/>
      <c r="AQ25" s="857"/>
      <c r="AR25" s="857"/>
      <c r="AS25" s="858"/>
      <c r="AT25" s="844"/>
    </row>
    <row r="26" spans="1:46" s="809" customFormat="1" x14ac:dyDescent="0.15">
      <c r="A26" s="859" t="s">
        <v>501</v>
      </c>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44"/>
    </row>
    <row r="27" spans="1:46" x14ac:dyDescent="0.15">
      <c r="A27" s="860"/>
      <c r="AS27" s="1"/>
      <c r="AT27" s="1"/>
    </row>
    <row r="28" spans="1:46" ht="17.25" x14ac:dyDescent="0.15">
      <c r="A28" s="12" t="s">
        <v>502</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861"/>
    </row>
    <row r="29" spans="1:46" x14ac:dyDescent="0.15">
      <c r="A29" s="3"/>
      <c r="AK29" s="809" t="s">
        <v>503</v>
      </c>
      <c r="AL29" s="809"/>
      <c r="AM29" s="809"/>
      <c r="AN29" s="809"/>
      <c r="AS29" s="862"/>
    </row>
    <row r="30" spans="1:46" ht="13.5" customHeight="1" x14ac:dyDescent="0.15">
      <c r="A30" s="3"/>
      <c r="AK30" s="810"/>
      <c r="AL30" s="811"/>
      <c r="AM30" s="811"/>
      <c r="AN30" s="812"/>
      <c r="AO30" s="813" t="s">
        <v>483</v>
      </c>
      <c r="AP30" s="814"/>
      <c r="AQ30" s="815" t="s">
        <v>484</v>
      </c>
      <c r="AR30" s="816"/>
    </row>
    <row r="31" spans="1:46" x14ac:dyDescent="0.15">
      <c r="A31" s="3"/>
      <c r="AK31" s="817"/>
      <c r="AL31" s="818"/>
      <c r="AM31" s="818"/>
      <c r="AN31" s="819"/>
      <c r="AO31" s="820"/>
      <c r="AP31" s="821" t="s">
        <v>485</v>
      </c>
      <c r="AQ31" s="822" t="s">
        <v>486</v>
      </c>
      <c r="AR31" s="823" t="s">
        <v>487</v>
      </c>
    </row>
    <row r="32" spans="1:46" ht="27" customHeight="1" x14ac:dyDescent="0.15">
      <c r="A32" s="3"/>
      <c r="AK32" s="863" t="s">
        <v>504</v>
      </c>
      <c r="AL32" s="864"/>
      <c r="AM32" s="864"/>
      <c r="AN32" s="865"/>
      <c r="AO32" s="830">
        <v>1496426</v>
      </c>
      <c r="AP32" s="830">
        <v>41326</v>
      </c>
      <c r="AQ32" s="866">
        <v>33695</v>
      </c>
      <c r="AR32" s="832">
        <v>22.6</v>
      </c>
    </row>
    <row r="33" spans="1:46" ht="13.5" customHeight="1" x14ac:dyDescent="0.15">
      <c r="A33" s="3"/>
      <c r="AK33" s="863" t="s">
        <v>505</v>
      </c>
      <c r="AL33" s="864"/>
      <c r="AM33" s="864"/>
      <c r="AN33" s="865"/>
      <c r="AO33" s="830" t="s">
        <v>64</v>
      </c>
      <c r="AP33" s="830" t="s">
        <v>64</v>
      </c>
      <c r="AQ33" s="866" t="s">
        <v>64</v>
      </c>
      <c r="AR33" s="832" t="s">
        <v>64</v>
      </c>
    </row>
    <row r="34" spans="1:46" ht="27" customHeight="1" x14ac:dyDescent="0.15">
      <c r="A34" s="3"/>
      <c r="AK34" s="863" t="s">
        <v>506</v>
      </c>
      <c r="AL34" s="864"/>
      <c r="AM34" s="864"/>
      <c r="AN34" s="865"/>
      <c r="AO34" s="830" t="s">
        <v>64</v>
      </c>
      <c r="AP34" s="830" t="s">
        <v>64</v>
      </c>
      <c r="AQ34" s="866" t="s">
        <v>64</v>
      </c>
      <c r="AR34" s="832" t="s">
        <v>64</v>
      </c>
    </row>
    <row r="35" spans="1:46" ht="27" customHeight="1" x14ac:dyDescent="0.15">
      <c r="A35" s="3"/>
      <c r="AK35" s="863" t="s">
        <v>507</v>
      </c>
      <c r="AL35" s="864"/>
      <c r="AM35" s="864"/>
      <c r="AN35" s="865"/>
      <c r="AO35" s="830">
        <v>538184</v>
      </c>
      <c r="AP35" s="830">
        <v>14863</v>
      </c>
      <c r="AQ35" s="866">
        <v>8394</v>
      </c>
      <c r="AR35" s="832">
        <v>77.099999999999994</v>
      </c>
    </row>
    <row r="36" spans="1:46" ht="27" customHeight="1" x14ac:dyDescent="0.15">
      <c r="A36" s="3"/>
      <c r="AK36" s="863" t="s">
        <v>508</v>
      </c>
      <c r="AL36" s="864"/>
      <c r="AM36" s="864"/>
      <c r="AN36" s="865"/>
      <c r="AO36" s="830">
        <v>12009</v>
      </c>
      <c r="AP36" s="830">
        <v>332</v>
      </c>
      <c r="AQ36" s="866">
        <v>1998</v>
      </c>
      <c r="AR36" s="832">
        <v>-83.4</v>
      </c>
    </row>
    <row r="37" spans="1:46" ht="13.5" customHeight="1" x14ac:dyDescent="0.15">
      <c r="A37" s="3"/>
      <c r="AK37" s="863" t="s">
        <v>509</v>
      </c>
      <c r="AL37" s="864"/>
      <c r="AM37" s="864"/>
      <c r="AN37" s="865"/>
      <c r="AO37" s="830">
        <v>188768</v>
      </c>
      <c r="AP37" s="830">
        <v>5213</v>
      </c>
      <c r="AQ37" s="866">
        <v>1021</v>
      </c>
      <c r="AR37" s="832">
        <v>410.6</v>
      </c>
    </row>
    <row r="38" spans="1:46" ht="27" customHeight="1" x14ac:dyDescent="0.15">
      <c r="A38" s="3"/>
      <c r="AK38" s="867" t="s">
        <v>510</v>
      </c>
      <c r="AL38" s="868"/>
      <c r="AM38" s="868"/>
      <c r="AN38" s="869"/>
      <c r="AO38" s="870" t="s">
        <v>64</v>
      </c>
      <c r="AP38" s="870" t="s">
        <v>64</v>
      </c>
      <c r="AQ38" s="871">
        <v>3</v>
      </c>
      <c r="AR38" s="854" t="s">
        <v>64</v>
      </c>
      <c r="AS38" s="862"/>
    </row>
    <row r="39" spans="1:46" x14ac:dyDescent="0.15">
      <c r="A39" s="3"/>
      <c r="AK39" s="867" t="s">
        <v>511</v>
      </c>
      <c r="AL39" s="868"/>
      <c r="AM39" s="868"/>
      <c r="AN39" s="869"/>
      <c r="AO39" s="830">
        <v>-309888</v>
      </c>
      <c r="AP39" s="830">
        <v>-8558</v>
      </c>
      <c r="AQ39" s="866">
        <v>-3210</v>
      </c>
      <c r="AR39" s="832">
        <v>166.6</v>
      </c>
      <c r="AS39" s="862"/>
    </row>
    <row r="40" spans="1:46" ht="27" customHeight="1" x14ac:dyDescent="0.15">
      <c r="A40" s="3"/>
      <c r="AK40" s="863" t="s">
        <v>512</v>
      </c>
      <c r="AL40" s="864"/>
      <c r="AM40" s="864"/>
      <c r="AN40" s="865"/>
      <c r="AO40" s="830">
        <v>-1159256</v>
      </c>
      <c r="AP40" s="830">
        <v>-32015</v>
      </c>
      <c r="AQ40" s="866">
        <v>-26336</v>
      </c>
      <c r="AR40" s="832">
        <v>21.6</v>
      </c>
      <c r="AS40" s="862"/>
    </row>
    <row r="41" spans="1:46" x14ac:dyDescent="0.15">
      <c r="A41" s="3"/>
      <c r="AK41" s="872" t="s">
        <v>231</v>
      </c>
      <c r="AL41" s="873"/>
      <c r="AM41" s="873"/>
      <c r="AN41" s="874"/>
      <c r="AO41" s="830">
        <v>766243</v>
      </c>
      <c r="AP41" s="830">
        <v>21161</v>
      </c>
      <c r="AQ41" s="866">
        <v>15565</v>
      </c>
      <c r="AR41" s="832">
        <v>36</v>
      </c>
      <c r="AS41" s="862"/>
    </row>
    <row r="42" spans="1:46" x14ac:dyDescent="0.15">
      <c r="A42" s="3"/>
      <c r="AK42" s="875"/>
      <c r="AQ42" s="836"/>
      <c r="AR42" s="836"/>
      <c r="AS42" s="862"/>
    </row>
    <row r="43" spans="1:46" x14ac:dyDescent="0.15">
      <c r="A43" s="3"/>
      <c r="AP43" s="876"/>
      <c r="AQ43" s="836"/>
      <c r="AS43" s="862"/>
    </row>
    <row r="44" spans="1:46" x14ac:dyDescent="0.15">
      <c r="A44" s="3"/>
      <c r="AQ44" s="836"/>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877"/>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513</v>
      </c>
    </row>
    <row r="48" spans="1:46" x14ac:dyDescent="0.15">
      <c r="A48" s="3"/>
      <c r="AK48" s="17" t="s">
        <v>514</v>
      </c>
      <c r="AL48" s="17"/>
      <c r="AM48" s="17"/>
      <c r="AN48" s="17"/>
      <c r="AO48" s="17"/>
      <c r="AP48" s="17"/>
      <c r="AQ48" s="857"/>
      <c r="AR48" s="17"/>
    </row>
    <row r="49" spans="1:44" ht="13.5" customHeight="1" x14ac:dyDescent="0.15">
      <c r="A49" s="3"/>
      <c r="AK49" s="878"/>
      <c r="AL49" s="879"/>
      <c r="AM49" s="880" t="s">
        <v>483</v>
      </c>
      <c r="AN49" s="881" t="s">
        <v>515</v>
      </c>
      <c r="AO49" s="882"/>
      <c r="AP49" s="882"/>
      <c r="AQ49" s="882"/>
      <c r="AR49" s="883"/>
    </row>
    <row r="50" spans="1:44" x14ac:dyDescent="0.15">
      <c r="A50" s="3"/>
      <c r="AK50" s="884"/>
      <c r="AL50" s="885"/>
      <c r="AM50" s="886"/>
      <c r="AN50" s="887" t="s">
        <v>516</v>
      </c>
      <c r="AO50" s="888" t="s">
        <v>517</v>
      </c>
      <c r="AP50" s="889" t="s">
        <v>518</v>
      </c>
      <c r="AQ50" s="890" t="s">
        <v>519</v>
      </c>
      <c r="AR50" s="891" t="s">
        <v>520</v>
      </c>
    </row>
    <row r="51" spans="1:44" x14ac:dyDescent="0.15">
      <c r="A51" s="3"/>
      <c r="AK51" s="878" t="s">
        <v>521</v>
      </c>
      <c r="AL51" s="879"/>
      <c r="AM51" s="892">
        <v>1327642</v>
      </c>
      <c r="AN51" s="893">
        <v>35756</v>
      </c>
      <c r="AO51" s="894">
        <v>50.4</v>
      </c>
      <c r="AP51" s="895">
        <v>52068</v>
      </c>
      <c r="AQ51" s="896">
        <v>1.6</v>
      </c>
      <c r="AR51" s="897">
        <v>48.8</v>
      </c>
    </row>
    <row r="52" spans="1:44" x14ac:dyDescent="0.15">
      <c r="A52" s="3"/>
      <c r="AK52" s="898"/>
      <c r="AL52" s="899" t="s">
        <v>522</v>
      </c>
      <c r="AM52" s="900">
        <v>979405</v>
      </c>
      <c r="AN52" s="901">
        <v>26377</v>
      </c>
      <c r="AO52" s="902">
        <v>42.6</v>
      </c>
      <c r="AP52" s="903">
        <v>26936</v>
      </c>
      <c r="AQ52" s="904">
        <v>3.4</v>
      </c>
      <c r="AR52" s="905">
        <v>39.200000000000003</v>
      </c>
    </row>
    <row r="53" spans="1:44" x14ac:dyDescent="0.15">
      <c r="A53" s="3"/>
      <c r="AK53" s="878" t="s">
        <v>523</v>
      </c>
      <c r="AL53" s="879"/>
      <c r="AM53" s="892">
        <v>1780379</v>
      </c>
      <c r="AN53" s="893">
        <v>48155</v>
      </c>
      <c r="AO53" s="894">
        <v>34.700000000000003</v>
      </c>
      <c r="AP53" s="895">
        <v>47161</v>
      </c>
      <c r="AQ53" s="896">
        <v>-9.4</v>
      </c>
      <c r="AR53" s="897">
        <v>44.1</v>
      </c>
    </row>
    <row r="54" spans="1:44" x14ac:dyDescent="0.15">
      <c r="A54" s="3"/>
      <c r="AK54" s="898"/>
      <c r="AL54" s="899" t="s">
        <v>522</v>
      </c>
      <c r="AM54" s="900">
        <v>1116502</v>
      </c>
      <c r="AN54" s="901">
        <v>30199</v>
      </c>
      <c r="AO54" s="902">
        <v>14.5</v>
      </c>
      <c r="AP54" s="903">
        <v>24595</v>
      </c>
      <c r="AQ54" s="904">
        <v>-8.6999999999999993</v>
      </c>
      <c r="AR54" s="905">
        <v>23.2</v>
      </c>
    </row>
    <row r="55" spans="1:44" x14ac:dyDescent="0.15">
      <c r="A55" s="3"/>
      <c r="AK55" s="878" t="s">
        <v>524</v>
      </c>
      <c r="AL55" s="879"/>
      <c r="AM55" s="892">
        <v>1625256</v>
      </c>
      <c r="AN55" s="893">
        <v>44177</v>
      </c>
      <c r="AO55" s="894">
        <v>-8.3000000000000007</v>
      </c>
      <c r="AP55" s="895">
        <v>43423</v>
      </c>
      <c r="AQ55" s="896">
        <v>-7.9</v>
      </c>
      <c r="AR55" s="897">
        <v>-0.4</v>
      </c>
    </row>
    <row r="56" spans="1:44" x14ac:dyDescent="0.15">
      <c r="A56" s="3"/>
      <c r="AK56" s="898"/>
      <c r="AL56" s="899" t="s">
        <v>522</v>
      </c>
      <c r="AM56" s="900">
        <v>936565</v>
      </c>
      <c r="AN56" s="901">
        <v>25457</v>
      </c>
      <c r="AO56" s="902">
        <v>-15.7</v>
      </c>
      <c r="AP56" s="903">
        <v>22207</v>
      </c>
      <c r="AQ56" s="904">
        <v>-9.6999999999999993</v>
      </c>
      <c r="AR56" s="905">
        <v>-6</v>
      </c>
    </row>
    <row r="57" spans="1:44" x14ac:dyDescent="0.15">
      <c r="A57" s="3"/>
      <c r="AK57" s="878" t="s">
        <v>525</v>
      </c>
      <c r="AL57" s="879"/>
      <c r="AM57" s="892">
        <v>1976383</v>
      </c>
      <c r="AN57" s="893">
        <v>54084</v>
      </c>
      <c r="AO57" s="894">
        <v>22.4</v>
      </c>
      <c r="AP57" s="895">
        <v>45265</v>
      </c>
      <c r="AQ57" s="896">
        <v>4.2</v>
      </c>
      <c r="AR57" s="897">
        <v>18.2</v>
      </c>
    </row>
    <row r="58" spans="1:44" x14ac:dyDescent="0.15">
      <c r="A58" s="3"/>
      <c r="AK58" s="898"/>
      <c r="AL58" s="899" t="s">
        <v>522</v>
      </c>
      <c r="AM58" s="900">
        <v>1083999</v>
      </c>
      <c r="AN58" s="901">
        <v>29664</v>
      </c>
      <c r="AO58" s="902">
        <v>16.5</v>
      </c>
      <c r="AP58" s="903">
        <v>22600</v>
      </c>
      <c r="AQ58" s="904">
        <v>1.8</v>
      </c>
      <c r="AR58" s="905">
        <v>14.7</v>
      </c>
    </row>
    <row r="59" spans="1:44" x14ac:dyDescent="0.15">
      <c r="A59" s="3"/>
      <c r="AK59" s="878" t="s">
        <v>526</v>
      </c>
      <c r="AL59" s="879"/>
      <c r="AM59" s="892">
        <v>1781020</v>
      </c>
      <c r="AN59" s="893">
        <v>49186</v>
      </c>
      <c r="AO59" s="894">
        <v>-9.1</v>
      </c>
      <c r="AP59" s="895">
        <v>54621</v>
      </c>
      <c r="AQ59" s="896">
        <v>20.7</v>
      </c>
      <c r="AR59" s="897">
        <v>-29.8</v>
      </c>
    </row>
    <row r="60" spans="1:44" x14ac:dyDescent="0.15">
      <c r="A60" s="3"/>
      <c r="AK60" s="898"/>
      <c r="AL60" s="899" t="s">
        <v>522</v>
      </c>
      <c r="AM60" s="900">
        <v>1046232</v>
      </c>
      <c r="AN60" s="901">
        <v>28893</v>
      </c>
      <c r="AO60" s="902">
        <v>-2.6</v>
      </c>
      <c r="AP60" s="903">
        <v>30892</v>
      </c>
      <c r="AQ60" s="904">
        <v>36.700000000000003</v>
      </c>
      <c r="AR60" s="905">
        <v>-39.299999999999997</v>
      </c>
    </row>
    <row r="61" spans="1:44" x14ac:dyDescent="0.15">
      <c r="A61" s="3"/>
      <c r="AK61" s="878" t="s">
        <v>527</v>
      </c>
      <c r="AL61" s="906"/>
      <c r="AM61" s="892">
        <v>1698136</v>
      </c>
      <c r="AN61" s="893">
        <v>46272</v>
      </c>
      <c r="AO61" s="894">
        <v>18</v>
      </c>
      <c r="AP61" s="895">
        <v>48508</v>
      </c>
      <c r="AQ61" s="907">
        <v>1.8</v>
      </c>
      <c r="AR61" s="897">
        <v>16.2</v>
      </c>
    </row>
    <row r="62" spans="1:44" x14ac:dyDescent="0.15">
      <c r="A62" s="3"/>
      <c r="AK62" s="898"/>
      <c r="AL62" s="899" t="s">
        <v>522</v>
      </c>
      <c r="AM62" s="900">
        <v>1032541</v>
      </c>
      <c r="AN62" s="901">
        <v>28118</v>
      </c>
      <c r="AO62" s="902">
        <v>11.1</v>
      </c>
      <c r="AP62" s="903">
        <v>25446</v>
      </c>
      <c r="AQ62" s="904">
        <v>4.7</v>
      </c>
      <c r="AR62" s="905">
        <v>6.4</v>
      </c>
    </row>
    <row r="63" spans="1:44" x14ac:dyDescent="0.15">
      <c r="A63" s="3"/>
    </row>
    <row r="64" spans="1:44" x14ac:dyDescent="0.15">
      <c r="A64" s="3"/>
    </row>
    <row r="65" spans="1:46" x14ac:dyDescent="0.15">
      <c r="A65" s="3"/>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S67" s="1"/>
      <c r="AT67" s="1"/>
    </row>
    <row r="70" spans="1:46" hidden="1" x14ac:dyDescent="0.15"/>
    <row r="71" spans="1:46" hidden="1" x14ac:dyDescent="0.15"/>
    <row r="72" spans="1:46" hidden="1" x14ac:dyDescent="0.15"/>
    <row r="73" spans="1:46" hidden="1" x14ac:dyDescent="0.15"/>
  </sheetData>
  <sheetProtection algorithmName="SHA-512" hashValue="vrMX7XoOMnPyI5yzzblw+N/kO05bAx8KeQCEOAIppMSNvrvD8mqNYcodQdF0MitIet6SlwDCBPbQy1EUINT9ug==" saltValue="xT2MyRh+VCXRgdq/EK/Ul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B2D9-77FC-4C0F-A040-6F331AC550D4}">
  <sheetPr>
    <pageSetUpPr fitToPage="1"/>
  </sheetPr>
  <dimension ref="A1:DU121"/>
  <sheetViews>
    <sheetView showGridLines="0" topLeftCell="A86" zoomScaleSheetLayoutView="55" workbookViewId="0"/>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14</v>
      </c>
    </row>
    <row r="121" spans="125:125" ht="13.5" hidden="1" customHeight="1" x14ac:dyDescent="0.15">
      <c r="DU121" s="4"/>
    </row>
  </sheetData>
  <sheetProtection algorithmName="SHA-512" hashValue="hwa+NPX5BVNd7e4U7JoF1+OV2fl8gx0qzg+l5R+wkwgWOLocQvr9A9glG9lVjVdgNxpRoHjHTZfTBGj3jhtakg==" saltValue="nm2dxXnXH6L5eB9V34BSJA==" spinCount="100000" sheet="1" objects="1" scenarios="1"/>
  <phoneticPr fontId="9"/>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CB3B-43D4-42C0-BB79-E7ED0044B9E7}">
  <sheetPr>
    <pageSetUpPr fitToPage="1"/>
  </sheetPr>
  <dimension ref="A1:EL116"/>
  <sheetViews>
    <sheetView showGridLines="0" topLeftCell="A86" zoomScaleSheetLayoutView="55" workbookViewId="0"/>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14</v>
      </c>
    </row>
  </sheetData>
  <sheetProtection algorithmName="SHA-512" hashValue="+Zy2q95pvQ+wFXTk8LFuBkGmh4zh457kf4/KrFjTDPsd0kkK1MvUVSU8F0kZhvgHaShC/+UHrhtYDA03ystiqA==" saltValue="Ms8CpTAR1gsfwY/Bm0SGjg==" spinCount="100000" sheet="1" objects="1" scenarios="1"/>
  <phoneticPr fontId="9"/>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E5807-1A76-4CB7-9EB4-C595EAB0901F}">
  <sheetPr>
    <pageSetUpPr fitToPage="1"/>
  </sheetPr>
  <dimension ref="B1:J50"/>
  <sheetViews>
    <sheetView showGridLines="0" topLeftCell="A35" zoomScaleSheetLayoutView="100" workbookViewId="0"/>
  </sheetViews>
  <sheetFormatPr defaultColWidth="0" defaultRowHeight="13.5" customHeight="1" zeroHeight="1" x14ac:dyDescent="0.15"/>
  <cols>
    <col min="1" max="1" width="8.25" style="444" customWidth="1"/>
    <col min="2" max="16" width="14.625" style="444" customWidth="1"/>
    <col min="17" max="17" width="0" style="444" hidden="1" customWidth="1"/>
    <col min="18"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0"/>
      <c r="C45" s="860"/>
      <c r="D45" s="860"/>
      <c r="E45" s="860"/>
      <c r="F45" s="860"/>
      <c r="G45" s="860"/>
      <c r="H45" s="860"/>
      <c r="I45" s="860"/>
      <c r="J45" s="908" t="s">
        <v>528</v>
      </c>
    </row>
    <row r="46" spans="2:10" ht="29.25" customHeight="1" thickBot="1" x14ac:dyDescent="0.25">
      <c r="B46" s="909" t="s">
        <v>24</v>
      </c>
      <c r="C46" s="910"/>
      <c r="D46" s="910"/>
      <c r="E46" s="911" t="s">
        <v>529</v>
      </c>
      <c r="F46" s="912" t="s">
        <v>4</v>
      </c>
      <c r="G46" s="913" t="s">
        <v>8</v>
      </c>
      <c r="H46" s="913" t="s">
        <v>1</v>
      </c>
      <c r="I46" s="913" t="s">
        <v>9</v>
      </c>
      <c r="J46" s="914" t="s">
        <v>10</v>
      </c>
    </row>
    <row r="47" spans="2:10" ht="57.75" customHeight="1" x14ac:dyDescent="0.15">
      <c r="B47" s="915"/>
      <c r="C47" s="916" t="s">
        <v>530</v>
      </c>
      <c r="D47" s="916"/>
      <c r="E47" s="917"/>
      <c r="F47" s="918">
        <v>7.86</v>
      </c>
      <c r="G47" s="919">
        <v>9.6999999999999993</v>
      </c>
      <c r="H47" s="919">
        <v>11.93</v>
      </c>
      <c r="I47" s="919">
        <v>12.74</v>
      </c>
      <c r="J47" s="920">
        <v>10.58</v>
      </c>
    </row>
    <row r="48" spans="2:10" ht="57.75" customHeight="1" x14ac:dyDescent="0.15">
      <c r="B48" s="921"/>
      <c r="C48" s="922" t="s">
        <v>531</v>
      </c>
      <c r="D48" s="922"/>
      <c r="E48" s="923"/>
      <c r="F48" s="924">
        <v>1.43</v>
      </c>
      <c r="G48" s="925">
        <v>2.4700000000000002</v>
      </c>
      <c r="H48" s="925">
        <v>1.9300000000000002</v>
      </c>
      <c r="I48" s="925">
        <v>1.83</v>
      </c>
      <c r="J48" s="926">
        <v>2.4500000000000002</v>
      </c>
    </row>
    <row r="49" spans="2:10" ht="57.75" customHeight="1" thickBot="1" x14ac:dyDescent="0.2">
      <c r="B49" s="927"/>
      <c r="C49" s="928" t="s">
        <v>532</v>
      </c>
      <c r="D49" s="928"/>
      <c r="E49" s="929"/>
      <c r="F49" s="930" t="s">
        <v>533</v>
      </c>
      <c r="G49" s="931">
        <v>2.2000000000000002</v>
      </c>
      <c r="H49" s="931" t="s">
        <v>534</v>
      </c>
      <c r="I49" s="931" t="s">
        <v>535</v>
      </c>
      <c r="J49" s="932" t="s">
        <v>536</v>
      </c>
    </row>
    <row r="50" spans="2:10" x14ac:dyDescent="0.15"/>
  </sheetData>
  <sheetProtection algorithmName="SHA-512" hashValue="sVxaQGob1MNnnIbRYV9eNkKhr1HigtRigbmcBIlYgM4QlgkJ2TLstuMdavznUEreiyazbZ+6VQPnNYiPFVDWwg==" saltValue="VbzVbu7kiyAhFSpoNUxo5Q=="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3BD4-1D1E-4CCB-A738-5753C3BBE68B}">
  <sheetPr>
    <pageSetUpPr fitToPage="1"/>
  </sheetPr>
  <dimension ref="A1:P45"/>
  <sheetViews>
    <sheetView showGridLines="0" topLeftCell="A24" zoomScaleSheetLayoutView="100" workbookViewId="0"/>
  </sheetViews>
  <sheetFormatPr defaultColWidth="0" defaultRowHeight="13.5" customHeight="1" zeroHeight="1" x14ac:dyDescent="0.15"/>
  <cols>
    <col min="1" max="1" width="6.625" style="444" customWidth="1"/>
    <col min="2" max="2" width="11" style="444" customWidth="1"/>
    <col min="3" max="3" width="17" style="444" customWidth="1"/>
    <col min="4" max="5" width="16.625" style="444" customWidth="1"/>
    <col min="6" max="15" width="15" style="444" customWidth="1"/>
    <col min="16" max="16" width="24" style="444" customWidth="1"/>
    <col min="17" max="17" width="0" style="444" hidden="1" customWidth="1"/>
    <col min="18" max="16384" width="0" style="444" hidden="1"/>
  </cols>
  <sheetData>
    <row r="1" spans="1:16" ht="16.5" customHeight="1" x14ac:dyDescent="0.15">
      <c r="A1" s="933"/>
      <c r="B1" s="933"/>
      <c r="C1" s="933"/>
      <c r="D1" s="933"/>
      <c r="E1" s="933"/>
      <c r="F1" s="933"/>
      <c r="G1" s="933"/>
      <c r="H1" s="933"/>
      <c r="I1" s="933"/>
      <c r="J1" s="933"/>
      <c r="K1" s="933"/>
      <c r="L1" s="933"/>
      <c r="M1" s="933"/>
      <c r="N1" s="933"/>
      <c r="O1" s="933"/>
      <c r="P1" s="933"/>
    </row>
    <row r="2" spans="1:16" ht="16.5" customHeight="1" x14ac:dyDescent="0.15">
      <c r="A2" s="933"/>
      <c r="B2" s="933"/>
      <c r="C2" s="933"/>
      <c r="D2" s="933"/>
      <c r="E2" s="933"/>
      <c r="F2" s="933"/>
      <c r="G2" s="933"/>
      <c r="H2" s="933"/>
      <c r="I2" s="933"/>
      <c r="J2" s="933"/>
      <c r="K2" s="933"/>
      <c r="L2" s="933"/>
      <c r="M2" s="933"/>
      <c r="N2" s="933"/>
      <c r="O2" s="933"/>
      <c r="P2" s="933"/>
    </row>
    <row r="3" spans="1:16" ht="16.5" customHeight="1" x14ac:dyDescent="0.15">
      <c r="A3" s="933"/>
      <c r="B3" s="933"/>
      <c r="C3" s="933"/>
      <c r="D3" s="933"/>
      <c r="E3" s="933"/>
      <c r="F3" s="933"/>
      <c r="G3" s="933"/>
      <c r="H3" s="933"/>
      <c r="I3" s="933"/>
      <c r="J3" s="933"/>
      <c r="K3" s="933"/>
      <c r="L3" s="933"/>
      <c r="M3" s="933"/>
      <c r="N3" s="933"/>
      <c r="O3" s="933"/>
      <c r="P3" s="933"/>
    </row>
    <row r="4" spans="1:16" ht="16.5" customHeight="1" x14ac:dyDescent="0.15">
      <c r="A4" s="933"/>
      <c r="B4" s="933"/>
      <c r="C4" s="933"/>
      <c r="D4" s="933"/>
      <c r="E4" s="933"/>
      <c r="F4" s="933"/>
      <c r="G4" s="933"/>
      <c r="H4" s="933"/>
      <c r="I4" s="933"/>
      <c r="J4" s="933"/>
      <c r="K4" s="933"/>
      <c r="L4" s="933"/>
      <c r="M4" s="933"/>
      <c r="N4" s="933"/>
      <c r="O4" s="933"/>
      <c r="P4" s="933"/>
    </row>
    <row r="5" spans="1:16" ht="16.5" customHeight="1" x14ac:dyDescent="0.15">
      <c r="A5" s="933"/>
      <c r="B5" s="933"/>
      <c r="C5" s="933"/>
      <c r="D5" s="933"/>
      <c r="E5" s="933"/>
      <c r="F5" s="933"/>
      <c r="G5" s="933"/>
      <c r="H5" s="933"/>
      <c r="I5" s="933"/>
      <c r="J5" s="933"/>
      <c r="K5" s="933"/>
      <c r="L5" s="933"/>
      <c r="M5" s="933"/>
      <c r="N5" s="933"/>
      <c r="O5" s="933"/>
      <c r="P5" s="933"/>
    </row>
    <row r="6" spans="1:16" ht="16.5" customHeight="1" x14ac:dyDescent="0.15">
      <c r="A6" s="933"/>
      <c r="B6" s="933"/>
      <c r="C6" s="933"/>
      <c r="D6" s="933"/>
      <c r="E6" s="933"/>
      <c r="F6" s="933"/>
      <c r="G6" s="933"/>
      <c r="H6" s="933"/>
      <c r="I6" s="933"/>
      <c r="J6" s="933"/>
      <c r="K6" s="933"/>
      <c r="L6" s="933"/>
      <c r="M6" s="933"/>
      <c r="N6" s="933"/>
      <c r="O6" s="933"/>
      <c r="P6" s="933"/>
    </row>
    <row r="7" spans="1:16" ht="16.5" customHeight="1" x14ac:dyDescent="0.15">
      <c r="A7" s="933"/>
      <c r="B7" s="933"/>
      <c r="C7" s="933"/>
      <c r="D7" s="933"/>
      <c r="E7" s="933"/>
      <c r="F7" s="933"/>
      <c r="G7" s="933"/>
      <c r="H7" s="933"/>
      <c r="I7" s="933"/>
      <c r="J7" s="933"/>
      <c r="K7" s="933"/>
      <c r="L7" s="933"/>
      <c r="M7" s="933"/>
      <c r="N7" s="933"/>
      <c r="O7" s="933"/>
      <c r="P7" s="933"/>
    </row>
    <row r="8" spans="1:16" ht="16.5" customHeight="1" x14ac:dyDescent="0.15">
      <c r="A8" s="933"/>
      <c r="B8" s="933"/>
      <c r="C8" s="933"/>
      <c r="D8" s="933"/>
      <c r="E8" s="933"/>
      <c r="F8" s="933"/>
      <c r="G8" s="933"/>
      <c r="H8" s="933"/>
      <c r="I8" s="933"/>
      <c r="J8" s="933"/>
      <c r="K8" s="933"/>
      <c r="L8" s="933"/>
      <c r="M8" s="933"/>
      <c r="N8" s="933"/>
      <c r="O8" s="933"/>
      <c r="P8" s="933"/>
    </row>
    <row r="9" spans="1:16" ht="16.5" customHeight="1" x14ac:dyDescent="0.15">
      <c r="A9" s="933"/>
      <c r="B9" s="933"/>
      <c r="C9" s="933"/>
      <c r="D9" s="933"/>
      <c r="E9" s="933"/>
      <c r="F9" s="933"/>
      <c r="G9" s="933"/>
      <c r="H9" s="933"/>
      <c r="I9" s="933"/>
      <c r="J9" s="933"/>
      <c r="K9" s="933"/>
      <c r="L9" s="933"/>
      <c r="M9" s="933"/>
      <c r="N9" s="933"/>
      <c r="O9" s="933"/>
      <c r="P9" s="933"/>
    </row>
    <row r="10" spans="1:16" ht="16.5" customHeight="1" x14ac:dyDescent="0.15">
      <c r="A10" s="933"/>
      <c r="B10" s="933"/>
      <c r="C10" s="933"/>
      <c r="D10" s="933"/>
      <c r="E10" s="933"/>
      <c r="F10" s="933"/>
      <c r="G10" s="933"/>
      <c r="H10" s="933"/>
      <c r="I10" s="933"/>
      <c r="J10" s="933"/>
      <c r="K10" s="933"/>
      <c r="L10" s="933"/>
      <c r="M10" s="933"/>
      <c r="N10" s="933"/>
      <c r="O10" s="933"/>
      <c r="P10" s="933"/>
    </row>
    <row r="11" spans="1:16" ht="16.5" customHeight="1" x14ac:dyDescent="0.15">
      <c r="A11" s="933"/>
      <c r="B11" s="933"/>
      <c r="C11" s="933"/>
      <c r="D11" s="933"/>
      <c r="E11" s="933"/>
      <c r="F11" s="933"/>
      <c r="G11" s="933"/>
      <c r="H11" s="933"/>
      <c r="I11" s="933"/>
      <c r="J11" s="933"/>
      <c r="K11" s="933"/>
      <c r="L11" s="933"/>
      <c r="M11" s="933"/>
      <c r="N11" s="933"/>
      <c r="O11" s="933"/>
      <c r="P11" s="933"/>
    </row>
    <row r="12" spans="1:16" ht="16.5" customHeight="1" x14ac:dyDescent="0.15">
      <c r="A12" s="933"/>
      <c r="B12" s="933"/>
      <c r="C12" s="933"/>
      <c r="D12" s="933"/>
      <c r="E12" s="933"/>
      <c r="F12" s="933"/>
      <c r="G12" s="933"/>
      <c r="H12" s="933"/>
      <c r="I12" s="933"/>
      <c r="J12" s="933"/>
      <c r="K12" s="933"/>
      <c r="L12" s="933"/>
      <c r="M12" s="933"/>
      <c r="N12" s="933"/>
      <c r="O12" s="933"/>
      <c r="P12" s="933"/>
    </row>
    <row r="13" spans="1:16" ht="16.5" customHeight="1" x14ac:dyDescent="0.15">
      <c r="A13" s="933"/>
      <c r="B13" s="933"/>
      <c r="C13" s="933"/>
      <c r="D13" s="933"/>
      <c r="E13" s="933"/>
      <c r="F13" s="933"/>
      <c r="G13" s="933"/>
      <c r="H13" s="933"/>
      <c r="I13" s="933"/>
      <c r="J13" s="933"/>
      <c r="K13" s="933"/>
      <c r="L13" s="933"/>
      <c r="M13" s="933"/>
      <c r="N13" s="933"/>
      <c r="O13" s="933"/>
      <c r="P13" s="933"/>
    </row>
    <row r="14" spans="1:16" ht="16.5" customHeight="1" x14ac:dyDescent="0.15">
      <c r="A14" s="933"/>
      <c r="B14" s="933"/>
      <c r="C14" s="933"/>
      <c r="D14" s="933"/>
      <c r="E14" s="933"/>
      <c r="F14" s="933"/>
      <c r="G14" s="933"/>
      <c r="H14" s="933"/>
      <c r="I14" s="933"/>
      <c r="J14" s="933"/>
      <c r="K14" s="933"/>
      <c r="L14" s="933"/>
      <c r="M14" s="933"/>
      <c r="N14" s="933"/>
      <c r="O14" s="933"/>
      <c r="P14" s="933"/>
    </row>
    <row r="15" spans="1:16" ht="16.5" customHeight="1" x14ac:dyDescent="0.15">
      <c r="A15" s="933"/>
      <c r="B15" s="933"/>
      <c r="C15" s="933"/>
      <c r="D15" s="933"/>
      <c r="E15" s="933"/>
      <c r="F15" s="933"/>
      <c r="G15" s="933"/>
      <c r="H15" s="933"/>
      <c r="I15" s="933"/>
      <c r="J15" s="933"/>
      <c r="K15" s="933"/>
      <c r="L15" s="933"/>
      <c r="M15" s="933"/>
      <c r="N15" s="933"/>
      <c r="O15" s="933"/>
      <c r="P15" s="933"/>
    </row>
    <row r="16" spans="1:16" ht="16.5" customHeight="1" x14ac:dyDescent="0.15">
      <c r="A16" s="933"/>
      <c r="B16" s="933"/>
      <c r="C16" s="933"/>
      <c r="D16" s="933"/>
      <c r="E16" s="933"/>
      <c r="F16" s="933"/>
      <c r="G16" s="933"/>
      <c r="H16" s="933"/>
      <c r="I16" s="933"/>
      <c r="J16" s="933"/>
      <c r="K16" s="933"/>
      <c r="L16" s="933"/>
      <c r="M16" s="933"/>
      <c r="N16" s="933"/>
      <c r="O16" s="933"/>
      <c r="P16" s="933"/>
    </row>
    <row r="17" spans="1:16" ht="16.5" customHeight="1" x14ac:dyDescent="0.15">
      <c r="A17" s="933"/>
      <c r="B17" s="933"/>
      <c r="C17" s="933"/>
      <c r="D17" s="933"/>
      <c r="E17" s="933"/>
      <c r="F17" s="933"/>
      <c r="G17" s="933"/>
      <c r="H17" s="933"/>
      <c r="I17" s="933"/>
      <c r="J17" s="933"/>
      <c r="K17" s="933"/>
      <c r="L17" s="933"/>
      <c r="M17" s="933"/>
      <c r="N17" s="933"/>
      <c r="O17" s="933"/>
      <c r="P17" s="933"/>
    </row>
    <row r="18" spans="1:16" ht="16.5" customHeight="1" x14ac:dyDescent="0.15">
      <c r="A18" s="933"/>
      <c r="B18" s="933"/>
      <c r="C18" s="933"/>
      <c r="D18" s="933"/>
      <c r="E18" s="933"/>
      <c r="F18" s="933"/>
      <c r="G18" s="933"/>
      <c r="H18" s="933"/>
      <c r="I18" s="933"/>
      <c r="J18" s="933"/>
      <c r="K18" s="933"/>
      <c r="L18" s="933"/>
      <c r="M18" s="933"/>
      <c r="N18" s="933"/>
      <c r="O18" s="933"/>
      <c r="P18" s="933"/>
    </row>
    <row r="19" spans="1:16" ht="16.5" customHeight="1" x14ac:dyDescent="0.15">
      <c r="A19" s="933"/>
      <c r="B19" s="933"/>
      <c r="C19" s="933"/>
      <c r="D19" s="933"/>
      <c r="E19" s="933"/>
      <c r="F19" s="933"/>
      <c r="G19" s="933"/>
      <c r="H19" s="933"/>
      <c r="I19" s="933"/>
      <c r="J19" s="933"/>
      <c r="K19" s="933"/>
      <c r="L19" s="933"/>
      <c r="M19" s="933"/>
      <c r="N19" s="933"/>
      <c r="O19" s="933"/>
      <c r="P19" s="933"/>
    </row>
    <row r="20" spans="1:16" ht="16.5" customHeight="1" x14ac:dyDescent="0.15">
      <c r="A20" s="933"/>
      <c r="B20" s="933"/>
      <c r="C20" s="933"/>
      <c r="D20" s="933"/>
      <c r="E20" s="933"/>
      <c r="F20" s="933"/>
      <c r="G20" s="933"/>
      <c r="H20" s="933"/>
      <c r="I20" s="933"/>
      <c r="J20" s="933"/>
      <c r="K20" s="933"/>
      <c r="L20" s="933"/>
      <c r="M20" s="933"/>
      <c r="N20" s="933"/>
      <c r="O20" s="933"/>
      <c r="P20" s="933"/>
    </row>
    <row r="21" spans="1:16" ht="16.5" customHeight="1" x14ac:dyDescent="0.15">
      <c r="A21" s="933"/>
      <c r="B21" s="933"/>
      <c r="C21" s="933"/>
      <c r="D21" s="933"/>
      <c r="E21" s="933"/>
      <c r="F21" s="933"/>
      <c r="G21" s="933"/>
      <c r="H21" s="933"/>
      <c r="I21" s="933"/>
      <c r="J21" s="933"/>
      <c r="K21" s="933"/>
      <c r="L21" s="933"/>
      <c r="M21" s="933"/>
      <c r="N21" s="933"/>
      <c r="O21" s="933"/>
      <c r="P21" s="933"/>
    </row>
    <row r="22" spans="1:16" ht="16.5" customHeight="1" x14ac:dyDescent="0.15">
      <c r="A22" s="933"/>
      <c r="B22" s="933"/>
      <c r="C22" s="933"/>
      <c r="D22" s="933"/>
      <c r="E22" s="933"/>
      <c r="F22" s="933"/>
      <c r="G22" s="933"/>
      <c r="H22" s="933"/>
      <c r="I22" s="933"/>
      <c r="J22" s="933"/>
      <c r="K22" s="933"/>
      <c r="L22" s="933"/>
      <c r="M22" s="933"/>
      <c r="N22" s="933"/>
      <c r="O22" s="933"/>
      <c r="P22" s="933"/>
    </row>
    <row r="23" spans="1:16" ht="16.5" customHeight="1" x14ac:dyDescent="0.15">
      <c r="A23" s="933"/>
      <c r="B23" s="933"/>
      <c r="C23" s="933"/>
      <c r="D23" s="933"/>
      <c r="E23" s="933"/>
      <c r="F23" s="933"/>
      <c r="G23" s="933"/>
      <c r="H23" s="933"/>
      <c r="I23" s="933"/>
      <c r="J23" s="933"/>
      <c r="K23" s="933"/>
      <c r="L23" s="933"/>
      <c r="M23" s="933"/>
      <c r="N23" s="933"/>
      <c r="O23" s="933"/>
      <c r="P23" s="933"/>
    </row>
    <row r="24" spans="1:16" ht="16.5" customHeight="1" x14ac:dyDescent="0.15">
      <c r="A24" s="933"/>
      <c r="B24" s="933"/>
      <c r="C24" s="933"/>
      <c r="D24" s="933"/>
      <c r="E24" s="933"/>
      <c r="F24" s="933"/>
      <c r="G24" s="933"/>
      <c r="H24" s="933"/>
      <c r="I24" s="933"/>
      <c r="J24" s="933"/>
      <c r="K24" s="933"/>
      <c r="L24" s="933"/>
      <c r="M24" s="933"/>
      <c r="N24" s="933"/>
      <c r="O24" s="933"/>
      <c r="P24" s="933"/>
    </row>
    <row r="25" spans="1:16" ht="16.5" customHeight="1" x14ac:dyDescent="0.15">
      <c r="A25" s="933"/>
      <c r="B25" s="933"/>
      <c r="C25" s="933"/>
      <c r="D25" s="933"/>
      <c r="E25" s="933"/>
      <c r="F25" s="933"/>
      <c r="G25" s="933"/>
      <c r="H25" s="933"/>
      <c r="I25" s="933"/>
      <c r="J25" s="933"/>
      <c r="K25" s="933"/>
      <c r="L25" s="933"/>
      <c r="M25" s="933"/>
      <c r="N25" s="933"/>
      <c r="O25" s="933"/>
      <c r="P25" s="933"/>
    </row>
    <row r="26" spans="1:16" ht="16.5" customHeight="1" x14ac:dyDescent="0.15">
      <c r="A26" s="933"/>
      <c r="B26" s="933"/>
      <c r="C26" s="933"/>
      <c r="D26" s="933"/>
      <c r="E26" s="933"/>
      <c r="F26" s="933"/>
      <c r="G26" s="933"/>
      <c r="H26" s="933"/>
      <c r="I26" s="933"/>
      <c r="J26" s="933"/>
      <c r="K26" s="933"/>
      <c r="L26" s="933"/>
      <c r="M26" s="933"/>
      <c r="N26" s="933"/>
      <c r="O26" s="933"/>
      <c r="P26" s="933"/>
    </row>
    <row r="27" spans="1:16" ht="16.5" customHeight="1" x14ac:dyDescent="0.15">
      <c r="A27" s="933"/>
      <c r="B27" s="933"/>
      <c r="C27" s="933"/>
      <c r="D27" s="933"/>
      <c r="E27" s="933"/>
      <c r="F27" s="933"/>
      <c r="G27" s="933"/>
      <c r="H27" s="933"/>
      <c r="I27" s="933"/>
      <c r="J27" s="933"/>
      <c r="K27" s="933"/>
      <c r="L27" s="933"/>
      <c r="M27" s="933"/>
      <c r="N27" s="933"/>
      <c r="O27" s="933"/>
      <c r="P27" s="933"/>
    </row>
    <row r="28" spans="1:16" ht="16.5" customHeight="1" x14ac:dyDescent="0.15">
      <c r="A28" s="933"/>
      <c r="B28" s="933"/>
      <c r="C28" s="933"/>
      <c r="D28" s="933"/>
      <c r="E28" s="933"/>
      <c r="F28" s="933"/>
      <c r="G28" s="933"/>
      <c r="H28" s="933"/>
      <c r="I28" s="933"/>
      <c r="J28" s="933"/>
      <c r="K28" s="933"/>
      <c r="L28" s="933"/>
      <c r="M28" s="933"/>
      <c r="N28" s="933"/>
      <c r="O28" s="933"/>
      <c r="P28" s="933"/>
    </row>
    <row r="29" spans="1:16" ht="16.5" customHeight="1" x14ac:dyDescent="0.15">
      <c r="A29" s="933"/>
      <c r="B29" s="933"/>
      <c r="C29" s="933"/>
      <c r="D29" s="933"/>
      <c r="E29" s="933"/>
      <c r="F29" s="933"/>
      <c r="G29" s="933"/>
      <c r="H29" s="933"/>
      <c r="I29" s="933"/>
      <c r="J29" s="933"/>
      <c r="K29" s="933"/>
      <c r="L29" s="933"/>
      <c r="M29" s="933"/>
      <c r="N29" s="933"/>
      <c r="O29" s="933"/>
      <c r="P29" s="933"/>
    </row>
    <row r="30" spans="1:16" ht="16.5" customHeight="1" x14ac:dyDescent="0.15">
      <c r="A30" s="933"/>
      <c r="B30" s="933"/>
      <c r="C30" s="933"/>
      <c r="D30" s="933"/>
      <c r="E30" s="933"/>
      <c r="F30" s="933"/>
      <c r="G30" s="933"/>
      <c r="H30" s="933"/>
      <c r="I30" s="933"/>
      <c r="J30" s="933"/>
      <c r="K30" s="933"/>
      <c r="L30" s="933"/>
      <c r="M30" s="933"/>
      <c r="N30" s="933"/>
      <c r="O30" s="933"/>
      <c r="P30" s="933"/>
    </row>
    <row r="31" spans="1:16" ht="16.5" customHeight="1" x14ac:dyDescent="0.15">
      <c r="A31" s="933"/>
      <c r="B31" s="933"/>
      <c r="C31" s="933"/>
      <c r="D31" s="933"/>
      <c r="E31" s="933"/>
      <c r="F31" s="933"/>
      <c r="G31" s="933"/>
      <c r="H31" s="933"/>
      <c r="I31" s="933"/>
      <c r="J31" s="933"/>
      <c r="K31" s="933"/>
      <c r="L31" s="933"/>
      <c r="M31" s="933"/>
      <c r="N31" s="933"/>
      <c r="O31" s="933"/>
      <c r="P31" s="933"/>
    </row>
    <row r="32" spans="1:16" ht="31.5" customHeight="1" thickBot="1" x14ac:dyDescent="0.2">
      <c r="A32" s="933"/>
      <c r="B32" s="933"/>
      <c r="C32" s="933"/>
      <c r="D32" s="933"/>
      <c r="E32" s="933"/>
      <c r="F32" s="933"/>
      <c r="G32" s="933"/>
      <c r="H32" s="933"/>
      <c r="I32" s="933"/>
      <c r="J32" s="908" t="s">
        <v>528</v>
      </c>
      <c r="K32" s="933"/>
      <c r="L32" s="933"/>
      <c r="M32" s="933"/>
      <c r="N32" s="933"/>
      <c r="O32" s="933"/>
      <c r="P32" s="933"/>
    </row>
    <row r="33" spans="1:16" ht="39" customHeight="1" thickBot="1" x14ac:dyDescent="0.25">
      <c r="A33" s="933"/>
      <c r="B33" s="934" t="s">
        <v>537</v>
      </c>
      <c r="C33" s="935"/>
      <c r="D33" s="935"/>
      <c r="E33" s="936" t="s">
        <v>529</v>
      </c>
      <c r="F33" s="937" t="s">
        <v>4</v>
      </c>
      <c r="G33" s="938" t="s">
        <v>8</v>
      </c>
      <c r="H33" s="938" t="s">
        <v>1</v>
      </c>
      <c r="I33" s="938" t="s">
        <v>9</v>
      </c>
      <c r="J33" s="939" t="s">
        <v>10</v>
      </c>
      <c r="K33" s="933"/>
      <c r="L33" s="933"/>
      <c r="M33" s="933"/>
      <c r="N33" s="933"/>
      <c r="O33" s="933"/>
      <c r="P33" s="933"/>
    </row>
    <row r="34" spans="1:16" ht="39" customHeight="1" x14ac:dyDescent="0.15">
      <c r="A34" s="933"/>
      <c r="B34" s="940"/>
      <c r="C34" s="941" t="s">
        <v>345</v>
      </c>
      <c r="D34" s="941"/>
      <c r="E34" s="942"/>
      <c r="F34" s="943">
        <v>38.799999999999997</v>
      </c>
      <c r="G34" s="944">
        <v>37.549999999999997</v>
      </c>
      <c r="H34" s="944">
        <v>38.72</v>
      </c>
      <c r="I34" s="944">
        <v>34.64</v>
      </c>
      <c r="J34" s="945">
        <v>37.35</v>
      </c>
      <c r="K34" s="933"/>
      <c r="L34" s="933"/>
      <c r="M34" s="933"/>
      <c r="N34" s="933"/>
      <c r="O34" s="933"/>
      <c r="P34" s="933"/>
    </row>
    <row r="35" spans="1:16" ht="39" customHeight="1" x14ac:dyDescent="0.15">
      <c r="A35" s="933"/>
      <c r="B35" s="946"/>
      <c r="C35" s="947" t="s">
        <v>313</v>
      </c>
      <c r="D35" s="947"/>
      <c r="E35" s="948"/>
      <c r="F35" s="949">
        <v>1.42</v>
      </c>
      <c r="G35" s="950">
        <v>2.4700000000000002</v>
      </c>
      <c r="H35" s="950">
        <v>1.9300000000000002</v>
      </c>
      <c r="I35" s="950">
        <v>1.8199999999999998</v>
      </c>
      <c r="J35" s="951">
        <v>2.44</v>
      </c>
      <c r="K35" s="933"/>
      <c r="L35" s="933"/>
      <c r="M35" s="933"/>
      <c r="N35" s="933"/>
      <c r="O35" s="933"/>
      <c r="P35" s="933"/>
    </row>
    <row r="36" spans="1:16" ht="39" customHeight="1" x14ac:dyDescent="0.15">
      <c r="A36" s="933"/>
      <c r="B36" s="946"/>
      <c r="C36" s="947" t="s">
        <v>333</v>
      </c>
      <c r="D36" s="947"/>
      <c r="E36" s="948"/>
      <c r="F36" s="949">
        <v>2.69</v>
      </c>
      <c r="G36" s="950">
        <v>4.05</v>
      </c>
      <c r="H36" s="950">
        <v>2.59</v>
      </c>
      <c r="I36" s="950">
        <v>2.54</v>
      </c>
      <c r="J36" s="951">
        <v>2.33</v>
      </c>
      <c r="K36" s="933"/>
      <c r="L36" s="933"/>
      <c r="M36" s="933"/>
      <c r="N36" s="933"/>
      <c r="O36" s="933"/>
      <c r="P36" s="933"/>
    </row>
    <row r="37" spans="1:16" ht="39" customHeight="1" x14ac:dyDescent="0.15">
      <c r="A37" s="933"/>
      <c r="B37" s="946"/>
      <c r="C37" s="947" t="s">
        <v>351</v>
      </c>
      <c r="D37" s="947"/>
      <c r="E37" s="948"/>
      <c r="F37" s="949">
        <v>0</v>
      </c>
      <c r="G37" s="950">
        <v>0.08</v>
      </c>
      <c r="H37" s="950">
        <v>0.22</v>
      </c>
      <c r="I37" s="950">
        <v>0.72</v>
      </c>
      <c r="J37" s="951">
        <v>1.05</v>
      </c>
      <c r="K37" s="933"/>
      <c r="L37" s="933"/>
      <c r="M37" s="933"/>
      <c r="N37" s="933"/>
      <c r="O37" s="933"/>
      <c r="P37" s="933"/>
    </row>
    <row r="38" spans="1:16" ht="39" customHeight="1" x14ac:dyDescent="0.15">
      <c r="A38" s="933"/>
      <c r="B38" s="946"/>
      <c r="C38" s="947" t="s">
        <v>337</v>
      </c>
      <c r="D38" s="947"/>
      <c r="E38" s="948"/>
      <c r="F38" s="949">
        <v>1.53</v>
      </c>
      <c r="G38" s="950">
        <v>2.02</v>
      </c>
      <c r="H38" s="950">
        <v>2.15</v>
      </c>
      <c r="I38" s="950">
        <v>2.78</v>
      </c>
      <c r="J38" s="951">
        <v>0.49</v>
      </c>
      <c r="K38" s="933"/>
      <c r="L38" s="933"/>
      <c r="M38" s="933"/>
      <c r="N38" s="933"/>
      <c r="O38" s="933"/>
      <c r="P38" s="933"/>
    </row>
    <row r="39" spans="1:16" ht="39" customHeight="1" x14ac:dyDescent="0.15">
      <c r="A39" s="933"/>
      <c r="B39" s="946"/>
      <c r="C39" s="947" t="s">
        <v>341</v>
      </c>
      <c r="D39" s="947"/>
      <c r="E39" s="948"/>
      <c r="F39" s="949">
        <v>0.18</v>
      </c>
      <c r="G39" s="950">
        <v>0.16</v>
      </c>
      <c r="H39" s="950">
        <v>0.22</v>
      </c>
      <c r="I39" s="950">
        <v>0.23</v>
      </c>
      <c r="J39" s="951">
        <v>0.25</v>
      </c>
      <c r="K39" s="933"/>
      <c r="L39" s="933"/>
      <c r="M39" s="933"/>
      <c r="N39" s="933"/>
      <c r="O39" s="933"/>
      <c r="P39" s="933"/>
    </row>
    <row r="40" spans="1:16" ht="39" customHeight="1" x14ac:dyDescent="0.15">
      <c r="A40" s="933"/>
      <c r="B40" s="946"/>
      <c r="C40" s="947" t="s">
        <v>348</v>
      </c>
      <c r="D40" s="947"/>
      <c r="E40" s="948"/>
      <c r="F40" s="949">
        <v>0.12</v>
      </c>
      <c r="G40" s="950">
        <v>0.11</v>
      </c>
      <c r="H40" s="950">
        <v>0.12</v>
      </c>
      <c r="I40" s="950">
        <v>0.11</v>
      </c>
      <c r="J40" s="951">
        <v>0.11</v>
      </c>
      <c r="K40" s="933"/>
      <c r="L40" s="933"/>
      <c r="M40" s="933"/>
      <c r="N40" s="933"/>
      <c r="O40" s="933"/>
      <c r="P40" s="933"/>
    </row>
    <row r="41" spans="1:16" ht="39" customHeight="1" x14ac:dyDescent="0.15">
      <c r="A41" s="933"/>
      <c r="B41" s="946"/>
      <c r="C41" s="947"/>
      <c r="D41" s="947"/>
      <c r="E41" s="948"/>
      <c r="F41" s="949"/>
      <c r="G41" s="950"/>
      <c r="H41" s="950"/>
      <c r="I41" s="950"/>
      <c r="J41" s="951"/>
      <c r="K41" s="933"/>
      <c r="L41" s="933"/>
      <c r="M41" s="933"/>
      <c r="N41" s="933"/>
      <c r="O41" s="933"/>
      <c r="P41" s="933"/>
    </row>
    <row r="42" spans="1:16" ht="39" customHeight="1" x14ac:dyDescent="0.15">
      <c r="A42" s="933"/>
      <c r="B42" s="952"/>
      <c r="C42" s="947" t="s">
        <v>538</v>
      </c>
      <c r="D42" s="947"/>
      <c r="E42" s="948"/>
      <c r="F42" s="949" t="s">
        <v>64</v>
      </c>
      <c r="G42" s="950" t="s">
        <v>64</v>
      </c>
      <c r="H42" s="950" t="s">
        <v>64</v>
      </c>
      <c r="I42" s="950" t="s">
        <v>64</v>
      </c>
      <c r="J42" s="951" t="s">
        <v>64</v>
      </c>
      <c r="K42" s="933"/>
      <c r="L42" s="933"/>
      <c r="M42" s="933"/>
      <c r="N42" s="933"/>
      <c r="O42" s="933"/>
      <c r="P42" s="933"/>
    </row>
    <row r="43" spans="1:16" ht="39" customHeight="1" thickBot="1" x14ac:dyDescent="0.2">
      <c r="A43" s="933"/>
      <c r="B43" s="953"/>
      <c r="C43" s="954" t="s">
        <v>539</v>
      </c>
      <c r="D43" s="954"/>
      <c r="E43" s="955"/>
      <c r="F43" s="930" t="s">
        <v>64</v>
      </c>
      <c r="G43" s="931" t="s">
        <v>64</v>
      </c>
      <c r="H43" s="931" t="s">
        <v>64</v>
      </c>
      <c r="I43" s="931" t="s">
        <v>64</v>
      </c>
      <c r="J43" s="932" t="s">
        <v>64</v>
      </c>
      <c r="K43" s="933"/>
      <c r="L43" s="933"/>
      <c r="M43" s="933"/>
      <c r="N43" s="933"/>
      <c r="O43" s="933"/>
      <c r="P43" s="933"/>
    </row>
    <row r="44" spans="1:16" ht="39" customHeight="1" x14ac:dyDescent="0.15">
      <c r="A44" s="933"/>
      <c r="B44" s="956"/>
      <c r="C44" s="957"/>
      <c r="D44" s="957"/>
      <c r="E44" s="957"/>
      <c r="F44" s="933"/>
      <c r="G44" s="933"/>
      <c r="H44" s="933"/>
      <c r="I44" s="933"/>
      <c r="J44" s="933"/>
      <c r="K44" s="933"/>
      <c r="L44" s="933"/>
      <c r="M44" s="933"/>
      <c r="N44" s="933"/>
      <c r="O44" s="933"/>
      <c r="P44" s="933"/>
    </row>
    <row r="45" spans="1:16" ht="17.25" x14ac:dyDescent="0.15">
      <c r="A45" s="933"/>
      <c r="B45" s="933"/>
      <c r="C45" s="933"/>
      <c r="D45" s="933"/>
      <c r="E45" s="933"/>
      <c r="F45" s="933"/>
      <c r="G45" s="933"/>
      <c r="H45" s="933"/>
      <c r="I45" s="933"/>
      <c r="J45" s="933"/>
      <c r="K45" s="933"/>
      <c r="L45" s="933"/>
      <c r="M45" s="933"/>
      <c r="N45" s="933"/>
      <c r="O45" s="933"/>
      <c r="P45" s="933"/>
    </row>
  </sheetData>
  <sheetProtection algorithmName="SHA-512" hashValue="9c4g/YRBNBo8oleC0mIaPEoZBQvkdpTX282UqVtgu4uQPtKedxePqw0EqaPEJJJWVLx78ggFMkv5D958LHCQgg==" saltValue="GUZl2YNq2oNvnPfndLBU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55B13-D4F4-4239-9616-5C656460E05B}">
  <sheetPr>
    <pageSetUpPr fitToPage="1"/>
  </sheetPr>
  <dimension ref="A1:U64"/>
  <sheetViews>
    <sheetView showGridLines="0" topLeftCell="A44" zoomScale="70" zoomScaleNormal="70" zoomScaleSheetLayoutView="55" workbookViewId="0"/>
  </sheetViews>
  <sheetFormatPr defaultColWidth="0" defaultRowHeight="12.6" customHeight="1" zeroHeight="1" x14ac:dyDescent="0.15"/>
  <cols>
    <col min="1" max="1" width="6.625" style="444" customWidth="1"/>
    <col min="2" max="3" width="10.875" style="444" customWidth="1"/>
    <col min="4" max="4" width="10" style="444" customWidth="1"/>
    <col min="5" max="10" width="11" style="444" customWidth="1"/>
    <col min="11" max="15" width="13.125" style="444" customWidth="1"/>
    <col min="16" max="21" width="11.5" style="444" customWidth="1"/>
    <col min="22" max="22" width="0" style="444" hidden="1" customWidth="1"/>
    <col min="23" max="16384" width="0" style="444" hidden="1"/>
  </cols>
  <sheetData>
    <row r="1" spans="1:21" ht="13.5" customHeight="1" x14ac:dyDescent="0.15">
      <c r="A1" s="860"/>
      <c r="B1" s="860"/>
      <c r="C1" s="860"/>
      <c r="D1" s="860"/>
      <c r="E1" s="860"/>
      <c r="F1" s="860"/>
      <c r="G1" s="860"/>
      <c r="H1" s="860"/>
      <c r="I1" s="860"/>
      <c r="J1" s="860"/>
      <c r="K1" s="860"/>
      <c r="L1" s="860"/>
      <c r="M1" s="860"/>
      <c r="N1" s="860"/>
      <c r="O1" s="860"/>
      <c r="P1" s="860"/>
      <c r="Q1" s="860"/>
      <c r="R1" s="860"/>
      <c r="S1" s="860"/>
      <c r="T1" s="860"/>
      <c r="U1" s="860"/>
    </row>
    <row r="2" spans="1:21" ht="13.5" customHeight="1" x14ac:dyDescent="0.15">
      <c r="A2" s="860"/>
      <c r="B2" s="860"/>
      <c r="C2" s="860"/>
      <c r="D2" s="860"/>
      <c r="E2" s="860"/>
      <c r="F2" s="860"/>
      <c r="G2" s="860"/>
      <c r="H2" s="860"/>
      <c r="I2" s="860"/>
      <c r="J2" s="860"/>
      <c r="K2" s="860"/>
      <c r="L2" s="860"/>
      <c r="M2" s="860"/>
      <c r="N2" s="860"/>
      <c r="O2" s="860"/>
      <c r="P2" s="860"/>
      <c r="Q2" s="860"/>
      <c r="R2" s="860"/>
      <c r="S2" s="860"/>
      <c r="T2" s="860"/>
      <c r="U2" s="860"/>
    </row>
    <row r="3" spans="1:21" ht="13.5" customHeight="1" x14ac:dyDescent="0.15">
      <c r="A3" s="860"/>
      <c r="B3" s="860"/>
      <c r="C3" s="860"/>
      <c r="D3" s="860"/>
      <c r="E3" s="860"/>
      <c r="F3" s="860"/>
      <c r="G3" s="860"/>
      <c r="H3" s="860"/>
      <c r="I3" s="860"/>
      <c r="J3" s="860"/>
      <c r="K3" s="860"/>
      <c r="L3" s="860"/>
      <c r="M3" s="860"/>
      <c r="N3" s="860"/>
      <c r="O3" s="860"/>
      <c r="P3" s="860"/>
      <c r="Q3" s="860"/>
      <c r="R3" s="860"/>
      <c r="S3" s="860"/>
      <c r="T3" s="860"/>
      <c r="U3" s="860"/>
    </row>
    <row r="4" spans="1:21" ht="13.5" customHeight="1" x14ac:dyDescent="0.15">
      <c r="A4" s="860"/>
      <c r="B4" s="860"/>
      <c r="C4" s="860"/>
      <c r="D4" s="860"/>
      <c r="E4" s="860"/>
      <c r="F4" s="860"/>
      <c r="G4" s="860"/>
      <c r="H4" s="860"/>
      <c r="I4" s="860"/>
      <c r="J4" s="860"/>
      <c r="K4" s="860"/>
      <c r="L4" s="860"/>
      <c r="M4" s="860"/>
      <c r="N4" s="860"/>
      <c r="O4" s="860"/>
      <c r="P4" s="860"/>
      <c r="Q4" s="860"/>
      <c r="R4" s="860"/>
      <c r="S4" s="860"/>
      <c r="T4" s="860"/>
      <c r="U4" s="860"/>
    </row>
    <row r="5" spans="1:21" ht="13.5" customHeight="1" x14ac:dyDescent="0.15">
      <c r="A5" s="860"/>
      <c r="B5" s="860"/>
      <c r="C5" s="860"/>
      <c r="D5" s="860"/>
      <c r="E5" s="860"/>
      <c r="F5" s="860"/>
      <c r="G5" s="860"/>
      <c r="H5" s="860"/>
      <c r="I5" s="860"/>
      <c r="J5" s="860"/>
      <c r="K5" s="860"/>
      <c r="L5" s="860"/>
      <c r="M5" s="860"/>
      <c r="N5" s="860"/>
      <c r="O5" s="860"/>
      <c r="P5" s="860"/>
      <c r="Q5" s="860"/>
      <c r="R5" s="860"/>
      <c r="S5" s="860"/>
      <c r="T5" s="860"/>
      <c r="U5" s="860"/>
    </row>
    <row r="6" spans="1:21" ht="13.5" customHeight="1" x14ac:dyDescent="0.15">
      <c r="A6" s="860"/>
      <c r="B6" s="860"/>
      <c r="C6" s="860"/>
      <c r="D6" s="860"/>
      <c r="E6" s="860"/>
      <c r="F6" s="860"/>
      <c r="G6" s="860"/>
      <c r="H6" s="860"/>
      <c r="I6" s="860"/>
      <c r="J6" s="860"/>
      <c r="K6" s="860"/>
      <c r="L6" s="860"/>
      <c r="M6" s="860"/>
      <c r="N6" s="860"/>
      <c r="O6" s="860"/>
      <c r="P6" s="860"/>
      <c r="Q6" s="860"/>
      <c r="R6" s="860"/>
      <c r="S6" s="860"/>
      <c r="T6" s="860"/>
      <c r="U6" s="860"/>
    </row>
    <row r="7" spans="1:21" ht="13.5" customHeight="1" x14ac:dyDescent="0.15">
      <c r="A7" s="860"/>
      <c r="B7" s="860"/>
      <c r="C7" s="860"/>
      <c r="D7" s="860"/>
      <c r="E7" s="860"/>
      <c r="F7" s="860"/>
      <c r="G7" s="860"/>
      <c r="H7" s="860"/>
      <c r="I7" s="860"/>
      <c r="J7" s="860"/>
      <c r="K7" s="860"/>
      <c r="L7" s="860"/>
      <c r="M7" s="860"/>
      <c r="N7" s="860"/>
      <c r="O7" s="860"/>
      <c r="P7" s="860"/>
      <c r="Q7" s="860"/>
      <c r="R7" s="860"/>
      <c r="S7" s="860"/>
      <c r="T7" s="860"/>
      <c r="U7" s="860"/>
    </row>
    <row r="8" spans="1:21" ht="13.5" customHeight="1" x14ac:dyDescent="0.15">
      <c r="A8" s="860"/>
      <c r="B8" s="860"/>
      <c r="C8" s="860"/>
      <c r="D8" s="860"/>
      <c r="E8" s="860"/>
      <c r="F8" s="860"/>
      <c r="G8" s="860"/>
      <c r="H8" s="860"/>
      <c r="I8" s="860"/>
      <c r="J8" s="860"/>
      <c r="K8" s="860"/>
      <c r="L8" s="860"/>
      <c r="M8" s="860"/>
      <c r="N8" s="860"/>
      <c r="O8" s="860"/>
      <c r="P8" s="860"/>
      <c r="Q8" s="860"/>
      <c r="R8" s="860"/>
      <c r="S8" s="860"/>
      <c r="T8" s="860"/>
      <c r="U8" s="860"/>
    </row>
    <row r="9" spans="1:21" ht="13.5" customHeight="1" x14ac:dyDescent="0.15">
      <c r="A9" s="860"/>
      <c r="B9" s="860"/>
      <c r="C9" s="860"/>
      <c r="D9" s="860"/>
      <c r="E9" s="860"/>
      <c r="F9" s="860"/>
      <c r="G9" s="860"/>
      <c r="H9" s="860"/>
      <c r="I9" s="860"/>
      <c r="J9" s="860"/>
      <c r="K9" s="860"/>
      <c r="L9" s="860"/>
      <c r="M9" s="860"/>
      <c r="N9" s="860"/>
      <c r="O9" s="860"/>
      <c r="P9" s="860"/>
      <c r="Q9" s="860"/>
      <c r="R9" s="860"/>
      <c r="S9" s="860"/>
      <c r="T9" s="860"/>
      <c r="U9" s="860"/>
    </row>
    <row r="10" spans="1:21" ht="13.5" customHeight="1" x14ac:dyDescent="0.15">
      <c r="A10" s="860"/>
      <c r="B10" s="860"/>
      <c r="C10" s="860"/>
      <c r="D10" s="860"/>
      <c r="E10" s="860"/>
      <c r="F10" s="860"/>
      <c r="G10" s="860"/>
      <c r="H10" s="860"/>
      <c r="I10" s="860"/>
      <c r="J10" s="860"/>
      <c r="K10" s="860"/>
      <c r="L10" s="860"/>
      <c r="M10" s="860"/>
      <c r="N10" s="860"/>
      <c r="O10" s="860"/>
      <c r="P10" s="860"/>
      <c r="Q10" s="860"/>
      <c r="R10" s="860"/>
      <c r="S10" s="860"/>
      <c r="T10" s="860"/>
      <c r="U10" s="860"/>
    </row>
    <row r="11" spans="1:21" ht="13.5" customHeight="1" x14ac:dyDescent="0.15">
      <c r="A11" s="860"/>
      <c r="B11" s="860"/>
      <c r="C11" s="860"/>
      <c r="D11" s="860"/>
      <c r="E11" s="860"/>
      <c r="F11" s="860"/>
      <c r="G11" s="860"/>
      <c r="H11" s="860"/>
      <c r="I11" s="860"/>
      <c r="J11" s="860"/>
      <c r="K11" s="860"/>
      <c r="L11" s="860"/>
      <c r="M11" s="860"/>
      <c r="N11" s="860"/>
      <c r="O11" s="860"/>
      <c r="P11" s="860"/>
      <c r="Q11" s="860"/>
      <c r="R11" s="860"/>
      <c r="S11" s="860"/>
      <c r="T11" s="860"/>
      <c r="U11" s="860"/>
    </row>
    <row r="12" spans="1:21" ht="13.5" customHeight="1" x14ac:dyDescent="0.15">
      <c r="A12" s="860"/>
      <c r="B12" s="860"/>
      <c r="C12" s="860"/>
      <c r="D12" s="860"/>
      <c r="E12" s="860"/>
      <c r="F12" s="860"/>
      <c r="G12" s="860"/>
      <c r="H12" s="860"/>
      <c r="I12" s="860"/>
      <c r="J12" s="860"/>
      <c r="K12" s="860"/>
      <c r="L12" s="860"/>
      <c r="M12" s="860"/>
      <c r="N12" s="860"/>
      <c r="O12" s="860"/>
      <c r="P12" s="860"/>
      <c r="Q12" s="860"/>
      <c r="R12" s="860"/>
      <c r="S12" s="860"/>
      <c r="T12" s="860"/>
      <c r="U12" s="860"/>
    </row>
    <row r="13" spans="1:21" ht="13.5" customHeight="1" x14ac:dyDescent="0.15">
      <c r="A13" s="860"/>
      <c r="B13" s="860"/>
      <c r="C13" s="860"/>
      <c r="D13" s="860"/>
      <c r="E13" s="860"/>
      <c r="F13" s="860"/>
      <c r="G13" s="860"/>
      <c r="H13" s="860"/>
      <c r="I13" s="860"/>
      <c r="J13" s="860"/>
      <c r="K13" s="860"/>
      <c r="L13" s="860"/>
      <c r="M13" s="860"/>
      <c r="N13" s="860"/>
      <c r="O13" s="860"/>
      <c r="P13" s="860"/>
      <c r="Q13" s="860"/>
      <c r="R13" s="860"/>
      <c r="S13" s="860"/>
      <c r="T13" s="860"/>
      <c r="U13" s="860"/>
    </row>
    <row r="14" spans="1:21" ht="13.5" customHeight="1" x14ac:dyDescent="0.15">
      <c r="A14" s="860"/>
      <c r="B14" s="860"/>
      <c r="C14" s="860"/>
      <c r="D14" s="860"/>
      <c r="E14" s="860"/>
      <c r="F14" s="860"/>
      <c r="G14" s="860"/>
      <c r="H14" s="860"/>
      <c r="I14" s="860"/>
      <c r="J14" s="860"/>
      <c r="K14" s="860"/>
      <c r="L14" s="860"/>
      <c r="M14" s="860"/>
      <c r="N14" s="860"/>
      <c r="O14" s="860"/>
      <c r="P14" s="860"/>
      <c r="Q14" s="860"/>
      <c r="R14" s="860"/>
      <c r="S14" s="860"/>
      <c r="T14" s="860"/>
      <c r="U14" s="860"/>
    </row>
    <row r="15" spans="1:21" ht="13.5" customHeight="1" x14ac:dyDescent="0.15">
      <c r="A15" s="860"/>
      <c r="B15" s="860"/>
      <c r="C15" s="860"/>
      <c r="D15" s="860"/>
      <c r="E15" s="860"/>
      <c r="F15" s="860"/>
      <c r="G15" s="860"/>
      <c r="H15" s="860"/>
      <c r="I15" s="860"/>
      <c r="J15" s="860"/>
      <c r="K15" s="860"/>
      <c r="L15" s="860"/>
      <c r="M15" s="860"/>
      <c r="N15" s="860"/>
      <c r="O15" s="860"/>
      <c r="P15" s="860"/>
      <c r="Q15" s="860"/>
      <c r="R15" s="860"/>
      <c r="S15" s="860"/>
      <c r="T15" s="860"/>
      <c r="U15" s="860"/>
    </row>
    <row r="16" spans="1:21" ht="13.5" customHeight="1" x14ac:dyDescent="0.15">
      <c r="A16" s="860"/>
      <c r="B16" s="860"/>
      <c r="C16" s="860"/>
      <c r="D16" s="860"/>
      <c r="E16" s="860"/>
      <c r="F16" s="860"/>
      <c r="G16" s="860"/>
      <c r="H16" s="860"/>
      <c r="I16" s="860"/>
      <c r="J16" s="860"/>
      <c r="K16" s="860"/>
      <c r="L16" s="860"/>
      <c r="M16" s="860"/>
      <c r="N16" s="860"/>
      <c r="O16" s="860"/>
      <c r="P16" s="860"/>
      <c r="Q16" s="860"/>
      <c r="R16" s="860"/>
      <c r="S16" s="860"/>
      <c r="T16" s="860"/>
      <c r="U16" s="860"/>
    </row>
    <row r="17" spans="1:21" ht="13.5" customHeight="1" x14ac:dyDescent="0.15">
      <c r="A17" s="860"/>
      <c r="B17" s="860"/>
      <c r="C17" s="860"/>
      <c r="D17" s="860"/>
      <c r="E17" s="860"/>
      <c r="F17" s="860"/>
      <c r="G17" s="860"/>
      <c r="H17" s="860"/>
      <c r="I17" s="860"/>
      <c r="J17" s="860"/>
      <c r="K17" s="860"/>
      <c r="L17" s="860"/>
      <c r="M17" s="860"/>
      <c r="N17" s="860"/>
      <c r="O17" s="860"/>
      <c r="P17" s="860"/>
      <c r="Q17" s="860"/>
      <c r="R17" s="860"/>
      <c r="S17" s="860"/>
      <c r="T17" s="860"/>
      <c r="U17" s="860"/>
    </row>
    <row r="18" spans="1:21" ht="13.5" customHeight="1" x14ac:dyDescent="0.15">
      <c r="A18" s="860"/>
      <c r="B18" s="860"/>
      <c r="C18" s="860"/>
      <c r="D18" s="860"/>
      <c r="E18" s="860"/>
      <c r="F18" s="860"/>
      <c r="G18" s="860"/>
      <c r="H18" s="860"/>
      <c r="I18" s="860"/>
      <c r="J18" s="860"/>
      <c r="K18" s="860"/>
      <c r="L18" s="860"/>
      <c r="M18" s="860"/>
      <c r="N18" s="860"/>
      <c r="O18" s="860"/>
      <c r="P18" s="860"/>
      <c r="Q18" s="860"/>
      <c r="R18" s="860"/>
      <c r="S18" s="860"/>
      <c r="T18" s="860"/>
      <c r="U18" s="860"/>
    </row>
    <row r="19" spans="1:21" ht="13.5" customHeight="1" x14ac:dyDescent="0.15">
      <c r="A19" s="860"/>
      <c r="B19" s="860"/>
      <c r="C19" s="860"/>
      <c r="D19" s="860"/>
      <c r="E19" s="860"/>
      <c r="F19" s="860"/>
      <c r="G19" s="860"/>
      <c r="H19" s="860"/>
      <c r="I19" s="860"/>
      <c r="J19" s="860"/>
      <c r="K19" s="860"/>
      <c r="L19" s="860"/>
      <c r="M19" s="860"/>
      <c r="N19" s="860"/>
      <c r="O19" s="860"/>
      <c r="P19" s="860"/>
      <c r="Q19" s="860"/>
      <c r="R19" s="860"/>
      <c r="S19" s="860"/>
      <c r="T19" s="860"/>
      <c r="U19" s="860"/>
    </row>
    <row r="20" spans="1:21" ht="13.5" customHeight="1" x14ac:dyDescent="0.15">
      <c r="A20" s="860"/>
      <c r="B20" s="860"/>
      <c r="C20" s="860"/>
      <c r="D20" s="860"/>
      <c r="E20" s="860"/>
      <c r="F20" s="860"/>
      <c r="G20" s="860"/>
      <c r="H20" s="860"/>
      <c r="I20" s="860"/>
      <c r="J20" s="860"/>
      <c r="K20" s="860"/>
      <c r="L20" s="860"/>
      <c r="M20" s="860"/>
      <c r="N20" s="860"/>
      <c r="O20" s="860"/>
      <c r="P20" s="860"/>
      <c r="Q20" s="860"/>
      <c r="R20" s="860"/>
      <c r="S20" s="860"/>
      <c r="T20" s="860"/>
      <c r="U20" s="860"/>
    </row>
    <row r="21" spans="1:21" ht="13.5" customHeight="1" x14ac:dyDescent="0.15">
      <c r="A21" s="860"/>
      <c r="B21" s="860"/>
      <c r="C21" s="860"/>
      <c r="D21" s="860"/>
      <c r="E21" s="860"/>
      <c r="F21" s="860"/>
      <c r="G21" s="860"/>
      <c r="H21" s="860"/>
      <c r="I21" s="860"/>
      <c r="J21" s="860"/>
      <c r="K21" s="860"/>
      <c r="L21" s="860"/>
      <c r="M21" s="860"/>
      <c r="N21" s="860"/>
      <c r="O21" s="860"/>
      <c r="P21" s="860"/>
      <c r="Q21" s="860"/>
      <c r="R21" s="860"/>
      <c r="S21" s="860"/>
      <c r="T21" s="860"/>
      <c r="U21" s="860"/>
    </row>
    <row r="22" spans="1:21" ht="13.5" customHeight="1" x14ac:dyDescent="0.15">
      <c r="A22" s="860"/>
      <c r="B22" s="860"/>
      <c r="C22" s="860"/>
      <c r="D22" s="860"/>
      <c r="E22" s="860"/>
      <c r="F22" s="860"/>
      <c r="G22" s="860"/>
      <c r="H22" s="860"/>
      <c r="I22" s="860"/>
      <c r="J22" s="860"/>
      <c r="K22" s="860"/>
      <c r="L22" s="860"/>
      <c r="M22" s="860"/>
      <c r="N22" s="860"/>
      <c r="O22" s="860"/>
      <c r="P22" s="860"/>
      <c r="Q22" s="860"/>
      <c r="R22" s="860"/>
      <c r="S22" s="860"/>
      <c r="T22" s="860"/>
      <c r="U22" s="860"/>
    </row>
    <row r="23" spans="1:21" ht="13.5" customHeight="1" x14ac:dyDescent="0.15">
      <c r="A23" s="860"/>
      <c r="B23" s="860"/>
      <c r="C23" s="860"/>
      <c r="D23" s="860"/>
      <c r="E23" s="860"/>
      <c r="F23" s="860"/>
      <c r="G23" s="860"/>
      <c r="H23" s="860"/>
      <c r="I23" s="860"/>
      <c r="J23" s="860"/>
      <c r="K23" s="860"/>
      <c r="L23" s="860"/>
      <c r="M23" s="860"/>
      <c r="N23" s="860"/>
      <c r="O23" s="860"/>
      <c r="P23" s="860"/>
      <c r="Q23" s="860"/>
      <c r="R23" s="860"/>
      <c r="S23" s="860"/>
      <c r="T23" s="860"/>
      <c r="U23" s="860"/>
    </row>
    <row r="24" spans="1:21" ht="13.5" customHeight="1" x14ac:dyDescent="0.15">
      <c r="A24" s="860"/>
      <c r="B24" s="860"/>
      <c r="C24" s="860"/>
      <c r="D24" s="860"/>
      <c r="E24" s="860"/>
      <c r="F24" s="860"/>
      <c r="G24" s="860"/>
      <c r="H24" s="860"/>
      <c r="I24" s="860"/>
      <c r="J24" s="860"/>
      <c r="K24" s="860"/>
      <c r="L24" s="860"/>
      <c r="M24" s="860"/>
      <c r="N24" s="860"/>
      <c r="O24" s="860"/>
      <c r="P24" s="860"/>
      <c r="Q24" s="860"/>
      <c r="R24" s="860"/>
      <c r="S24" s="860"/>
      <c r="T24" s="860"/>
      <c r="U24" s="860"/>
    </row>
    <row r="25" spans="1:21" ht="13.5" customHeight="1" x14ac:dyDescent="0.15">
      <c r="A25" s="860"/>
      <c r="B25" s="860"/>
      <c r="C25" s="860"/>
      <c r="D25" s="860"/>
      <c r="E25" s="860"/>
      <c r="F25" s="860"/>
      <c r="G25" s="860"/>
      <c r="H25" s="860"/>
      <c r="I25" s="860"/>
      <c r="J25" s="860"/>
      <c r="K25" s="860"/>
      <c r="L25" s="860"/>
      <c r="M25" s="860"/>
      <c r="N25" s="860"/>
      <c r="O25" s="860"/>
      <c r="P25" s="860"/>
      <c r="Q25" s="860"/>
      <c r="R25" s="860"/>
      <c r="S25" s="860"/>
      <c r="T25" s="860"/>
      <c r="U25" s="860"/>
    </row>
    <row r="26" spans="1:21" ht="13.5" customHeight="1" x14ac:dyDescent="0.15">
      <c r="A26" s="860"/>
      <c r="B26" s="860"/>
      <c r="C26" s="860"/>
      <c r="D26" s="860"/>
      <c r="E26" s="860"/>
      <c r="F26" s="860"/>
      <c r="G26" s="860"/>
      <c r="H26" s="860"/>
      <c r="I26" s="860"/>
      <c r="J26" s="860"/>
      <c r="K26" s="860"/>
      <c r="L26" s="860"/>
      <c r="M26" s="860"/>
      <c r="N26" s="860"/>
      <c r="O26" s="860"/>
      <c r="P26" s="860"/>
      <c r="Q26" s="860"/>
      <c r="R26" s="860"/>
      <c r="S26" s="860"/>
      <c r="T26" s="860"/>
      <c r="U26" s="860"/>
    </row>
    <row r="27" spans="1:21" ht="13.5" customHeight="1" x14ac:dyDescent="0.15">
      <c r="A27" s="860"/>
      <c r="B27" s="860"/>
      <c r="C27" s="860"/>
      <c r="D27" s="860"/>
      <c r="E27" s="860"/>
      <c r="F27" s="860"/>
      <c r="G27" s="860"/>
      <c r="H27" s="860"/>
      <c r="I27" s="860"/>
      <c r="J27" s="860"/>
      <c r="K27" s="860"/>
      <c r="L27" s="860"/>
      <c r="M27" s="860"/>
      <c r="N27" s="860"/>
      <c r="O27" s="860"/>
      <c r="P27" s="860"/>
      <c r="Q27" s="860"/>
      <c r="R27" s="860"/>
      <c r="S27" s="860"/>
      <c r="T27" s="860"/>
      <c r="U27" s="860"/>
    </row>
    <row r="28" spans="1:21" ht="13.5" customHeight="1" x14ac:dyDescent="0.15">
      <c r="A28" s="860"/>
      <c r="B28" s="860"/>
      <c r="C28" s="860"/>
      <c r="D28" s="860"/>
      <c r="E28" s="860"/>
      <c r="F28" s="860"/>
      <c r="G28" s="860"/>
      <c r="H28" s="860"/>
      <c r="I28" s="860"/>
      <c r="J28" s="860"/>
      <c r="K28" s="860"/>
      <c r="L28" s="860"/>
      <c r="M28" s="860"/>
      <c r="N28" s="860"/>
      <c r="O28" s="860"/>
      <c r="P28" s="860"/>
      <c r="Q28" s="860"/>
      <c r="R28" s="860"/>
      <c r="S28" s="860"/>
      <c r="T28" s="860"/>
      <c r="U28" s="860"/>
    </row>
    <row r="29" spans="1:21" ht="13.5" customHeight="1" x14ac:dyDescent="0.15">
      <c r="A29" s="860"/>
      <c r="B29" s="860"/>
      <c r="C29" s="860"/>
      <c r="D29" s="860"/>
      <c r="E29" s="860"/>
      <c r="F29" s="860"/>
      <c r="G29" s="860"/>
      <c r="H29" s="860"/>
      <c r="I29" s="860"/>
      <c r="J29" s="860"/>
      <c r="K29" s="860"/>
      <c r="L29" s="860"/>
      <c r="M29" s="860"/>
      <c r="N29" s="860"/>
      <c r="O29" s="860"/>
      <c r="P29" s="860"/>
      <c r="Q29" s="860"/>
      <c r="R29" s="860"/>
      <c r="S29" s="860"/>
      <c r="T29" s="860"/>
      <c r="U29" s="860"/>
    </row>
    <row r="30" spans="1:21" ht="13.5" customHeight="1" x14ac:dyDescent="0.15">
      <c r="A30" s="860"/>
      <c r="B30" s="860"/>
      <c r="C30" s="860"/>
      <c r="D30" s="860"/>
      <c r="E30" s="860"/>
      <c r="F30" s="860"/>
      <c r="G30" s="860"/>
      <c r="H30" s="860"/>
      <c r="I30" s="860"/>
      <c r="J30" s="860"/>
      <c r="K30" s="860"/>
      <c r="L30" s="860"/>
      <c r="M30" s="860"/>
      <c r="N30" s="860"/>
      <c r="O30" s="860"/>
      <c r="P30" s="860"/>
      <c r="Q30" s="860"/>
      <c r="R30" s="860"/>
      <c r="S30" s="860"/>
      <c r="T30" s="860"/>
      <c r="U30" s="860"/>
    </row>
    <row r="31" spans="1:21" ht="13.5" customHeight="1" x14ac:dyDescent="0.15">
      <c r="A31" s="860"/>
      <c r="B31" s="860"/>
      <c r="C31" s="860"/>
      <c r="D31" s="860"/>
      <c r="E31" s="860"/>
      <c r="F31" s="860"/>
      <c r="G31" s="860"/>
      <c r="H31" s="860"/>
      <c r="I31" s="860"/>
      <c r="J31" s="860"/>
      <c r="K31" s="860"/>
      <c r="L31" s="860"/>
      <c r="M31" s="860"/>
      <c r="N31" s="860"/>
      <c r="O31" s="860"/>
      <c r="P31" s="860"/>
      <c r="Q31" s="860"/>
      <c r="R31" s="860"/>
      <c r="S31" s="860"/>
      <c r="T31" s="860"/>
      <c r="U31" s="860"/>
    </row>
    <row r="32" spans="1:21" ht="13.5" customHeight="1" x14ac:dyDescent="0.15">
      <c r="A32" s="860"/>
      <c r="B32" s="860"/>
      <c r="C32" s="860"/>
      <c r="D32" s="860"/>
      <c r="E32" s="860"/>
      <c r="F32" s="860"/>
      <c r="G32" s="860"/>
      <c r="H32" s="860"/>
      <c r="I32" s="860"/>
      <c r="J32" s="860"/>
      <c r="K32" s="860"/>
      <c r="L32" s="860"/>
      <c r="M32" s="860"/>
      <c r="N32" s="860"/>
      <c r="O32" s="860"/>
      <c r="P32" s="860"/>
      <c r="Q32" s="860"/>
      <c r="R32" s="860"/>
      <c r="S32" s="860"/>
      <c r="T32" s="860"/>
      <c r="U32" s="860"/>
    </row>
    <row r="33" spans="1:21" ht="13.5" customHeight="1" x14ac:dyDescent="0.15">
      <c r="A33" s="860"/>
      <c r="B33" s="860"/>
      <c r="C33" s="860"/>
      <c r="D33" s="860"/>
      <c r="E33" s="860"/>
      <c r="F33" s="860"/>
      <c r="G33" s="860"/>
      <c r="H33" s="860"/>
      <c r="I33" s="860"/>
      <c r="J33" s="860"/>
      <c r="K33" s="860"/>
      <c r="L33" s="860"/>
      <c r="M33" s="860"/>
      <c r="N33" s="860"/>
      <c r="O33" s="860"/>
      <c r="P33" s="860"/>
      <c r="Q33" s="860"/>
      <c r="R33" s="860"/>
      <c r="S33" s="860"/>
      <c r="T33" s="860"/>
      <c r="U33" s="860"/>
    </row>
    <row r="34" spans="1:21" ht="13.5" customHeight="1" x14ac:dyDescent="0.15">
      <c r="A34" s="860"/>
      <c r="B34" s="860"/>
      <c r="C34" s="860"/>
      <c r="D34" s="860"/>
      <c r="E34" s="860"/>
      <c r="F34" s="860"/>
      <c r="G34" s="860"/>
      <c r="H34" s="860"/>
      <c r="I34" s="860"/>
      <c r="J34" s="860"/>
      <c r="K34" s="860"/>
      <c r="L34" s="860"/>
      <c r="M34" s="860"/>
      <c r="N34" s="860"/>
      <c r="O34" s="860"/>
      <c r="P34" s="860"/>
      <c r="Q34" s="860"/>
      <c r="R34" s="860"/>
      <c r="S34" s="860"/>
      <c r="T34" s="860"/>
      <c r="U34" s="860"/>
    </row>
    <row r="35" spans="1:21" ht="13.5" customHeight="1" x14ac:dyDescent="0.15">
      <c r="A35" s="860"/>
      <c r="B35" s="860"/>
      <c r="C35" s="860"/>
      <c r="D35" s="860"/>
      <c r="E35" s="860"/>
      <c r="F35" s="860"/>
      <c r="G35" s="860"/>
      <c r="H35" s="860"/>
      <c r="I35" s="860"/>
      <c r="J35" s="860"/>
      <c r="K35" s="860"/>
      <c r="L35" s="860"/>
      <c r="M35" s="860"/>
      <c r="N35" s="860"/>
      <c r="O35" s="860"/>
      <c r="P35" s="860"/>
      <c r="Q35" s="860"/>
      <c r="R35" s="860"/>
      <c r="S35" s="860"/>
      <c r="T35" s="860"/>
      <c r="U35" s="860"/>
    </row>
    <row r="36" spans="1:21" ht="13.5" customHeight="1" x14ac:dyDescent="0.15">
      <c r="A36" s="860"/>
      <c r="B36" s="860"/>
      <c r="C36" s="860"/>
      <c r="D36" s="860"/>
      <c r="E36" s="860"/>
      <c r="F36" s="860"/>
      <c r="G36" s="860"/>
      <c r="H36" s="860"/>
      <c r="I36" s="860"/>
      <c r="J36" s="860"/>
      <c r="K36" s="860"/>
      <c r="L36" s="860"/>
      <c r="M36" s="860"/>
      <c r="N36" s="860"/>
      <c r="O36" s="860"/>
      <c r="P36" s="860"/>
      <c r="Q36" s="860"/>
      <c r="R36" s="860"/>
      <c r="S36" s="860"/>
      <c r="T36" s="860"/>
      <c r="U36" s="860"/>
    </row>
    <row r="37" spans="1:21" ht="13.5" customHeight="1" x14ac:dyDescent="0.15">
      <c r="A37" s="860"/>
      <c r="B37" s="860"/>
      <c r="C37" s="860"/>
      <c r="D37" s="860"/>
      <c r="E37" s="860"/>
      <c r="F37" s="860"/>
      <c r="G37" s="860"/>
      <c r="H37" s="860"/>
      <c r="I37" s="860"/>
      <c r="J37" s="860"/>
      <c r="K37" s="860"/>
      <c r="L37" s="860"/>
      <c r="M37" s="860"/>
      <c r="N37" s="860"/>
      <c r="O37" s="860"/>
      <c r="P37" s="860"/>
      <c r="Q37" s="860"/>
      <c r="R37" s="860"/>
      <c r="S37" s="860"/>
      <c r="T37" s="860"/>
      <c r="U37" s="860"/>
    </row>
    <row r="38" spans="1:21" ht="13.5" customHeight="1" x14ac:dyDescent="0.15">
      <c r="A38" s="860"/>
      <c r="B38" s="860"/>
      <c r="C38" s="860"/>
      <c r="D38" s="860"/>
      <c r="E38" s="860"/>
      <c r="F38" s="860"/>
      <c r="G38" s="860"/>
      <c r="H38" s="860"/>
      <c r="I38" s="860"/>
      <c r="J38" s="860"/>
      <c r="K38" s="860"/>
      <c r="L38" s="860"/>
      <c r="M38" s="860"/>
      <c r="N38" s="860"/>
      <c r="O38" s="860"/>
      <c r="P38" s="860"/>
      <c r="Q38" s="860"/>
      <c r="R38" s="860"/>
      <c r="S38" s="860"/>
      <c r="T38" s="860"/>
      <c r="U38" s="860"/>
    </row>
    <row r="39" spans="1:21" ht="13.5" customHeight="1" x14ac:dyDescent="0.15">
      <c r="A39" s="860"/>
      <c r="B39" s="860"/>
      <c r="C39" s="860"/>
      <c r="D39" s="860"/>
      <c r="E39" s="860"/>
      <c r="F39" s="860"/>
      <c r="G39" s="860"/>
      <c r="H39" s="860"/>
      <c r="I39" s="860"/>
      <c r="J39" s="860"/>
      <c r="K39" s="860"/>
      <c r="L39" s="860"/>
      <c r="M39" s="860"/>
      <c r="N39" s="860"/>
      <c r="O39" s="860"/>
      <c r="P39" s="860"/>
      <c r="Q39" s="860"/>
      <c r="R39" s="860"/>
      <c r="S39" s="860"/>
      <c r="T39" s="860"/>
      <c r="U39" s="860"/>
    </row>
    <row r="40" spans="1:21" ht="13.5" customHeight="1" x14ac:dyDescent="0.15">
      <c r="A40" s="860"/>
      <c r="B40" s="860"/>
      <c r="C40" s="860"/>
      <c r="D40" s="860"/>
      <c r="E40" s="860"/>
      <c r="F40" s="860"/>
      <c r="G40" s="860"/>
      <c r="H40" s="860"/>
      <c r="I40" s="860"/>
      <c r="J40" s="860"/>
      <c r="K40" s="860"/>
      <c r="L40" s="860"/>
      <c r="M40" s="860"/>
      <c r="N40" s="860"/>
      <c r="O40" s="860"/>
      <c r="P40" s="860"/>
      <c r="Q40" s="860"/>
      <c r="R40" s="860"/>
      <c r="S40" s="860"/>
      <c r="T40" s="860"/>
      <c r="U40" s="860"/>
    </row>
    <row r="41" spans="1:21" ht="13.5" customHeight="1" x14ac:dyDescent="0.15">
      <c r="A41" s="860"/>
      <c r="B41" s="860"/>
      <c r="C41" s="860"/>
      <c r="D41" s="860"/>
      <c r="E41" s="860"/>
      <c r="F41" s="860"/>
      <c r="G41" s="860"/>
      <c r="H41" s="860"/>
      <c r="I41" s="860"/>
      <c r="J41" s="860"/>
      <c r="K41" s="860"/>
      <c r="L41" s="860"/>
      <c r="M41" s="860"/>
      <c r="N41" s="860"/>
      <c r="O41" s="860"/>
      <c r="P41" s="860"/>
      <c r="Q41" s="860"/>
      <c r="R41" s="860"/>
      <c r="S41" s="860"/>
      <c r="T41" s="860"/>
      <c r="U41" s="860"/>
    </row>
    <row r="42" spans="1:21" ht="13.5" customHeight="1" x14ac:dyDescent="0.15">
      <c r="A42" s="860"/>
      <c r="B42" s="860"/>
      <c r="C42" s="860"/>
      <c r="D42" s="860"/>
      <c r="E42" s="860"/>
      <c r="F42" s="860"/>
      <c r="G42" s="860"/>
      <c r="H42" s="860"/>
      <c r="I42" s="860"/>
      <c r="J42" s="860"/>
      <c r="K42" s="860"/>
      <c r="L42" s="860"/>
      <c r="M42" s="860"/>
      <c r="N42" s="860"/>
      <c r="O42" s="860"/>
      <c r="P42" s="860"/>
      <c r="Q42" s="860"/>
      <c r="R42" s="860"/>
      <c r="S42" s="860"/>
      <c r="T42" s="860"/>
      <c r="U42" s="860"/>
    </row>
    <row r="43" spans="1:21" ht="30.75" customHeight="1" thickBot="1" x14ac:dyDescent="0.2">
      <c r="A43" s="860"/>
      <c r="B43" s="860"/>
      <c r="C43" s="860"/>
      <c r="D43" s="860"/>
      <c r="E43" s="860"/>
      <c r="F43" s="860"/>
      <c r="G43" s="860"/>
      <c r="H43" s="860"/>
      <c r="I43" s="860"/>
      <c r="J43" s="860"/>
      <c r="K43" s="860"/>
      <c r="L43" s="860"/>
      <c r="M43" s="860"/>
      <c r="N43" s="860"/>
      <c r="O43" s="958" t="s">
        <v>540</v>
      </c>
      <c r="P43" s="860"/>
      <c r="Q43" s="860"/>
      <c r="R43" s="860"/>
      <c r="S43" s="860"/>
      <c r="T43" s="860"/>
      <c r="U43" s="860"/>
    </row>
    <row r="44" spans="1:21" ht="30.75" customHeight="1" thickBot="1" x14ac:dyDescent="0.2">
      <c r="A44" s="860"/>
      <c r="B44" s="959" t="s">
        <v>541</v>
      </c>
      <c r="C44" s="960"/>
      <c r="D44" s="960"/>
      <c r="E44" s="961"/>
      <c r="F44" s="961"/>
      <c r="G44" s="961"/>
      <c r="H44" s="961"/>
      <c r="I44" s="961"/>
      <c r="J44" s="962" t="s">
        <v>529</v>
      </c>
      <c r="K44" s="963" t="s">
        <v>4</v>
      </c>
      <c r="L44" s="964" t="s">
        <v>8</v>
      </c>
      <c r="M44" s="964" t="s">
        <v>1</v>
      </c>
      <c r="N44" s="964" t="s">
        <v>9</v>
      </c>
      <c r="O44" s="965" t="s">
        <v>10</v>
      </c>
      <c r="P44" s="860"/>
      <c r="Q44" s="860"/>
      <c r="R44" s="860"/>
      <c r="S44" s="860"/>
      <c r="T44" s="860"/>
      <c r="U44" s="860"/>
    </row>
    <row r="45" spans="1:21" ht="30.75" customHeight="1" x14ac:dyDescent="0.15">
      <c r="A45" s="860"/>
      <c r="B45" s="966" t="s">
        <v>542</v>
      </c>
      <c r="C45" s="967"/>
      <c r="D45" s="968"/>
      <c r="E45" s="969" t="s">
        <v>237</v>
      </c>
      <c r="F45" s="969"/>
      <c r="G45" s="969"/>
      <c r="H45" s="969"/>
      <c r="I45" s="969"/>
      <c r="J45" s="970"/>
      <c r="K45" s="971">
        <v>1534</v>
      </c>
      <c r="L45" s="972">
        <v>1493</v>
      </c>
      <c r="M45" s="972">
        <v>1446</v>
      </c>
      <c r="N45" s="972">
        <v>1522</v>
      </c>
      <c r="O45" s="973">
        <v>1496</v>
      </c>
      <c r="P45" s="860"/>
      <c r="Q45" s="860"/>
      <c r="R45" s="860"/>
      <c r="S45" s="860"/>
      <c r="T45" s="860"/>
      <c r="U45" s="860"/>
    </row>
    <row r="46" spans="1:21" ht="30.75" customHeight="1" x14ac:dyDescent="0.15">
      <c r="A46" s="860"/>
      <c r="B46" s="974"/>
      <c r="C46" s="975"/>
      <c r="D46" s="976"/>
      <c r="E46" s="977" t="s">
        <v>543</v>
      </c>
      <c r="F46" s="977"/>
      <c r="G46" s="977"/>
      <c r="H46" s="977"/>
      <c r="I46" s="977"/>
      <c r="J46" s="978"/>
      <c r="K46" s="979" t="s">
        <v>64</v>
      </c>
      <c r="L46" s="980" t="s">
        <v>64</v>
      </c>
      <c r="M46" s="980" t="s">
        <v>64</v>
      </c>
      <c r="N46" s="980" t="s">
        <v>64</v>
      </c>
      <c r="O46" s="981" t="s">
        <v>64</v>
      </c>
      <c r="P46" s="860"/>
      <c r="Q46" s="860"/>
      <c r="R46" s="860"/>
      <c r="S46" s="860"/>
      <c r="T46" s="860"/>
      <c r="U46" s="860"/>
    </row>
    <row r="47" spans="1:21" ht="30.75" customHeight="1" x14ac:dyDescent="0.15">
      <c r="A47" s="860"/>
      <c r="B47" s="974"/>
      <c r="C47" s="975"/>
      <c r="D47" s="976"/>
      <c r="E47" s="977" t="s">
        <v>544</v>
      </c>
      <c r="F47" s="977"/>
      <c r="G47" s="977"/>
      <c r="H47" s="977"/>
      <c r="I47" s="977"/>
      <c r="J47" s="978"/>
      <c r="K47" s="979" t="s">
        <v>64</v>
      </c>
      <c r="L47" s="980" t="s">
        <v>64</v>
      </c>
      <c r="M47" s="980" t="s">
        <v>64</v>
      </c>
      <c r="N47" s="980" t="s">
        <v>64</v>
      </c>
      <c r="O47" s="981" t="s">
        <v>64</v>
      </c>
      <c r="P47" s="860"/>
      <c r="Q47" s="860"/>
      <c r="R47" s="860"/>
      <c r="S47" s="860"/>
      <c r="T47" s="860"/>
      <c r="U47" s="860"/>
    </row>
    <row r="48" spans="1:21" ht="30.75" customHeight="1" x14ac:dyDescent="0.15">
      <c r="A48" s="860"/>
      <c r="B48" s="974"/>
      <c r="C48" s="975"/>
      <c r="D48" s="976"/>
      <c r="E48" s="977" t="s">
        <v>545</v>
      </c>
      <c r="F48" s="977"/>
      <c r="G48" s="977"/>
      <c r="H48" s="977"/>
      <c r="I48" s="977"/>
      <c r="J48" s="978"/>
      <c r="K48" s="979">
        <v>604</v>
      </c>
      <c r="L48" s="980">
        <v>545</v>
      </c>
      <c r="M48" s="980">
        <v>554</v>
      </c>
      <c r="N48" s="980">
        <v>556</v>
      </c>
      <c r="O48" s="981">
        <v>538</v>
      </c>
      <c r="P48" s="860"/>
      <c r="Q48" s="860"/>
      <c r="R48" s="860"/>
      <c r="S48" s="860"/>
      <c r="T48" s="860"/>
      <c r="U48" s="860"/>
    </row>
    <row r="49" spans="1:21" ht="30.75" customHeight="1" x14ac:dyDescent="0.15">
      <c r="A49" s="860"/>
      <c r="B49" s="974"/>
      <c r="C49" s="975"/>
      <c r="D49" s="976"/>
      <c r="E49" s="977" t="s">
        <v>546</v>
      </c>
      <c r="F49" s="977"/>
      <c r="G49" s="977"/>
      <c r="H49" s="977"/>
      <c r="I49" s="977"/>
      <c r="J49" s="978"/>
      <c r="K49" s="979" t="s">
        <v>64</v>
      </c>
      <c r="L49" s="980">
        <v>0</v>
      </c>
      <c r="M49" s="980">
        <v>6</v>
      </c>
      <c r="N49" s="980">
        <v>12</v>
      </c>
      <c r="O49" s="981">
        <v>12</v>
      </c>
      <c r="P49" s="860"/>
      <c r="Q49" s="860"/>
      <c r="R49" s="860"/>
      <c r="S49" s="860"/>
      <c r="T49" s="860"/>
      <c r="U49" s="860"/>
    </row>
    <row r="50" spans="1:21" ht="30.75" customHeight="1" x14ac:dyDescent="0.15">
      <c r="A50" s="860"/>
      <c r="B50" s="974"/>
      <c r="C50" s="975"/>
      <c r="D50" s="976"/>
      <c r="E50" s="977" t="s">
        <v>547</v>
      </c>
      <c r="F50" s="977"/>
      <c r="G50" s="977"/>
      <c r="H50" s="977"/>
      <c r="I50" s="977"/>
      <c r="J50" s="978"/>
      <c r="K50" s="979">
        <v>310</v>
      </c>
      <c r="L50" s="980">
        <v>309</v>
      </c>
      <c r="M50" s="980">
        <v>309</v>
      </c>
      <c r="N50" s="980">
        <v>189</v>
      </c>
      <c r="O50" s="981">
        <v>189</v>
      </c>
      <c r="P50" s="860"/>
      <c r="Q50" s="860"/>
      <c r="R50" s="860"/>
      <c r="S50" s="860"/>
      <c r="T50" s="860"/>
      <c r="U50" s="860"/>
    </row>
    <row r="51" spans="1:21" ht="30.75" customHeight="1" x14ac:dyDescent="0.15">
      <c r="A51" s="860"/>
      <c r="B51" s="982"/>
      <c r="C51" s="983"/>
      <c r="D51" s="984"/>
      <c r="E51" s="977" t="s">
        <v>548</v>
      </c>
      <c r="F51" s="977"/>
      <c r="G51" s="977"/>
      <c r="H51" s="977"/>
      <c r="I51" s="977"/>
      <c r="J51" s="978"/>
      <c r="K51" s="979" t="s">
        <v>64</v>
      </c>
      <c r="L51" s="980" t="s">
        <v>64</v>
      </c>
      <c r="M51" s="980" t="s">
        <v>64</v>
      </c>
      <c r="N51" s="980" t="s">
        <v>64</v>
      </c>
      <c r="O51" s="981" t="s">
        <v>64</v>
      </c>
      <c r="P51" s="860"/>
      <c r="Q51" s="860"/>
      <c r="R51" s="860"/>
      <c r="S51" s="860"/>
      <c r="T51" s="860"/>
      <c r="U51" s="860"/>
    </row>
    <row r="52" spans="1:21" ht="30.75" customHeight="1" x14ac:dyDescent="0.15">
      <c r="A52" s="860"/>
      <c r="B52" s="985" t="s">
        <v>549</v>
      </c>
      <c r="C52" s="986"/>
      <c r="D52" s="984"/>
      <c r="E52" s="977" t="s">
        <v>550</v>
      </c>
      <c r="F52" s="977"/>
      <c r="G52" s="977"/>
      <c r="H52" s="977"/>
      <c r="I52" s="977"/>
      <c r="J52" s="978"/>
      <c r="K52" s="979">
        <v>1506</v>
      </c>
      <c r="L52" s="980">
        <v>1507</v>
      </c>
      <c r="M52" s="980">
        <v>1527</v>
      </c>
      <c r="N52" s="980">
        <v>1478</v>
      </c>
      <c r="O52" s="981">
        <v>1469</v>
      </c>
      <c r="P52" s="860"/>
      <c r="Q52" s="860"/>
      <c r="R52" s="860"/>
      <c r="S52" s="860"/>
      <c r="T52" s="860"/>
      <c r="U52" s="860"/>
    </row>
    <row r="53" spans="1:21" ht="30.75" customHeight="1" thickBot="1" x14ac:dyDescent="0.2">
      <c r="A53" s="860"/>
      <c r="B53" s="987" t="s">
        <v>551</v>
      </c>
      <c r="C53" s="988"/>
      <c r="D53" s="989"/>
      <c r="E53" s="990" t="s">
        <v>552</v>
      </c>
      <c r="F53" s="990"/>
      <c r="G53" s="990"/>
      <c r="H53" s="990"/>
      <c r="I53" s="990"/>
      <c r="J53" s="991"/>
      <c r="K53" s="992">
        <v>942</v>
      </c>
      <c r="L53" s="993">
        <v>840</v>
      </c>
      <c r="M53" s="993">
        <v>788</v>
      </c>
      <c r="N53" s="993">
        <v>801</v>
      </c>
      <c r="O53" s="994">
        <v>766</v>
      </c>
      <c r="P53" s="860"/>
      <c r="Q53" s="860"/>
      <c r="R53" s="860"/>
      <c r="S53" s="860"/>
      <c r="T53" s="860"/>
      <c r="U53" s="860"/>
    </row>
    <row r="54" spans="1:21" ht="24" customHeight="1" x14ac:dyDescent="0.15">
      <c r="A54" s="860"/>
      <c r="B54" s="995" t="s">
        <v>553</v>
      </c>
      <c r="C54" s="860"/>
      <c r="D54" s="860"/>
      <c r="E54" s="860"/>
      <c r="F54" s="860"/>
      <c r="G54" s="860"/>
      <c r="H54" s="860"/>
      <c r="I54" s="860"/>
      <c r="J54" s="860"/>
      <c r="K54" s="860"/>
      <c r="L54" s="860"/>
      <c r="M54" s="860"/>
      <c r="N54" s="860"/>
      <c r="O54" s="860"/>
      <c r="P54" s="860"/>
      <c r="Q54" s="860"/>
      <c r="R54" s="860"/>
      <c r="S54" s="860"/>
      <c r="T54" s="860"/>
      <c r="U54" s="860"/>
    </row>
    <row r="55" spans="1:21" ht="24" customHeight="1" x14ac:dyDescent="0.15">
      <c r="A55" s="860"/>
      <c r="B55" s="995"/>
      <c r="C55" s="860"/>
      <c r="D55" s="860"/>
      <c r="E55" s="860"/>
      <c r="F55" s="860"/>
      <c r="G55" s="860"/>
      <c r="H55" s="860"/>
      <c r="I55" s="860"/>
      <c r="J55" s="860"/>
      <c r="K55" s="860"/>
      <c r="L55" s="860"/>
      <c r="M55" s="860"/>
      <c r="N55" s="860"/>
      <c r="O55" s="860"/>
      <c r="P55" s="860"/>
      <c r="Q55" s="860"/>
      <c r="R55" s="860"/>
      <c r="S55" s="860"/>
      <c r="T55" s="860"/>
      <c r="U55" s="860"/>
    </row>
    <row r="56" spans="1:21" ht="24" customHeight="1" thickBot="1" x14ac:dyDescent="0.2">
      <c r="A56" s="860"/>
      <c r="B56" s="996" t="s">
        <v>554</v>
      </c>
      <c r="C56" s="997"/>
      <c r="D56" s="997"/>
      <c r="E56" s="997"/>
      <c r="F56" s="997"/>
      <c r="G56" s="997"/>
      <c r="H56" s="997"/>
      <c r="I56" s="997"/>
      <c r="J56" s="997"/>
      <c r="K56" s="998"/>
      <c r="L56" s="998"/>
      <c r="M56" s="998"/>
      <c r="N56" s="998"/>
      <c r="O56" s="999" t="s">
        <v>555</v>
      </c>
      <c r="P56" s="860"/>
      <c r="Q56" s="860"/>
      <c r="R56" s="860"/>
      <c r="S56" s="860"/>
      <c r="T56" s="860"/>
      <c r="U56" s="860"/>
    </row>
    <row r="57" spans="1:21" ht="31.5" customHeight="1" thickBot="1" x14ac:dyDescent="0.2">
      <c r="A57" s="860"/>
      <c r="B57" s="1000"/>
      <c r="C57" s="1001"/>
      <c r="D57" s="1001"/>
      <c r="E57" s="1002"/>
      <c r="F57" s="1002"/>
      <c r="G57" s="1002"/>
      <c r="H57" s="1002"/>
      <c r="I57" s="1002"/>
      <c r="J57" s="1003" t="s">
        <v>529</v>
      </c>
      <c r="K57" s="1004" t="s">
        <v>4</v>
      </c>
      <c r="L57" s="1005" t="s">
        <v>8</v>
      </c>
      <c r="M57" s="1005" t="s">
        <v>1</v>
      </c>
      <c r="N57" s="1005" t="s">
        <v>9</v>
      </c>
      <c r="O57" s="1006" t="s">
        <v>10</v>
      </c>
      <c r="P57" s="860"/>
      <c r="Q57" s="860"/>
      <c r="R57" s="860"/>
      <c r="S57" s="860"/>
      <c r="T57" s="860"/>
      <c r="U57" s="860"/>
    </row>
    <row r="58" spans="1:21" ht="31.5" customHeight="1" x14ac:dyDescent="0.15">
      <c r="B58" s="1007" t="s">
        <v>556</v>
      </c>
      <c r="C58" s="1008"/>
      <c r="D58" s="1009" t="s">
        <v>557</v>
      </c>
      <c r="E58" s="1010"/>
      <c r="F58" s="1010"/>
      <c r="G58" s="1010"/>
      <c r="H58" s="1010"/>
      <c r="I58" s="1010"/>
      <c r="J58" s="1011"/>
      <c r="K58" s="1012"/>
      <c r="L58" s="1013"/>
      <c r="M58" s="1013"/>
      <c r="N58" s="1013"/>
      <c r="O58" s="1014"/>
    </row>
    <row r="59" spans="1:21" ht="31.5" customHeight="1" x14ac:dyDescent="0.15">
      <c r="B59" s="1015"/>
      <c r="C59" s="1016"/>
      <c r="D59" s="1017" t="s">
        <v>558</v>
      </c>
      <c r="E59" s="1018"/>
      <c r="F59" s="1018"/>
      <c r="G59" s="1018"/>
      <c r="H59" s="1018"/>
      <c r="I59" s="1018"/>
      <c r="J59" s="1019"/>
      <c r="K59" s="1020"/>
      <c r="L59" s="1021"/>
      <c r="M59" s="1021"/>
      <c r="N59" s="1021"/>
      <c r="O59" s="1022"/>
    </row>
    <row r="60" spans="1:21" ht="31.5" customHeight="1" thickBot="1" x14ac:dyDescent="0.2">
      <c r="B60" s="1023"/>
      <c r="C60" s="1024"/>
      <c r="D60" s="1025" t="s">
        <v>559</v>
      </c>
      <c r="E60" s="1026"/>
      <c r="F60" s="1026"/>
      <c r="G60" s="1026"/>
      <c r="H60" s="1026"/>
      <c r="I60" s="1026"/>
      <c r="J60" s="1027"/>
      <c r="K60" s="1028"/>
      <c r="L60" s="1029"/>
      <c r="M60" s="1029"/>
      <c r="N60" s="1029"/>
      <c r="O60" s="1030"/>
    </row>
    <row r="61" spans="1:21" ht="24" customHeight="1" x14ac:dyDescent="0.15">
      <c r="B61" s="1031"/>
      <c r="C61" s="1031"/>
      <c r="D61" s="1032" t="s">
        <v>560</v>
      </c>
      <c r="E61" s="1033"/>
      <c r="F61" s="1033"/>
      <c r="G61" s="1033"/>
      <c r="H61" s="1033"/>
      <c r="I61" s="1033"/>
      <c r="J61" s="1033"/>
      <c r="K61" s="1033"/>
      <c r="L61" s="1033"/>
      <c r="M61" s="1033"/>
      <c r="N61" s="1033"/>
      <c r="O61" s="1033"/>
    </row>
    <row r="62" spans="1:21" ht="24" customHeight="1" x14ac:dyDescent="0.15">
      <c r="B62" s="1034"/>
      <c r="C62" s="1034"/>
      <c r="D62" s="1032" t="s">
        <v>561</v>
      </c>
      <c r="E62" s="1033"/>
      <c r="F62" s="1033"/>
      <c r="G62" s="1033"/>
      <c r="H62" s="1033"/>
      <c r="I62" s="1033"/>
      <c r="J62" s="1033"/>
      <c r="K62" s="1033"/>
      <c r="L62" s="1033"/>
      <c r="M62" s="1033"/>
      <c r="N62" s="1033"/>
      <c r="O62" s="1033"/>
    </row>
    <row r="63" spans="1:21" ht="24" customHeight="1" x14ac:dyDescent="0.15">
      <c r="A63" s="860"/>
      <c r="B63" s="995"/>
      <c r="C63" s="860"/>
      <c r="D63" s="860"/>
      <c r="E63" s="860"/>
      <c r="F63" s="860"/>
      <c r="G63" s="860"/>
      <c r="H63" s="860"/>
      <c r="I63" s="860"/>
      <c r="J63" s="860"/>
      <c r="K63" s="860"/>
      <c r="L63" s="860"/>
      <c r="M63" s="860"/>
      <c r="N63" s="860"/>
      <c r="O63" s="860"/>
      <c r="P63" s="860"/>
      <c r="Q63" s="860"/>
      <c r="R63" s="860"/>
      <c r="S63" s="860"/>
      <c r="T63" s="860"/>
      <c r="U63" s="860"/>
    </row>
    <row r="64" spans="1:21" ht="24" customHeight="1" x14ac:dyDescent="0.15">
      <c r="A64" s="860"/>
      <c r="B64" s="995"/>
      <c r="C64" s="860"/>
      <c r="D64" s="860"/>
      <c r="E64" s="860"/>
      <c r="F64" s="860"/>
      <c r="G64" s="860"/>
      <c r="H64" s="860"/>
      <c r="I64" s="860"/>
      <c r="J64" s="860"/>
      <c r="K64" s="860"/>
      <c r="L64" s="860"/>
      <c r="M64" s="860"/>
      <c r="N64" s="860"/>
      <c r="O64" s="860"/>
      <c r="P64" s="860"/>
      <c r="Q64" s="860"/>
      <c r="R64" s="860"/>
      <c r="S64" s="860"/>
      <c r="T64" s="860"/>
      <c r="U64" s="860"/>
    </row>
  </sheetData>
  <sheetProtection algorithmName="SHA-512" hashValue="JYOH618MRg1nODatpQZZM4ssZbK6lmxUgEIcLy3luyMIsQwdd1ccOoAHeIMfxHqxbx2kaL6JuMKRkQy5jt0Qqg==" saltValue="smcrhNpvSZNJS+TNa6l0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20BC-7BCA-41BC-9A79-56EAB61CC236}">
  <sheetPr>
    <pageSetUpPr fitToPage="1"/>
  </sheetPr>
  <dimension ref="B1:M55"/>
  <sheetViews>
    <sheetView showGridLines="0" topLeftCell="A40" zoomScaleSheetLayoutView="100" workbookViewId="0"/>
  </sheetViews>
  <sheetFormatPr defaultColWidth="0" defaultRowHeight="13.5" customHeight="1" zeroHeight="1" x14ac:dyDescent="0.15"/>
  <cols>
    <col min="1" max="1" width="6.625" style="444" customWidth="1"/>
    <col min="2" max="3" width="12.625" style="444" customWidth="1"/>
    <col min="4" max="4" width="11.625" style="444" customWidth="1"/>
    <col min="5" max="8" width="10.375" style="444" customWidth="1"/>
    <col min="9" max="13" width="16.375" style="444" customWidth="1"/>
    <col min="14" max="19" width="12.625" style="444" customWidth="1"/>
    <col min="20" max="20" width="0" style="444" hidden="1" customWidth="1"/>
    <col min="21" max="16384" width="0" style="44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8" t="s">
        <v>540</v>
      </c>
    </row>
    <row r="40" spans="2:13" ht="27.75" customHeight="1" thickBot="1" x14ac:dyDescent="0.2">
      <c r="B40" s="959" t="s">
        <v>541</v>
      </c>
      <c r="C40" s="960"/>
      <c r="D40" s="960"/>
      <c r="E40" s="961"/>
      <c r="F40" s="961"/>
      <c r="G40" s="961"/>
      <c r="H40" s="962" t="s">
        <v>529</v>
      </c>
      <c r="I40" s="963" t="s">
        <v>4</v>
      </c>
      <c r="J40" s="964" t="s">
        <v>8</v>
      </c>
      <c r="K40" s="964" t="s">
        <v>1</v>
      </c>
      <c r="L40" s="964" t="s">
        <v>9</v>
      </c>
      <c r="M40" s="1035" t="s">
        <v>10</v>
      </c>
    </row>
    <row r="41" spans="2:13" ht="27.75" customHeight="1" x14ac:dyDescent="0.15">
      <c r="B41" s="966" t="s">
        <v>562</v>
      </c>
      <c r="C41" s="967"/>
      <c r="D41" s="968"/>
      <c r="E41" s="1036" t="s">
        <v>563</v>
      </c>
      <c r="F41" s="1036"/>
      <c r="G41" s="1036"/>
      <c r="H41" s="1037"/>
      <c r="I41" s="971">
        <v>15016</v>
      </c>
      <c r="J41" s="972">
        <v>14875</v>
      </c>
      <c r="K41" s="972">
        <v>14423</v>
      </c>
      <c r="L41" s="972">
        <v>13940</v>
      </c>
      <c r="M41" s="973">
        <v>13399</v>
      </c>
    </row>
    <row r="42" spans="2:13" ht="27.75" customHeight="1" x14ac:dyDescent="0.15">
      <c r="B42" s="974"/>
      <c r="C42" s="975"/>
      <c r="D42" s="976"/>
      <c r="E42" s="1038" t="s">
        <v>564</v>
      </c>
      <c r="F42" s="1038"/>
      <c r="G42" s="1038"/>
      <c r="H42" s="1039"/>
      <c r="I42" s="979">
        <v>1349</v>
      </c>
      <c r="J42" s="980">
        <v>999</v>
      </c>
      <c r="K42" s="980">
        <v>690</v>
      </c>
      <c r="L42" s="980">
        <v>501</v>
      </c>
      <c r="M42" s="981">
        <v>312</v>
      </c>
    </row>
    <row r="43" spans="2:13" ht="27.75" customHeight="1" x14ac:dyDescent="0.15">
      <c r="B43" s="974"/>
      <c r="C43" s="975"/>
      <c r="D43" s="976"/>
      <c r="E43" s="1038" t="s">
        <v>565</v>
      </c>
      <c r="F43" s="1038"/>
      <c r="G43" s="1038"/>
      <c r="H43" s="1039"/>
      <c r="I43" s="979">
        <v>7193</v>
      </c>
      <c r="J43" s="980">
        <v>6422</v>
      </c>
      <c r="K43" s="980">
        <v>6165</v>
      </c>
      <c r="L43" s="980">
        <v>5965</v>
      </c>
      <c r="M43" s="981">
        <v>5859</v>
      </c>
    </row>
    <row r="44" spans="2:13" ht="27.75" customHeight="1" x14ac:dyDescent="0.15">
      <c r="B44" s="974"/>
      <c r="C44" s="975"/>
      <c r="D44" s="976"/>
      <c r="E44" s="1038" t="s">
        <v>566</v>
      </c>
      <c r="F44" s="1038"/>
      <c r="G44" s="1038"/>
      <c r="H44" s="1039"/>
      <c r="I44" s="979">
        <v>163</v>
      </c>
      <c r="J44" s="980">
        <v>163</v>
      </c>
      <c r="K44" s="980">
        <v>156</v>
      </c>
      <c r="L44" s="980">
        <v>136</v>
      </c>
      <c r="M44" s="981">
        <v>115</v>
      </c>
    </row>
    <row r="45" spans="2:13" ht="27.75" customHeight="1" x14ac:dyDescent="0.15">
      <c r="B45" s="974"/>
      <c r="C45" s="975"/>
      <c r="D45" s="976"/>
      <c r="E45" s="1038" t="s">
        <v>567</v>
      </c>
      <c r="F45" s="1038"/>
      <c r="G45" s="1038"/>
      <c r="H45" s="1039"/>
      <c r="I45" s="979">
        <v>1486</v>
      </c>
      <c r="J45" s="980">
        <v>1529</v>
      </c>
      <c r="K45" s="980">
        <v>1511</v>
      </c>
      <c r="L45" s="980">
        <v>1518</v>
      </c>
      <c r="M45" s="981">
        <v>1568</v>
      </c>
    </row>
    <row r="46" spans="2:13" ht="27.75" customHeight="1" x14ac:dyDescent="0.15">
      <c r="B46" s="974"/>
      <c r="C46" s="975"/>
      <c r="D46" s="984"/>
      <c r="E46" s="1038" t="s">
        <v>568</v>
      </c>
      <c r="F46" s="1038"/>
      <c r="G46" s="1038"/>
      <c r="H46" s="1039"/>
      <c r="I46" s="979" t="s">
        <v>64</v>
      </c>
      <c r="J46" s="980" t="s">
        <v>64</v>
      </c>
      <c r="K46" s="980" t="s">
        <v>64</v>
      </c>
      <c r="L46" s="980" t="s">
        <v>64</v>
      </c>
      <c r="M46" s="981" t="s">
        <v>64</v>
      </c>
    </row>
    <row r="47" spans="2:13" ht="27.75" customHeight="1" x14ac:dyDescent="0.15">
      <c r="B47" s="974"/>
      <c r="C47" s="975"/>
      <c r="D47" s="1040"/>
      <c r="E47" s="1041" t="s">
        <v>569</v>
      </c>
      <c r="F47" s="1042"/>
      <c r="G47" s="1042"/>
      <c r="H47" s="1043"/>
      <c r="I47" s="979" t="s">
        <v>64</v>
      </c>
      <c r="J47" s="980" t="s">
        <v>64</v>
      </c>
      <c r="K47" s="980" t="s">
        <v>64</v>
      </c>
      <c r="L47" s="980" t="s">
        <v>64</v>
      </c>
      <c r="M47" s="981" t="s">
        <v>64</v>
      </c>
    </row>
    <row r="48" spans="2:13" ht="27.75" customHeight="1" x14ac:dyDescent="0.15">
      <c r="B48" s="974"/>
      <c r="C48" s="975"/>
      <c r="D48" s="976"/>
      <c r="E48" s="1038" t="s">
        <v>570</v>
      </c>
      <c r="F48" s="1038"/>
      <c r="G48" s="1038"/>
      <c r="H48" s="1039"/>
      <c r="I48" s="979" t="s">
        <v>64</v>
      </c>
      <c r="J48" s="980" t="s">
        <v>64</v>
      </c>
      <c r="K48" s="980" t="s">
        <v>64</v>
      </c>
      <c r="L48" s="980" t="s">
        <v>64</v>
      </c>
      <c r="M48" s="981" t="s">
        <v>64</v>
      </c>
    </row>
    <row r="49" spans="2:13" ht="27.75" customHeight="1" x14ac:dyDescent="0.15">
      <c r="B49" s="982"/>
      <c r="C49" s="983"/>
      <c r="D49" s="976"/>
      <c r="E49" s="1038" t="s">
        <v>571</v>
      </c>
      <c r="F49" s="1038"/>
      <c r="G49" s="1038"/>
      <c r="H49" s="1039"/>
      <c r="I49" s="979" t="s">
        <v>64</v>
      </c>
      <c r="J49" s="980" t="s">
        <v>64</v>
      </c>
      <c r="K49" s="980" t="s">
        <v>64</v>
      </c>
      <c r="L49" s="980" t="s">
        <v>64</v>
      </c>
      <c r="M49" s="981" t="s">
        <v>64</v>
      </c>
    </row>
    <row r="50" spans="2:13" ht="27.75" customHeight="1" x14ac:dyDescent="0.15">
      <c r="B50" s="1044" t="s">
        <v>572</v>
      </c>
      <c r="C50" s="1045"/>
      <c r="D50" s="1046"/>
      <c r="E50" s="1038" t="s">
        <v>573</v>
      </c>
      <c r="F50" s="1038"/>
      <c r="G50" s="1038"/>
      <c r="H50" s="1039"/>
      <c r="I50" s="979">
        <v>1994</v>
      </c>
      <c r="J50" s="980">
        <v>2642</v>
      </c>
      <c r="K50" s="980">
        <v>3012</v>
      </c>
      <c r="L50" s="980">
        <v>3479</v>
      </c>
      <c r="M50" s="981">
        <v>3464</v>
      </c>
    </row>
    <row r="51" spans="2:13" ht="27.75" customHeight="1" x14ac:dyDescent="0.15">
      <c r="B51" s="974"/>
      <c r="C51" s="975"/>
      <c r="D51" s="976"/>
      <c r="E51" s="1038" t="s">
        <v>574</v>
      </c>
      <c r="F51" s="1038"/>
      <c r="G51" s="1038"/>
      <c r="H51" s="1039"/>
      <c r="I51" s="979">
        <v>3101</v>
      </c>
      <c r="J51" s="980">
        <v>2878</v>
      </c>
      <c r="K51" s="980">
        <v>2842</v>
      </c>
      <c r="L51" s="980">
        <v>2855</v>
      </c>
      <c r="M51" s="981">
        <v>2910</v>
      </c>
    </row>
    <row r="52" spans="2:13" ht="27.75" customHeight="1" x14ac:dyDescent="0.15">
      <c r="B52" s="982"/>
      <c r="C52" s="983"/>
      <c r="D52" s="976"/>
      <c r="E52" s="1038" t="s">
        <v>575</v>
      </c>
      <c r="F52" s="1038"/>
      <c r="G52" s="1038"/>
      <c r="H52" s="1039"/>
      <c r="I52" s="979">
        <v>13960</v>
      </c>
      <c r="J52" s="980">
        <v>14085</v>
      </c>
      <c r="K52" s="980">
        <v>13765</v>
      </c>
      <c r="L52" s="980">
        <v>13088</v>
      </c>
      <c r="M52" s="981">
        <v>12530</v>
      </c>
    </row>
    <row r="53" spans="2:13" ht="27.75" customHeight="1" thickBot="1" x14ac:dyDescent="0.2">
      <c r="B53" s="987" t="s">
        <v>551</v>
      </c>
      <c r="C53" s="988"/>
      <c r="D53" s="989"/>
      <c r="E53" s="1047" t="s">
        <v>576</v>
      </c>
      <c r="F53" s="1047"/>
      <c r="G53" s="1047"/>
      <c r="H53" s="1048"/>
      <c r="I53" s="992">
        <v>6153</v>
      </c>
      <c r="J53" s="993">
        <v>4384</v>
      </c>
      <c r="K53" s="993">
        <v>3325</v>
      </c>
      <c r="L53" s="993">
        <v>2637</v>
      </c>
      <c r="M53" s="994">
        <v>2350</v>
      </c>
    </row>
    <row r="54" spans="2:13" ht="27.75" customHeight="1" x14ac:dyDescent="0.15">
      <c r="B54" s="995"/>
      <c r="C54" s="956"/>
      <c r="D54" s="956"/>
      <c r="E54" s="1049"/>
      <c r="F54" s="1049"/>
      <c r="G54" s="1049"/>
      <c r="H54" s="1049"/>
      <c r="I54" s="1050"/>
      <c r="J54" s="1050"/>
      <c r="K54" s="1050"/>
      <c r="L54" s="1050"/>
      <c r="M54" s="1050"/>
    </row>
    <row r="55" spans="2:13" x14ac:dyDescent="0.15"/>
  </sheetData>
  <sheetProtection algorithmName="SHA-512" hashValue="kCLl+H9ZzehRzBb7t92LH6rij9Mcr8+vy6xJ7ZDGbpQtKLXA8Fvn2thun4plraXXMjDVjGgkvOw9kv4Jj4JBRA==" saltValue="8l/2K6xuVtkUt6orb73kF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FADD7-64A1-4F08-ABBB-A74926BE23CF}">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44" customWidth="1"/>
    <col min="2" max="2" width="16.375" style="444" customWidth="1"/>
    <col min="3" max="5" width="26.25" style="444" customWidth="1"/>
    <col min="6" max="8" width="24.25" style="444" customWidth="1"/>
    <col min="9" max="14" width="26" style="444" customWidth="1"/>
    <col min="15" max="15" width="6.125" style="444" customWidth="1"/>
    <col min="16" max="16" width="9" style="444" hidden="1" customWidth="1"/>
    <col min="17" max="20" width="0" style="444" hidden="1" customWidth="1"/>
    <col min="21" max="21" width="9" style="444" hidden="1" customWidth="1"/>
    <col min="22" max="22" width="0" style="444" hidden="1" customWidth="1"/>
    <col min="23" max="23" width="9" style="444" hidden="1" customWidth="1"/>
    <col min="24" max="24" width="0" style="444" hidden="1" customWidth="1"/>
    <col min="25"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0"/>
      <c r="C53" s="860"/>
      <c r="D53" s="860"/>
      <c r="E53" s="860"/>
      <c r="F53" s="860"/>
      <c r="G53" s="860"/>
      <c r="H53" s="1051" t="s">
        <v>577</v>
      </c>
    </row>
    <row r="54" spans="2:8" ht="29.25" customHeight="1" thickBot="1" x14ac:dyDescent="0.25">
      <c r="B54" s="1052" t="s">
        <v>24</v>
      </c>
      <c r="C54" s="1053"/>
      <c r="D54" s="1053"/>
      <c r="E54" s="1054" t="s">
        <v>529</v>
      </c>
      <c r="F54" s="1055" t="s">
        <v>1</v>
      </c>
      <c r="G54" s="1055" t="s">
        <v>9</v>
      </c>
      <c r="H54" s="1056" t="s">
        <v>10</v>
      </c>
    </row>
    <row r="55" spans="2:8" ht="52.5" customHeight="1" x14ac:dyDescent="0.15">
      <c r="B55" s="1057"/>
      <c r="C55" s="1058" t="s">
        <v>118</v>
      </c>
      <c r="D55" s="1058"/>
      <c r="E55" s="1059"/>
      <c r="F55" s="1060">
        <v>1067</v>
      </c>
      <c r="G55" s="1060">
        <v>1160</v>
      </c>
      <c r="H55" s="1061">
        <v>1002</v>
      </c>
    </row>
    <row r="56" spans="2:8" ht="52.5" customHeight="1" x14ac:dyDescent="0.15">
      <c r="B56" s="1062"/>
      <c r="C56" s="1063" t="s">
        <v>578</v>
      </c>
      <c r="D56" s="1063"/>
      <c r="E56" s="1064"/>
      <c r="F56" s="1065">
        <v>379</v>
      </c>
      <c r="G56" s="1065">
        <v>421</v>
      </c>
      <c r="H56" s="1066">
        <v>339</v>
      </c>
    </row>
    <row r="57" spans="2:8" ht="53.25" customHeight="1" x14ac:dyDescent="0.15">
      <c r="B57" s="1062"/>
      <c r="C57" s="1067" t="s">
        <v>123</v>
      </c>
      <c r="D57" s="1067"/>
      <c r="E57" s="1068"/>
      <c r="F57" s="1069">
        <v>1174</v>
      </c>
      <c r="G57" s="1069">
        <v>1493</v>
      </c>
      <c r="H57" s="1070">
        <v>1560</v>
      </c>
    </row>
    <row r="58" spans="2:8" ht="45.75" customHeight="1" x14ac:dyDescent="0.15">
      <c r="B58" s="1071"/>
      <c r="C58" s="1072" t="s">
        <v>579</v>
      </c>
      <c r="D58" s="1073"/>
      <c r="E58" s="1074"/>
      <c r="F58" s="1075">
        <v>688</v>
      </c>
      <c r="G58" s="1075">
        <v>686</v>
      </c>
      <c r="H58" s="1076">
        <v>775</v>
      </c>
    </row>
    <row r="59" spans="2:8" ht="45.75" customHeight="1" x14ac:dyDescent="0.15">
      <c r="B59" s="1071"/>
      <c r="C59" s="1072" t="s">
        <v>580</v>
      </c>
      <c r="D59" s="1073"/>
      <c r="E59" s="1074"/>
      <c r="F59" s="1075">
        <v>41</v>
      </c>
      <c r="G59" s="1075">
        <v>284</v>
      </c>
      <c r="H59" s="1076">
        <v>267</v>
      </c>
    </row>
    <row r="60" spans="2:8" ht="45.75" customHeight="1" x14ac:dyDescent="0.15">
      <c r="B60" s="1071"/>
      <c r="C60" s="1072" t="s">
        <v>581</v>
      </c>
      <c r="D60" s="1073"/>
      <c r="E60" s="1074"/>
      <c r="F60" s="1075">
        <v>210</v>
      </c>
      <c r="G60" s="1075">
        <v>253</v>
      </c>
      <c r="H60" s="1076">
        <v>236</v>
      </c>
    </row>
    <row r="61" spans="2:8" ht="45.75" customHeight="1" x14ac:dyDescent="0.15">
      <c r="B61" s="1071"/>
      <c r="C61" s="1072" t="s">
        <v>582</v>
      </c>
      <c r="D61" s="1073"/>
      <c r="E61" s="1074"/>
      <c r="F61" s="1075">
        <v>120</v>
      </c>
      <c r="G61" s="1075">
        <v>159</v>
      </c>
      <c r="H61" s="1076">
        <v>146</v>
      </c>
    </row>
    <row r="62" spans="2:8" ht="45.75" customHeight="1" thickBot="1" x14ac:dyDescent="0.2">
      <c r="B62" s="1077"/>
      <c r="C62" s="1078" t="s">
        <v>583</v>
      </c>
      <c r="D62" s="1079"/>
      <c r="E62" s="1080"/>
      <c r="F62" s="1081">
        <v>34</v>
      </c>
      <c r="G62" s="1081">
        <v>33</v>
      </c>
      <c r="H62" s="1082">
        <v>68</v>
      </c>
    </row>
    <row r="63" spans="2:8" ht="52.5" customHeight="1" thickBot="1" x14ac:dyDescent="0.2">
      <c r="B63" s="1083"/>
      <c r="C63" s="1084" t="s">
        <v>584</v>
      </c>
      <c r="D63" s="1084"/>
      <c r="E63" s="1085"/>
      <c r="F63" s="1086">
        <v>2620</v>
      </c>
      <c r="G63" s="1086">
        <v>3074</v>
      </c>
      <c r="H63" s="1087">
        <v>2901</v>
      </c>
    </row>
    <row r="64" spans="2:8" x14ac:dyDescent="0.15"/>
  </sheetData>
  <sheetProtection algorithmName="SHA-512" hashValue="JwY2SaPStOEGOkZlOAqfsq6zxzVtA2qiIprn74czgVzU0i4tIYCTXrjnR0E8wI9mcL/wP+oL/ndMQgDX97+4/Q==" saltValue="Ipqq8FZ5AMU0QJiveopdug=="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Z58" zoomScaleSheetLayoutView="55" workbookViewId="0">
      <selection activeCell="BH70" sqref="BH70"/>
    </sheetView>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3</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3" t="s">
        <v>5</v>
      </c>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5"/>
    </row>
    <row r="44" spans="2:109" x14ac:dyDescent="0.15">
      <c r="B44" s="3"/>
      <c r="AN44" s="46"/>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8"/>
    </row>
    <row r="45" spans="2:109" x14ac:dyDescent="0.15">
      <c r="B45" s="3"/>
      <c r="AN45" s="46"/>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8"/>
    </row>
    <row r="46" spans="2:109" x14ac:dyDescent="0.15">
      <c r="B46" s="3"/>
      <c r="AN46" s="46"/>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8"/>
    </row>
    <row r="47" spans="2:109" x14ac:dyDescent="0.15">
      <c r="B47" s="3"/>
      <c r="AN47" s="49"/>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1"/>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7</v>
      </c>
    </row>
    <row r="50" spans="1:109" x14ac:dyDescent="0.15">
      <c r="B50" s="3"/>
      <c r="G50" s="38"/>
      <c r="H50" s="38"/>
      <c r="I50" s="38"/>
      <c r="J50" s="38"/>
      <c r="K50" s="25"/>
      <c r="L50" s="25"/>
      <c r="M50" s="29"/>
      <c r="N50" s="29"/>
      <c r="AN50" s="39"/>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1"/>
      <c r="BP50" s="42" t="s">
        <v>4</v>
      </c>
      <c r="BQ50" s="42"/>
      <c r="BR50" s="42"/>
      <c r="BS50" s="42"/>
      <c r="BT50" s="42"/>
      <c r="BU50" s="42"/>
      <c r="BV50" s="42"/>
      <c r="BW50" s="42"/>
      <c r="BX50" s="42" t="s">
        <v>8</v>
      </c>
      <c r="BY50" s="42"/>
      <c r="BZ50" s="42"/>
      <c r="CA50" s="42"/>
      <c r="CB50" s="42"/>
      <c r="CC50" s="42"/>
      <c r="CD50" s="42"/>
      <c r="CE50" s="42"/>
      <c r="CF50" s="42" t="s">
        <v>1</v>
      </c>
      <c r="CG50" s="42"/>
      <c r="CH50" s="42"/>
      <c r="CI50" s="42"/>
      <c r="CJ50" s="42"/>
      <c r="CK50" s="42"/>
      <c r="CL50" s="42"/>
      <c r="CM50" s="42"/>
      <c r="CN50" s="42" t="s">
        <v>9</v>
      </c>
      <c r="CO50" s="42"/>
      <c r="CP50" s="42"/>
      <c r="CQ50" s="42"/>
      <c r="CR50" s="42"/>
      <c r="CS50" s="42"/>
      <c r="CT50" s="42"/>
      <c r="CU50" s="42"/>
      <c r="CV50" s="42" t="s">
        <v>10</v>
      </c>
      <c r="CW50" s="42"/>
      <c r="CX50" s="42"/>
      <c r="CY50" s="42"/>
      <c r="CZ50" s="42"/>
      <c r="DA50" s="42"/>
      <c r="DB50" s="42"/>
      <c r="DC50" s="42"/>
    </row>
    <row r="51" spans="1:109" ht="13.5" customHeight="1" x14ac:dyDescent="0.15">
      <c r="B51" s="3"/>
      <c r="G51" s="52"/>
      <c r="H51" s="52"/>
      <c r="I51" s="53"/>
      <c r="J51" s="53"/>
      <c r="K51" s="54"/>
      <c r="L51" s="54"/>
      <c r="M51" s="54"/>
      <c r="N51" s="54"/>
      <c r="AM51" s="21"/>
      <c r="AN51" s="55" t="s">
        <v>12</v>
      </c>
      <c r="AO51" s="55"/>
      <c r="AP51" s="55"/>
      <c r="AQ51" s="55"/>
      <c r="AR51" s="55"/>
      <c r="AS51" s="55"/>
      <c r="AT51" s="55"/>
      <c r="AU51" s="55"/>
      <c r="AV51" s="55"/>
      <c r="AW51" s="55"/>
      <c r="AX51" s="55"/>
      <c r="AY51" s="55"/>
      <c r="AZ51" s="55"/>
      <c r="BA51" s="55"/>
      <c r="BB51" s="55" t="s">
        <v>11</v>
      </c>
      <c r="BC51" s="55"/>
      <c r="BD51" s="55"/>
      <c r="BE51" s="55"/>
      <c r="BF51" s="55"/>
      <c r="BG51" s="55"/>
      <c r="BH51" s="55"/>
      <c r="BI51" s="55"/>
      <c r="BJ51" s="55"/>
      <c r="BK51" s="55"/>
      <c r="BL51" s="55"/>
      <c r="BM51" s="55"/>
      <c r="BN51" s="55"/>
      <c r="BO51" s="55"/>
      <c r="BP51" s="56">
        <v>82</v>
      </c>
      <c r="BQ51" s="56"/>
      <c r="BR51" s="56"/>
      <c r="BS51" s="56"/>
      <c r="BT51" s="56"/>
      <c r="BU51" s="56"/>
      <c r="BV51" s="56"/>
      <c r="BW51" s="56"/>
      <c r="BX51" s="56">
        <v>55.1</v>
      </c>
      <c r="BY51" s="56"/>
      <c r="BZ51" s="56"/>
      <c r="CA51" s="56"/>
      <c r="CB51" s="56"/>
      <c r="CC51" s="56"/>
      <c r="CD51" s="56"/>
      <c r="CE51" s="56"/>
      <c r="CF51" s="56">
        <v>42.9</v>
      </c>
      <c r="CG51" s="56"/>
      <c r="CH51" s="56"/>
      <c r="CI51" s="56"/>
      <c r="CJ51" s="56"/>
      <c r="CK51" s="56"/>
      <c r="CL51" s="56"/>
      <c r="CM51" s="56"/>
      <c r="CN51" s="56">
        <v>33.200000000000003</v>
      </c>
      <c r="CO51" s="56"/>
      <c r="CP51" s="56"/>
      <c r="CQ51" s="56"/>
      <c r="CR51" s="56"/>
      <c r="CS51" s="56"/>
      <c r="CT51" s="56"/>
      <c r="CU51" s="56"/>
      <c r="CV51" s="56">
        <v>28.2</v>
      </c>
      <c r="CW51" s="56"/>
      <c r="CX51" s="56"/>
      <c r="CY51" s="56"/>
      <c r="CZ51" s="56"/>
      <c r="DA51" s="56"/>
      <c r="DB51" s="56"/>
      <c r="DC51" s="56"/>
    </row>
    <row r="52" spans="1:109" x14ac:dyDescent="0.15">
      <c r="B52" s="3"/>
      <c r="G52" s="52"/>
      <c r="H52" s="52"/>
      <c r="I52" s="53"/>
      <c r="J52" s="53"/>
      <c r="K52" s="54"/>
      <c r="L52" s="54"/>
      <c r="M52" s="54"/>
      <c r="N52" s="54"/>
      <c r="AM52" s="21"/>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row>
    <row r="53" spans="1:109" x14ac:dyDescent="0.15">
      <c r="A53" s="5"/>
      <c r="B53" s="3"/>
      <c r="G53" s="52"/>
      <c r="H53" s="52"/>
      <c r="I53" s="38"/>
      <c r="J53" s="38"/>
      <c r="K53" s="54"/>
      <c r="L53" s="54"/>
      <c r="M53" s="54"/>
      <c r="N53" s="54"/>
      <c r="AM53" s="21"/>
      <c r="AN53" s="55"/>
      <c r="AO53" s="55"/>
      <c r="AP53" s="55"/>
      <c r="AQ53" s="55"/>
      <c r="AR53" s="55"/>
      <c r="AS53" s="55"/>
      <c r="AT53" s="55"/>
      <c r="AU53" s="55"/>
      <c r="AV53" s="55"/>
      <c r="AW53" s="55"/>
      <c r="AX53" s="55"/>
      <c r="AY53" s="55"/>
      <c r="AZ53" s="55"/>
      <c r="BA53" s="55"/>
      <c r="BB53" s="55" t="s">
        <v>13</v>
      </c>
      <c r="BC53" s="55"/>
      <c r="BD53" s="55"/>
      <c r="BE53" s="55"/>
      <c r="BF53" s="55"/>
      <c r="BG53" s="55"/>
      <c r="BH53" s="55"/>
      <c r="BI53" s="55"/>
      <c r="BJ53" s="55"/>
      <c r="BK53" s="55"/>
      <c r="BL53" s="55"/>
      <c r="BM53" s="55"/>
      <c r="BN53" s="55"/>
      <c r="BO53" s="55"/>
      <c r="BP53" s="56">
        <v>56.5</v>
      </c>
      <c r="BQ53" s="56"/>
      <c r="BR53" s="56"/>
      <c r="BS53" s="56"/>
      <c r="BT53" s="56"/>
      <c r="BU53" s="56"/>
      <c r="BV53" s="56"/>
      <c r="BW53" s="56"/>
      <c r="BX53" s="56">
        <v>58.1</v>
      </c>
      <c r="BY53" s="56"/>
      <c r="BZ53" s="56"/>
      <c r="CA53" s="56"/>
      <c r="CB53" s="56"/>
      <c r="CC53" s="56"/>
      <c r="CD53" s="56"/>
      <c r="CE53" s="56"/>
      <c r="CF53" s="56">
        <v>59.6</v>
      </c>
      <c r="CG53" s="56"/>
      <c r="CH53" s="56"/>
      <c r="CI53" s="56"/>
      <c r="CJ53" s="56"/>
      <c r="CK53" s="56"/>
      <c r="CL53" s="56"/>
      <c r="CM53" s="56"/>
      <c r="CN53" s="56">
        <v>62.7</v>
      </c>
      <c r="CO53" s="56"/>
      <c r="CP53" s="56"/>
      <c r="CQ53" s="56"/>
      <c r="CR53" s="56"/>
      <c r="CS53" s="56"/>
      <c r="CT53" s="56"/>
      <c r="CU53" s="56"/>
      <c r="CV53" s="56">
        <v>61.6</v>
      </c>
      <c r="CW53" s="56"/>
      <c r="CX53" s="56"/>
      <c r="CY53" s="56"/>
      <c r="CZ53" s="56"/>
      <c r="DA53" s="56"/>
      <c r="DB53" s="56"/>
      <c r="DC53" s="56"/>
    </row>
    <row r="54" spans="1:109" x14ac:dyDescent="0.15">
      <c r="A54" s="5"/>
      <c r="B54" s="3"/>
      <c r="G54" s="52"/>
      <c r="H54" s="52"/>
      <c r="I54" s="38"/>
      <c r="J54" s="38"/>
      <c r="K54" s="54"/>
      <c r="L54" s="54"/>
      <c r="M54" s="54"/>
      <c r="N54" s="54"/>
      <c r="AM54" s="21"/>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row>
    <row r="55" spans="1:109" x14ac:dyDescent="0.15">
      <c r="A55" s="5"/>
      <c r="B55" s="3"/>
      <c r="G55" s="38"/>
      <c r="H55" s="38"/>
      <c r="I55" s="38"/>
      <c r="J55" s="38"/>
      <c r="K55" s="54"/>
      <c r="L55" s="54"/>
      <c r="M55" s="54"/>
      <c r="N55" s="54"/>
      <c r="AN55" s="42" t="s">
        <v>6</v>
      </c>
      <c r="AO55" s="42"/>
      <c r="AP55" s="42"/>
      <c r="AQ55" s="42"/>
      <c r="AR55" s="42"/>
      <c r="AS55" s="42"/>
      <c r="AT55" s="42"/>
      <c r="AU55" s="42"/>
      <c r="AV55" s="42"/>
      <c r="AW55" s="42"/>
      <c r="AX55" s="42"/>
      <c r="AY55" s="42"/>
      <c r="AZ55" s="42"/>
      <c r="BA55" s="42"/>
      <c r="BB55" s="55" t="s">
        <v>11</v>
      </c>
      <c r="BC55" s="55"/>
      <c r="BD55" s="55"/>
      <c r="BE55" s="55"/>
      <c r="BF55" s="55"/>
      <c r="BG55" s="55"/>
      <c r="BH55" s="55"/>
      <c r="BI55" s="55"/>
      <c r="BJ55" s="55"/>
      <c r="BK55" s="55"/>
      <c r="BL55" s="55"/>
      <c r="BM55" s="55"/>
      <c r="BN55" s="55"/>
      <c r="BO55" s="55"/>
      <c r="BP55" s="56">
        <v>15.5</v>
      </c>
      <c r="BQ55" s="56"/>
      <c r="BR55" s="56"/>
      <c r="BS55" s="56"/>
      <c r="BT55" s="56"/>
      <c r="BU55" s="56"/>
      <c r="BV55" s="56"/>
      <c r="BW55" s="56"/>
      <c r="BX55" s="56">
        <v>4.5999999999999996</v>
      </c>
      <c r="BY55" s="56"/>
      <c r="BZ55" s="56"/>
      <c r="CA55" s="56"/>
      <c r="CB55" s="56"/>
      <c r="CC55" s="56"/>
      <c r="CD55" s="56"/>
      <c r="CE55" s="56"/>
      <c r="CF55" s="56">
        <v>0.6</v>
      </c>
      <c r="CG55" s="56"/>
      <c r="CH55" s="56"/>
      <c r="CI55" s="56"/>
      <c r="CJ55" s="56"/>
      <c r="CK55" s="56"/>
      <c r="CL55" s="56"/>
      <c r="CM55" s="56"/>
      <c r="CN55" s="56">
        <v>0</v>
      </c>
      <c r="CO55" s="56"/>
      <c r="CP55" s="56"/>
      <c r="CQ55" s="56"/>
      <c r="CR55" s="56"/>
      <c r="CS55" s="56"/>
      <c r="CT55" s="56"/>
      <c r="CU55" s="56"/>
      <c r="CV55" s="56">
        <v>1</v>
      </c>
      <c r="CW55" s="56"/>
      <c r="CX55" s="56"/>
      <c r="CY55" s="56"/>
      <c r="CZ55" s="56"/>
      <c r="DA55" s="56"/>
      <c r="DB55" s="56"/>
      <c r="DC55" s="56"/>
    </row>
    <row r="56" spans="1:109" x14ac:dyDescent="0.15">
      <c r="A56" s="5"/>
      <c r="B56" s="3"/>
      <c r="G56" s="38"/>
      <c r="H56" s="38"/>
      <c r="I56" s="38"/>
      <c r="J56" s="38"/>
      <c r="K56" s="54"/>
      <c r="L56" s="54"/>
      <c r="M56" s="54"/>
      <c r="N56" s="54"/>
      <c r="AN56" s="42"/>
      <c r="AO56" s="42"/>
      <c r="AP56" s="42"/>
      <c r="AQ56" s="42"/>
      <c r="AR56" s="42"/>
      <c r="AS56" s="42"/>
      <c r="AT56" s="42"/>
      <c r="AU56" s="42"/>
      <c r="AV56" s="42"/>
      <c r="AW56" s="42"/>
      <c r="AX56" s="42"/>
      <c r="AY56" s="42"/>
      <c r="AZ56" s="42"/>
      <c r="BA56" s="42"/>
      <c r="BB56" s="55"/>
      <c r="BC56" s="55"/>
      <c r="BD56" s="55"/>
      <c r="BE56" s="55"/>
      <c r="BF56" s="55"/>
      <c r="BG56" s="55"/>
      <c r="BH56" s="55"/>
      <c r="BI56" s="55"/>
      <c r="BJ56" s="55"/>
      <c r="BK56" s="55"/>
      <c r="BL56" s="55"/>
      <c r="BM56" s="55"/>
      <c r="BN56" s="55"/>
      <c r="BO56" s="55"/>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row>
    <row r="57" spans="1:109" s="5" customFormat="1" x14ac:dyDescent="0.15">
      <c r="B57" s="13"/>
      <c r="G57" s="38"/>
      <c r="H57" s="38"/>
      <c r="I57" s="57"/>
      <c r="J57" s="57"/>
      <c r="K57" s="54"/>
      <c r="L57" s="54"/>
      <c r="M57" s="54"/>
      <c r="N57" s="54"/>
      <c r="AM57" s="1"/>
      <c r="AN57" s="42"/>
      <c r="AO57" s="42"/>
      <c r="AP57" s="42"/>
      <c r="AQ57" s="42"/>
      <c r="AR57" s="42"/>
      <c r="AS57" s="42"/>
      <c r="AT57" s="42"/>
      <c r="AU57" s="42"/>
      <c r="AV57" s="42"/>
      <c r="AW57" s="42"/>
      <c r="AX57" s="42"/>
      <c r="AY57" s="42"/>
      <c r="AZ57" s="42"/>
      <c r="BA57" s="42"/>
      <c r="BB57" s="55" t="s">
        <v>13</v>
      </c>
      <c r="BC57" s="55"/>
      <c r="BD57" s="55"/>
      <c r="BE57" s="55"/>
      <c r="BF57" s="55"/>
      <c r="BG57" s="55"/>
      <c r="BH57" s="55"/>
      <c r="BI57" s="55"/>
      <c r="BJ57" s="55"/>
      <c r="BK57" s="55"/>
      <c r="BL57" s="55"/>
      <c r="BM57" s="55"/>
      <c r="BN57" s="55"/>
      <c r="BO57" s="55"/>
      <c r="BP57" s="56">
        <v>61.7</v>
      </c>
      <c r="BQ57" s="56"/>
      <c r="BR57" s="56"/>
      <c r="BS57" s="56"/>
      <c r="BT57" s="56"/>
      <c r="BU57" s="56"/>
      <c r="BV57" s="56"/>
      <c r="BW57" s="56"/>
      <c r="BX57" s="56">
        <v>61.4</v>
      </c>
      <c r="BY57" s="56"/>
      <c r="BZ57" s="56"/>
      <c r="CA57" s="56"/>
      <c r="CB57" s="56"/>
      <c r="CC57" s="56"/>
      <c r="CD57" s="56"/>
      <c r="CE57" s="56"/>
      <c r="CF57" s="56">
        <v>62.6</v>
      </c>
      <c r="CG57" s="56"/>
      <c r="CH57" s="56"/>
      <c r="CI57" s="56"/>
      <c r="CJ57" s="56"/>
      <c r="CK57" s="56"/>
      <c r="CL57" s="56"/>
      <c r="CM57" s="56"/>
      <c r="CN57" s="56">
        <v>63.6</v>
      </c>
      <c r="CO57" s="56"/>
      <c r="CP57" s="56"/>
      <c r="CQ57" s="56"/>
      <c r="CR57" s="56"/>
      <c r="CS57" s="56"/>
      <c r="CT57" s="56"/>
      <c r="CU57" s="56"/>
      <c r="CV57" s="56">
        <v>64.099999999999994</v>
      </c>
      <c r="CW57" s="56"/>
      <c r="CX57" s="56"/>
      <c r="CY57" s="56"/>
      <c r="CZ57" s="56"/>
      <c r="DA57" s="56"/>
      <c r="DB57" s="56"/>
      <c r="DC57" s="56"/>
      <c r="DD57" s="35"/>
      <c r="DE57" s="13"/>
    </row>
    <row r="58" spans="1:109" s="5" customFormat="1" x14ac:dyDescent="0.15">
      <c r="A58" s="1"/>
      <c r="B58" s="13"/>
      <c r="G58" s="38"/>
      <c r="H58" s="38"/>
      <c r="I58" s="57"/>
      <c r="J58" s="57"/>
      <c r="K58" s="54"/>
      <c r="L58" s="54"/>
      <c r="M58" s="54"/>
      <c r="N58" s="54"/>
      <c r="AM58" s="1"/>
      <c r="AN58" s="42"/>
      <c r="AO58" s="42"/>
      <c r="AP58" s="42"/>
      <c r="AQ58" s="42"/>
      <c r="AR58" s="42"/>
      <c r="AS58" s="42"/>
      <c r="AT58" s="42"/>
      <c r="AU58" s="42"/>
      <c r="AV58" s="42"/>
      <c r="AW58" s="42"/>
      <c r="AX58" s="42"/>
      <c r="AY58" s="42"/>
      <c r="AZ58" s="42"/>
      <c r="BA58" s="42"/>
      <c r="BB58" s="55"/>
      <c r="BC58" s="55"/>
      <c r="BD58" s="55"/>
      <c r="BE58" s="55"/>
      <c r="BF58" s="55"/>
      <c r="BG58" s="55"/>
      <c r="BH58" s="55"/>
      <c r="BI58" s="55"/>
      <c r="BJ58" s="55"/>
      <c r="BK58" s="55"/>
      <c r="BL58" s="55"/>
      <c r="BM58" s="55"/>
      <c r="BN58" s="55"/>
      <c r="BO58" s="55"/>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2</v>
      </c>
    </row>
    <row r="64" spans="1:109" x14ac:dyDescent="0.15">
      <c r="B64" s="3"/>
      <c r="G64" s="19"/>
      <c r="N64" s="32"/>
      <c r="AM64" s="19"/>
      <c r="AN64" s="19" t="s">
        <v>3</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3" t="s">
        <v>16</v>
      </c>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5"/>
    </row>
    <row r="66" spans="2:107" x14ac:dyDescent="0.15">
      <c r="B66" s="3"/>
      <c r="AN66" s="46"/>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8"/>
    </row>
    <row r="67" spans="2:107" x14ac:dyDescent="0.15">
      <c r="B67" s="3"/>
      <c r="AN67" s="46"/>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8"/>
    </row>
    <row r="68" spans="2:107" x14ac:dyDescent="0.15">
      <c r="B68" s="3"/>
      <c r="AN68" s="46"/>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8"/>
    </row>
    <row r="69" spans="2:107" x14ac:dyDescent="0.15">
      <c r="B69" s="3"/>
      <c r="AN69" s="49"/>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1"/>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7</v>
      </c>
    </row>
    <row r="72" spans="2:107" x14ac:dyDescent="0.15">
      <c r="B72" s="3"/>
      <c r="G72" s="38"/>
      <c r="H72" s="38"/>
      <c r="I72" s="38"/>
      <c r="J72" s="38"/>
      <c r="K72" s="25"/>
      <c r="L72" s="25"/>
      <c r="M72" s="29"/>
      <c r="N72" s="29"/>
      <c r="AN72" s="39"/>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1"/>
      <c r="BP72" s="42" t="s">
        <v>4</v>
      </c>
      <c r="BQ72" s="42"/>
      <c r="BR72" s="42"/>
      <c r="BS72" s="42"/>
      <c r="BT72" s="42"/>
      <c r="BU72" s="42"/>
      <c r="BV72" s="42"/>
      <c r="BW72" s="42"/>
      <c r="BX72" s="42" t="s">
        <v>8</v>
      </c>
      <c r="BY72" s="42"/>
      <c r="BZ72" s="42"/>
      <c r="CA72" s="42"/>
      <c r="CB72" s="42"/>
      <c r="CC72" s="42"/>
      <c r="CD72" s="42"/>
      <c r="CE72" s="42"/>
      <c r="CF72" s="42" t="s">
        <v>1</v>
      </c>
      <c r="CG72" s="42"/>
      <c r="CH72" s="42"/>
      <c r="CI72" s="42"/>
      <c r="CJ72" s="42"/>
      <c r="CK72" s="42"/>
      <c r="CL72" s="42"/>
      <c r="CM72" s="42"/>
      <c r="CN72" s="42" t="s">
        <v>9</v>
      </c>
      <c r="CO72" s="42"/>
      <c r="CP72" s="42"/>
      <c r="CQ72" s="42"/>
      <c r="CR72" s="42"/>
      <c r="CS72" s="42"/>
      <c r="CT72" s="42"/>
      <c r="CU72" s="42"/>
      <c r="CV72" s="42" t="s">
        <v>10</v>
      </c>
      <c r="CW72" s="42"/>
      <c r="CX72" s="42"/>
      <c r="CY72" s="42"/>
      <c r="CZ72" s="42"/>
      <c r="DA72" s="42"/>
      <c r="DB72" s="42"/>
      <c r="DC72" s="42"/>
    </row>
    <row r="73" spans="2:107" x14ac:dyDescent="0.15">
      <c r="B73" s="3"/>
      <c r="G73" s="52"/>
      <c r="H73" s="52"/>
      <c r="I73" s="52"/>
      <c r="J73" s="52"/>
      <c r="K73" s="58"/>
      <c r="L73" s="58"/>
      <c r="M73" s="58"/>
      <c r="N73" s="58"/>
      <c r="AM73" s="21"/>
      <c r="AN73" s="55" t="s">
        <v>12</v>
      </c>
      <c r="AO73" s="55"/>
      <c r="AP73" s="55"/>
      <c r="AQ73" s="55"/>
      <c r="AR73" s="55"/>
      <c r="AS73" s="55"/>
      <c r="AT73" s="55"/>
      <c r="AU73" s="55"/>
      <c r="AV73" s="55"/>
      <c r="AW73" s="55"/>
      <c r="AX73" s="55"/>
      <c r="AY73" s="55"/>
      <c r="AZ73" s="55"/>
      <c r="BA73" s="55"/>
      <c r="BB73" s="55" t="s">
        <v>11</v>
      </c>
      <c r="BC73" s="55"/>
      <c r="BD73" s="55"/>
      <c r="BE73" s="55"/>
      <c r="BF73" s="55"/>
      <c r="BG73" s="55"/>
      <c r="BH73" s="55"/>
      <c r="BI73" s="55"/>
      <c r="BJ73" s="55"/>
      <c r="BK73" s="55"/>
      <c r="BL73" s="55"/>
      <c r="BM73" s="55"/>
      <c r="BN73" s="55"/>
      <c r="BO73" s="55"/>
      <c r="BP73" s="56">
        <v>82</v>
      </c>
      <c r="BQ73" s="56"/>
      <c r="BR73" s="56"/>
      <c r="BS73" s="56"/>
      <c r="BT73" s="56"/>
      <c r="BU73" s="56"/>
      <c r="BV73" s="56"/>
      <c r="BW73" s="56"/>
      <c r="BX73" s="56">
        <v>55.1</v>
      </c>
      <c r="BY73" s="56"/>
      <c r="BZ73" s="56"/>
      <c r="CA73" s="56"/>
      <c r="CB73" s="56"/>
      <c r="CC73" s="56"/>
      <c r="CD73" s="56"/>
      <c r="CE73" s="56"/>
      <c r="CF73" s="56">
        <v>42.9</v>
      </c>
      <c r="CG73" s="56"/>
      <c r="CH73" s="56"/>
      <c r="CI73" s="56"/>
      <c r="CJ73" s="56"/>
      <c r="CK73" s="56"/>
      <c r="CL73" s="56"/>
      <c r="CM73" s="56"/>
      <c r="CN73" s="56">
        <v>33.200000000000003</v>
      </c>
      <c r="CO73" s="56"/>
      <c r="CP73" s="56"/>
      <c r="CQ73" s="56"/>
      <c r="CR73" s="56"/>
      <c r="CS73" s="56"/>
      <c r="CT73" s="56"/>
      <c r="CU73" s="56"/>
      <c r="CV73" s="56">
        <v>28.2</v>
      </c>
      <c r="CW73" s="56"/>
      <c r="CX73" s="56"/>
      <c r="CY73" s="56"/>
      <c r="CZ73" s="56"/>
      <c r="DA73" s="56"/>
      <c r="DB73" s="56"/>
      <c r="DC73" s="56"/>
    </row>
    <row r="74" spans="2:107" x14ac:dyDescent="0.15">
      <c r="B74" s="3"/>
      <c r="G74" s="52"/>
      <c r="H74" s="52"/>
      <c r="I74" s="52"/>
      <c r="J74" s="52"/>
      <c r="K74" s="58"/>
      <c r="L74" s="58"/>
      <c r="M74" s="58"/>
      <c r="N74" s="58"/>
      <c r="AM74" s="21"/>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row>
    <row r="75" spans="2:107" x14ac:dyDescent="0.15">
      <c r="B75" s="3"/>
      <c r="G75" s="52"/>
      <c r="H75" s="52"/>
      <c r="I75" s="38"/>
      <c r="J75" s="38"/>
      <c r="K75" s="54"/>
      <c r="L75" s="54"/>
      <c r="M75" s="54"/>
      <c r="N75" s="54"/>
      <c r="AM75" s="21"/>
      <c r="AN75" s="55"/>
      <c r="AO75" s="55"/>
      <c r="AP75" s="55"/>
      <c r="AQ75" s="55"/>
      <c r="AR75" s="55"/>
      <c r="AS75" s="55"/>
      <c r="AT75" s="55"/>
      <c r="AU75" s="55"/>
      <c r="AV75" s="55"/>
      <c r="AW75" s="55"/>
      <c r="AX75" s="55"/>
      <c r="AY75" s="55"/>
      <c r="AZ75" s="55"/>
      <c r="BA75" s="55"/>
      <c r="BB75" s="55" t="s">
        <v>15</v>
      </c>
      <c r="BC75" s="55"/>
      <c r="BD75" s="55"/>
      <c r="BE75" s="55"/>
      <c r="BF75" s="55"/>
      <c r="BG75" s="55"/>
      <c r="BH75" s="55"/>
      <c r="BI75" s="55"/>
      <c r="BJ75" s="55"/>
      <c r="BK75" s="55"/>
      <c r="BL75" s="55"/>
      <c r="BM75" s="55"/>
      <c r="BN75" s="55"/>
      <c r="BO75" s="55"/>
      <c r="BP75" s="56">
        <v>12.9</v>
      </c>
      <c r="BQ75" s="56"/>
      <c r="BR75" s="56"/>
      <c r="BS75" s="56"/>
      <c r="BT75" s="56"/>
      <c r="BU75" s="56"/>
      <c r="BV75" s="56"/>
      <c r="BW75" s="56"/>
      <c r="BX75" s="56">
        <v>11.8</v>
      </c>
      <c r="BY75" s="56"/>
      <c r="BZ75" s="56"/>
      <c r="CA75" s="56"/>
      <c r="CB75" s="56"/>
      <c r="CC75" s="56"/>
      <c r="CD75" s="56"/>
      <c r="CE75" s="56"/>
      <c r="CF75" s="56">
        <v>11</v>
      </c>
      <c r="CG75" s="56"/>
      <c r="CH75" s="56"/>
      <c r="CI75" s="56"/>
      <c r="CJ75" s="56"/>
      <c r="CK75" s="56"/>
      <c r="CL75" s="56"/>
      <c r="CM75" s="56"/>
      <c r="CN75" s="56">
        <v>10.199999999999999</v>
      </c>
      <c r="CO75" s="56"/>
      <c r="CP75" s="56"/>
      <c r="CQ75" s="56"/>
      <c r="CR75" s="56"/>
      <c r="CS75" s="56"/>
      <c r="CT75" s="56"/>
      <c r="CU75" s="56"/>
      <c r="CV75" s="56">
        <v>9.8000000000000007</v>
      </c>
      <c r="CW75" s="56"/>
      <c r="CX75" s="56"/>
      <c r="CY75" s="56"/>
      <c r="CZ75" s="56"/>
      <c r="DA75" s="56"/>
      <c r="DB75" s="56"/>
      <c r="DC75" s="56"/>
    </row>
    <row r="76" spans="2:107" x14ac:dyDescent="0.15">
      <c r="B76" s="3"/>
      <c r="G76" s="52"/>
      <c r="H76" s="52"/>
      <c r="I76" s="38"/>
      <c r="J76" s="38"/>
      <c r="K76" s="54"/>
      <c r="L76" s="54"/>
      <c r="M76" s="54"/>
      <c r="N76" s="54"/>
      <c r="AM76" s="21"/>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row>
    <row r="77" spans="2:107" x14ac:dyDescent="0.15">
      <c r="B77" s="3"/>
      <c r="G77" s="38"/>
      <c r="H77" s="38"/>
      <c r="I77" s="38"/>
      <c r="J77" s="38"/>
      <c r="K77" s="58"/>
      <c r="L77" s="58"/>
      <c r="M77" s="58"/>
      <c r="N77" s="58"/>
      <c r="AN77" s="42" t="s">
        <v>6</v>
      </c>
      <c r="AO77" s="42"/>
      <c r="AP77" s="42"/>
      <c r="AQ77" s="42"/>
      <c r="AR77" s="42"/>
      <c r="AS77" s="42"/>
      <c r="AT77" s="42"/>
      <c r="AU77" s="42"/>
      <c r="AV77" s="42"/>
      <c r="AW77" s="42"/>
      <c r="AX77" s="42"/>
      <c r="AY77" s="42"/>
      <c r="AZ77" s="42"/>
      <c r="BA77" s="42"/>
      <c r="BB77" s="55" t="s">
        <v>11</v>
      </c>
      <c r="BC77" s="55"/>
      <c r="BD77" s="55"/>
      <c r="BE77" s="55"/>
      <c r="BF77" s="55"/>
      <c r="BG77" s="55"/>
      <c r="BH77" s="55"/>
      <c r="BI77" s="55"/>
      <c r="BJ77" s="55"/>
      <c r="BK77" s="55"/>
      <c r="BL77" s="55"/>
      <c r="BM77" s="55"/>
      <c r="BN77" s="55"/>
      <c r="BO77" s="55"/>
      <c r="BP77" s="56">
        <v>15.5</v>
      </c>
      <c r="BQ77" s="56"/>
      <c r="BR77" s="56"/>
      <c r="BS77" s="56"/>
      <c r="BT77" s="56"/>
      <c r="BU77" s="56"/>
      <c r="BV77" s="56"/>
      <c r="BW77" s="56"/>
      <c r="BX77" s="56">
        <v>4.5999999999999996</v>
      </c>
      <c r="BY77" s="56"/>
      <c r="BZ77" s="56"/>
      <c r="CA77" s="56"/>
      <c r="CB77" s="56"/>
      <c r="CC77" s="56"/>
      <c r="CD77" s="56"/>
      <c r="CE77" s="56"/>
      <c r="CF77" s="56">
        <v>0.6</v>
      </c>
      <c r="CG77" s="56"/>
      <c r="CH77" s="56"/>
      <c r="CI77" s="56"/>
      <c r="CJ77" s="56"/>
      <c r="CK77" s="56"/>
      <c r="CL77" s="56"/>
      <c r="CM77" s="56"/>
      <c r="CN77" s="56">
        <v>0</v>
      </c>
      <c r="CO77" s="56"/>
      <c r="CP77" s="56"/>
      <c r="CQ77" s="56"/>
      <c r="CR77" s="56"/>
      <c r="CS77" s="56"/>
      <c r="CT77" s="56"/>
      <c r="CU77" s="56"/>
      <c r="CV77" s="56">
        <v>1</v>
      </c>
      <c r="CW77" s="56"/>
      <c r="CX77" s="56"/>
      <c r="CY77" s="56"/>
      <c r="CZ77" s="56"/>
      <c r="DA77" s="56"/>
      <c r="DB77" s="56"/>
      <c r="DC77" s="56"/>
    </row>
    <row r="78" spans="2:107" x14ac:dyDescent="0.15">
      <c r="B78" s="3"/>
      <c r="G78" s="38"/>
      <c r="H78" s="38"/>
      <c r="I78" s="38"/>
      <c r="J78" s="38"/>
      <c r="K78" s="58"/>
      <c r="L78" s="58"/>
      <c r="M78" s="58"/>
      <c r="N78" s="58"/>
      <c r="AN78" s="42"/>
      <c r="AO78" s="42"/>
      <c r="AP78" s="42"/>
      <c r="AQ78" s="42"/>
      <c r="AR78" s="42"/>
      <c r="AS78" s="42"/>
      <c r="AT78" s="42"/>
      <c r="AU78" s="42"/>
      <c r="AV78" s="42"/>
      <c r="AW78" s="42"/>
      <c r="AX78" s="42"/>
      <c r="AY78" s="42"/>
      <c r="AZ78" s="42"/>
      <c r="BA78" s="42"/>
      <c r="BB78" s="55"/>
      <c r="BC78" s="55"/>
      <c r="BD78" s="55"/>
      <c r="BE78" s="55"/>
      <c r="BF78" s="55"/>
      <c r="BG78" s="55"/>
      <c r="BH78" s="55"/>
      <c r="BI78" s="55"/>
      <c r="BJ78" s="55"/>
      <c r="BK78" s="55"/>
      <c r="BL78" s="55"/>
      <c r="BM78" s="55"/>
      <c r="BN78" s="55"/>
      <c r="BO78" s="55"/>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row>
    <row r="79" spans="2:107" x14ac:dyDescent="0.15">
      <c r="B79" s="3"/>
      <c r="G79" s="38"/>
      <c r="H79" s="38"/>
      <c r="I79" s="57"/>
      <c r="J79" s="57"/>
      <c r="K79" s="59"/>
      <c r="L79" s="59"/>
      <c r="M79" s="59"/>
      <c r="N79" s="59"/>
      <c r="AN79" s="42"/>
      <c r="AO79" s="42"/>
      <c r="AP79" s="42"/>
      <c r="AQ79" s="42"/>
      <c r="AR79" s="42"/>
      <c r="AS79" s="42"/>
      <c r="AT79" s="42"/>
      <c r="AU79" s="42"/>
      <c r="AV79" s="42"/>
      <c r="AW79" s="42"/>
      <c r="AX79" s="42"/>
      <c r="AY79" s="42"/>
      <c r="AZ79" s="42"/>
      <c r="BA79" s="42"/>
      <c r="BB79" s="55" t="s">
        <v>15</v>
      </c>
      <c r="BC79" s="55"/>
      <c r="BD79" s="55"/>
      <c r="BE79" s="55"/>
      <c r="BF79" s="55"/>
      <c r="BG79" s="55"/>
      <c r="BH79" s="55"/>
      <c r="BI79" s="55"/>
      <c r="BJ79" s="55"/>
      <c r="BK79" s="55"/>
      <c r="BL79" s="55"/>
      <c r="BM79" s="55"/>
      <c r="BN79" s="55"/>
      <c r="BO79" s="55"/>
      <c r="BP79" s="56">
        <v>6.4</v>
      </c>
      <c r="BQ79" s="56"/>
      <c r="BR79" s="56"/>
      <c r="BS79" s="56"/>
      <c r="BT79" s="56"/>
      <c r="BU79" s="56"/>
      <c r="BV79" s="56"/>
      <c r="BW79" s="56"/>
      <c r="BX79" s="56">
        <v>6.3</v>
      </c>
      <c r="BY79" s="56"/>
      <c r="BZ79" s="56"/>
      <c r="CA79" s="56"/>
      <c r="CB79" s="56"/>
      <c r="CC79" s="56"/>
      <c r="CD79" s="56"/>
      <c r="CE79" s="56"/>
      <c r="CF79" s="56">
        <v>6.6</v>
      </c>
      <c r="CG79" s="56"/>
      <c r="CH79" s="56"/>
      <c r="CI79" s="56"/>
      <c r="CJ79" s="56"/>
      <c r="CK79" s="56"/>
      <c r="CL79" s="56"/>
      <c r="CM79" s="56"/>
      <c r="CN79" s="56">
        <v>6.8</v>
      </c>
      <c r="CO79" s="56"/>
      <c r="CP79" s="56"/>
      <c r="CQ79" s="56"/>
      <c r="CR79" s="56"/>
      <c r="CS79" s="56"/>
      <c r="CT79" s="56"/>
      <c r="CU79" s="56"/>
      <c r="CV79" s="56">
        <v>7</v>
      </c>
      <c r="CW79" s="56"/>
      <c r="CX79" s="56"/>
      <c r="CY79" s="56"/>
      <c r="CZ79" s="56"/>
      <c r="DA79" s="56"/>
      <c r="DB79" s="56"/>
      <c r="DC79" s="56"/>
    </row>
    <row r="80" spans="2:107" x14ac:dyDescent="0.15">
      <c r="B80" s="3"/>
      <c r="G80" s="38"/>
      <c r="H80" s="38"/>
      <c r="I80" s="57"/>
      <c r="J80" s="57"/>
      <c r="K80" s="59"/>
      <c r="L80" s="59"/>
      <c r="M80" s="59"/>
      <c r="N80" s="59"/>
      <c r="AN80" s="42"/>
      <c r="AO80" s="42"/>
      <c r="AP80" s="42"/>
      <c r="AQ80" s="42"/>
      <c r="AR80" s="42"/>
      <c r="AS80" s="42"/>
      <c r="AT80" s="42"/>
      <c r="AU80" s="42"/>
      <c r="AV80" s="42"/>
      <c r="AW80" s="42"/>
      <c r="AX80" s="42"/>
      <c r="AY80" s="42"/>
      <c r="AZ80" s="42"/>
      <c r="BA80" s="42"/>
      <c r="BB80" s="55"/>
      <c r="BC80" s="55"/>
      <c r="BD80" s="55"/>
      <c r="BE80" s="55"/>
      <c r="BF80" s="55"/>
      <c r="BG80" s="55"/>
      <c r="BH80" s="55"/>
      <c r="BI80" s="55"/>
      <c r="BJ80" s="55"/>
      <c r="BK80" s="55"/>
      <c r="BL80" s="55"/>
      <c r="BM80" s="55"/>
      <c r="BN80" s="55"/>
      <c r="BO80" s="55"/>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0n1je9CJVfKPfOsGvH6sLBWwoR44P1q7QKQwR/caXoiqxAIGJClEbU+zEpQOPd2fI9HFhVvKszD2cMeibbk8Hw==" saltValue="kKLiMhW3cb2OnAuaE1qNr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B103" zoomScaleSheetLayoutView="70" workbookViewId="0">
      <selection activeCell="BH70" sqref="BH70"/>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14</v>
      </c>
    </row>
  </sheetData>
  <sheetProtection algorithmName="SHA-512" hashValue="3NL5p/Lf+yMtHGIBjHwMtSgWm5gtXOel69jYp1viKrO+ICo6N3YxYpEbIQQqu1e+aCiC51R40smjnuw5UORf4A==" saltValue="yahNtQuRnKyoiKTIIaAo+Q==" spinCount="100000" sheet="1" objects="1" scenarios="1"/>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topLeftCell="A31" zoomScaleSheetLayoutView="55" workbookViewId="0">
      <selection activeCell="BH70" sqref="BH70"/>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14</v>
      </c>
    </row>
  </sheetData>
  <sheetProtection algorithmName="SHA-512" hashValue="2v8FiaASuQ28bd1Rk7l5czTNjVyG2cPs91whrnnqbXG2NyI4hQPiyflnzw7U42t1mOIqUDD2BfwS065rMmfrbw==" saltValue="jZkYKk2H3cCs3B3yE5Wslg==" spinCount="100000" sheet="1" objects="1" scenarios="1"/>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created xsi:type="dcterms:W3CDTF">2026-09-10T06:05:05Z</dcterms:created>
  <dcterms:modified xsi:type="dcterms:W3CDTF">2026-10-02T05:40:16Z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2026-09-10T06:24:58Z</vt:filetime>
  </property>
</Properties>
</file>